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D:\JAMILAH\2021\12 Q4 SPPI 2021\PENERBITAN Q4 2021\PENERBITAN Q4 2021 susun\"/>
    </mc:Choice>
  </mc:AlternateContent>
  <xr:revisionPtr revIDLastSave="0" documentId="13_ncr:1_{D80C7FC2-C583-4520-87E8-C64FF4AAC7CB}" xr6:coauthVersionLast="36" xr6:coauthVersionMax="36" xr10:uidLastSave="{00000000-0000-0000-0000-000000000000}"/>
  <bookViews>
    <workbookView xWindow="0" yWindow="0" windowWidth="21600" windowHeight="9735" tabRatio="918" firstSheet="1" activeTab="1" xr2:uid="{00000000-000D-0000-FFFF-FFFF00000000}"/>
  </bookViews>
  <sheets>
    <sheet name="SPPI " sheetId="58" state="hidden" r:id="rId1"/>
    <sheet name="Jadual 1.0" sheetId="30" r:id="rId2"/>
    <sheet name="Jadual 1.1" sheetId="31" r:id="rId3"/>
    <sheet name="Jadual 1.2" sheetId="59" r:id="rId4"/>
    <sheet name="Jadual 2.0-1" sheetId="33" r:id="rId5"/>
    <sheet name="Jadual 2.0-2" sheetId="60" r:id="rId6"/>
    <sheet name="Jadual 2.0-3" sheetId="35" r:id="rId7"/>
    <sheet name="Jadual 2.0-4" sheetId="61" r:id="rId8"/>
    <sheet name="Jadual 2.1-1" sheetId="37" r:id="rId9"/>
    <sheet name="Jadual 2.1-2" sheetId="62" r:id="rId10"/>
    <sheet name="Jadual 2.1-3" sheetId="39" r:id="rId11"/>
    <sheet name="Jadual 2.1-4" sheetId="63" r:id="rId12"/>
    <sheet name="Jadual 2.2-1" sheetId="41" r:id="rId13"/>
    <sheet name="Jadual 2.2-2" sheetId="42" r:id="rId14"/>
    <sheet name="Jadual 2.2-3" sheetId="43" r:id="rId15"/>
    <sheet name="Jadual 2.2-4 (2)" sheetId="65" state="hidden" r:id="rId16"/>
    <sheet name="Jadual 2.2-4" sheetId="44" r:id="rId17"/>
    <sheet name="Jadual 3.0-1" sheetId="45" r:id="rId18"/>
    <sheet name="Jadual 3.0-2" sheetId="66" r:id="rId19"/>
    <sheet name="Jadual 3.0-2 (2)" sheetId="46" state="hidden" r:id="rId20"/>
    <sheet name="Jadual 3.0-3" sheetId="47" r:id="rId21"/>
    <sheet name="Jadual 3.0-4" sheetId="67" r:id="rId22"/>
    <sheet name="Jadual 3.0-4 (2)" sheetId="48" state="hidden" r:id="rId23"/>
    <sheet name="Jadual 3.1-1" sheetId="49" r:id="rId24"/>
    <sheet name="Jadual 3.1-2" sheetId="68" r:id="rId25"/>
    <sheet name="Jadual 3.1-2 (2)" sheetId="50" state="hidden" r:id="rId26"/>
    <sheet name="Jadual 3.1-3" sheetId="51" r:id="rId27"/>
    <sheet name="Jadual 3.1-4" sheetId="69" r:id="rId28"/>
    <sheet name="Jadual 3.1-4 (2)" sheetId="52" state="hidden" r:id="rId29"/>
    <sheet name="Jadual 3.2-1" sheetId="53" r:id="rId30"/>
    <sheet name="Jadual 3.2-2" sheetId="70" r:id="rId31"/>
    <sheet name="Jadual 3.2-2 (2)" sheetId="54" state="hidden" r:id="rId32"/>
    <sheet name="Jadual 3.2-3" sheetId="55" r:id="rId33"/>
    <sheet name="Jadual 3.2-4" sheetId="71" r:id="rId34"/>
    <sheet name="Jadual 3.2-4 (2)" sheetId="56" state="hidden" r:id="rId35"/>
  </sheets>
  <externalReferences>
    <externalReference r:id="rId36"/>
    <externalReference r:id="rId37"/>
    <externalReference r:id="rId38"/>
    <externalReference r:id="rId39"/>
  </externalReferences>
  <definedNames>
    <definedName name="_xlnm._FilterDatabase" localSheetId="0" hidden="1">'SPPI '!$B$5:$FJ$142</definedName>
    <definedName name="de2011sitc" localSheetId="3">[1]sr2011!$B$2:$M$1801</definedName>
    <definedName name="de2011sitc" localSheetId="5">[1]sr2011!$B$2:$M$1801</definedName>
    <definedName name="de2011sitc" localSheetId="7">[1]sr2011!$B$2:$M$1801</definedName>
    <definedName name="de2011sitc" localSheetId="9">[1]sr2011!$B$2:$M$1801</definedName>
    <definedName name="de2011sitc" localSheetId="11">[1]sr2011!$B$2:$M$1801</definedName>
    <definedName name="de2011sitc" localSheetId="15">[1]sr2011!$B$2:$M$1801</definedName>
    <definedName name="de2011sitc" localSheetId="18">[1]sr2011!$B$2:$M$1801</definedName>
    <definedName name="de2011sitc" localSheetId="21">[1]sr2011!$B$2:$M$1801</definedName>
    <definedName name="de2011sitc" localSheetId="24">[1]sr2011!$B$2:$M$1801</definedName>
    <definedName name="de2011sitc" localSheetId="27">[1]sr2011!$B$2:$M$1801</definedName>
    <definedName name="de2011sitc" localSheetId="30">[1]sr2011!$B$2:$M$1801</definedName>
    <definedName name="de2011sitc" localSheetId="33">[1]sr2011!$B$2:$M$1801</definedName>
    <definedName name="de2011sitc">[2]sr2011!$B$2:$M$1801</definedName>
    <definedName name="defor2015sitc" localSheetId="3">'[1]2015'!$B$2:$M$1801</definedName>
    <definedName name="defor2015sitc" localSheetId="5">'[1]2015'!$B$2:$M$1801</definedName>
    <definedName name="defor2015sitc" localSheetId="7">'[1]2015'!$B$2:$M$1801</definedName>
    <definedName name="defor2015sitc" localSheetId="9">'[1]2015'!$B$2:$M$1801</definedName>
    <definedName name="defor2015sitc" localSheetId="11">'[1]2015'!$B$2:$M$1801</definedName>
    <definedName name="defor2015sitc" localSheetId="15">'[1]2015'!$B$2:$M$1801</definedName>
    <definedName name="defor2015sitc" localSheetId="18">'[1]2015'!$B$2:$M$1801</definedName>
    <definedName name="defor2015sitc" localSheetId="21">'[1]2015'!$B$2:$M$1801</definedName>
    <definedName name="defor2015sitc" localSheetId="24">'[1]2015'!$B$2:$M$1801</definedName>
    <definedName name="defor2015sitc" localSheetId="27">'[1]2015'!$B$2:$M$1801</definedName>
    <definedName name="defor2015sitc" localSheetId="30">'[1]2015'!$B$2:$M$1801</definedName>
    <definedName name="defor2015sitc" localSheetId="33">'[1]2015'!$B$2:$M$1801</definedName>
    <definedName name="defor2015sitc">'[2]2015'!$B$2:$M$1801</definedName>
    <definedName name="_xlnm.Print_Area" localSheetId="1">'Jadual 1.0'!$A$1:$L$61</definedName>
    <definedName name="_xlnm.Print_Area" localSheetId="2">'Jadual 1.1'!$A$1:$L$55</definedName>
    <definedName name="_xlnm.Print_Area" localSheetId="3">'Jadual 1.2'!$A$1:$L$63</definedName>
    <definedName name="_xlnm.Print_Area" localSheetId="4">'Jadual 2.0-1'!$A$1:$H$62</definedName>
    <definedName name="_xlnm.Print_Area" localSheetId="5">'Jadual 2.0-2'!$A$1:$H$62</definedName>
    <definedName name="_xlnm.Print_Area" localSheetId="6">'Jadual 2.0-3'!$A$1:$F$62</definedName>
    <definedName name="_xlnm.Print_Area" localSheetId="7">'Jadual 2.0-4'!$A$1:$G$62</definedName>
    <definedName name="_xlnm.Print_Area" localSheetId="8">'Jadual 2.1-1'!$A$1:$H$57</definedName>
    <definedName name="_xlnm.Print_Area" localSheetId="9">'Jadual 2.1-2'!$A$1:$H$57</definedName>
    <definedName name="_xlnm.Print_Area" localSheetId="10">'Jadual 2.1-3'!$A$1:$F$56</definedName>
    <definedName name="_xlnm.Print_Area" localSheetId="11">'Jadual 2.1-4'!$A$1:$G$56</definedName>
    <definedName name="_xlnm.Print_Area" localSheetId="12">'Jadual 2.2-1'!$A$1:$H$64</definedName>
    <definedName name="_xlnm.Print_Area" localSheetId="13">'Jadual 2.2-2'!$A$1:$H$64</definedName>
    <definedName name="_xlnm.Print_Area" localSheetId="14">'Jadual 2.2-3'!$A$1:$F$64</definedName>
    <definedName name="_xlnm.Print_Area" localSheetId="16">'Jadual 2.2-4'!$A$1:$G$64</definedName>
    <definedName name="_xlnm.Print_Area" localSheetId="15">'Jadual 2.2-4 (2)'!$A$1:$G$66</definedName>
    <definedName name="_xlnm.Print_Area" localSheetId="17">'Jadual 3.0-1'!$A$1:$J$62</definedName>
    <definedName name="_xlnm.Print_Area" localSheetId="18">'Jadual 3.0-2'!$A$1:$I$63</definedName>
    <definedName name="_xlnm.Print_Area" localSheetId="19">'Jadual 3.0-2 (2)'!$A$1:$I$69</definedName>
    <definedName name="_xlnm.Print_Area" localSheetId="20">'Jadual 3.0-3'!$A$1:$I$63</definedName>
    <definedName name="_xlnm.Print_Area" localSheetId="21">'Jadual 3.0-4'!$A$1:$M$62</definedName>
    <definedName name="_xlnm.Print_Area" localSheetId="22">'Jadual 3.0-4 (2)'!$A$1:$M$68</definedName>
    <definedName name="_xlnm.Print_Area" localSheetId="23">'Jadual 3.1-1'!$A$1:$J$56</definedName>
    <definedName name="_xlnm.Print_Area" localSheetId="24">'Jadual 3.1-2'!$A$1:$I$56</definedName>
    <definedName name="_xlnm.Print_Area" localSheetId="25">'Jadual 3.1-2 (2)'!$A$1:$I$62</definedName>
    <definedName name="_xlnm.Print_Area" localSheetId="26">'Jadual 3.1-3'!$A$1:$I$56</definedName>
    <definedName name="_xlnm.Print_Area" localSheetId="27">'Jadual 3.1-4'!$A$1:$M$56</definedName>
    <definedName name="_xlnm.Print_Area" localSheetId="28">'Jadual 3.1-4 (2)'!$A$1:$M$62</definedName>
    <definedName name="_xlnm.Print_Area" localSheetId="29">'Jadual 3.2-1'!$A$1:$J$64</definedName>
    <definedName name="_xlnm.Print_Area" localSheetId="30">'Jadual 3.2-2'!$A$1:$I$64</definedName>
    <definedName name="_xlnm.Print_Area" localSheetId="31">'Jadual 3.2-2 (2)'!$A$1:$I$70</definedName>
    <definedName name="_xlnm.Print_Area" localSheetId="32">'Jadual 3.2-3'!$A$1:$I$64</definedName>
    <definedName name="_xlnm.Print_Area" localSheetId="33">'Jadual 3.2-4'!$A$1:$M$64</definedName>
    <definedName name="_xlnm.Print_Area" localSheetId="34">'Jadual 3.2-4 (2)'!$A$1:$M$70</definedName>
    <definedName name="_xlnm.Print_Titles" localSheetId="0">'SPPI '!$B:$G,'SPPI '!$3:$5</definedName>
  </definedNames>
  <calcPr calcId="191029" iterate="1"/>
</workbook>
</file>

<file path=xl/calcChain.xml><?xml version="1.0" encoding="utf-8"?>
<calcChain xmlns="http://schemas.openxmlformats.org/spreadsheetml/2006/main">
  <c r="M56" i="71" l="1"/>
  <c r="L56" i="71"/>
  <c r="K56" i="71"/>
  <c r="J56" i="71"/>
  <c r="I56" i="71"/>
  <c r="H56" i="71"/>
  <c r="G56" i="71"/>
  <c r="F56" i="71"/>
  <c r="E56" i="71"/>
  <c r="D56" i="71"/>
  <c r="M55" i="71"/>
  <c r="L55" i="71"/>
  <c r="K55" i="71"/>
  <c r="J55" i="71"/>
  <c r="I55" i="71"/>
  <c r="H55" i="71"/>
  <c r="G55" i="71"/>
  <c r="F55" i="71"/>
  <c r="E55" i="71"/>
  <c r="D55" i="71"/>
  <c r="M54" i="71"/>
  <c r="L54" i="71"/>
  <c r="K54" i="71"/>
  <c r="J54" i="71"/>
  <c r="I54" i="71"/>
  <c r="H54" i="71"/>
  <c r="G54" i="71"/>
  <c r="F54" i="71"/>
  <c r="E54" i="71"/>
  <c r="D54" i="71"/>
  <c r="M53" i="71"/>
  <c r="L53" i="71"/>
  <c r="K53" i="71"/>
  <c r="J53" i="71"/>
  <c r="I53" i="71"/>
  <c r="H53" i="71"/>
  <c r="G53" i="71"/>
  <c r="F53" i="71"/>
  <c r="E53" i="71"/>
  <c r="D53" i="71"/>
  <c r="I56" i="55"/>
  <c r="H56" i="55"/>
  <c r="G56" i="55"/>
  <c r="F56" i="55"/>
  <c r="E56" i="55"/>
  <c r="D56" i="55"/>
  <c r="I55" i="55"/>
  <c r="H55" i="55"/>
  <c r="G55" i="55"/>
  <c r="F55" i="55"/>
  <c r="E55" i="55"/>
  <c r="D55" i="55"/>
  <c r="I54" i="55"/>
  <c r="H54" i="55"/>
  <c r="G54" i="55"/>
  <c r="F54" i="55"/>
  <c r="E54" i="55"/>
  <c r="D54" i="55"/>
  <c r="I53" i="55"/>
  <c r="H53" i="55"/>
  <c r="G53" i="55"/>
  <c r="F53" i="55"/>
  <c r="E53" i="55"/>
  <c r="D53" i="55"/>
  <c r="I56" i="70"/>
  <c r="H56" i="70"/>
  <c r="G56" i="70"/>
  <c r="F56" i="70"/>
  <c r="E56" i="70"/>
  <c r="D56" i="70"/>
  <c r="I55" i="70"/>
  <c r="H55" i="70"/>
  <c r="G55" i="70"/>
  <c r="F55" i="70"/>
  <c r="E55" i="70"/>
  <c r="D55" i="70"/>
  <c r="I54" i="70"/>
  <c r="H54" i="70"/>
  <c r="G54" i="70"/>
  <c r="F54" i="70"/>
  <c r="E54" i="70"/>
  <c r="D54" i="70"/>
  <c r="I53" i="70"/>
  <c r="H53" i="70"/>
  <c r="G53" i="70"/>
  <c r="F53" i="70"/>
  <c r="E53" i="70"/>
  <c r="D53" i="70"/>
  <c r="EU30" i="58"/>
  <c r="I54" i="53" s="1"/>
  <c r="J56" i="53"/>
  <c r="I56" i="53"/>
  <c r="H56" i="53"/>
  <c r="G56" i="53"/>
  <c r="F56" i="53"/>
  <c r="E56" i="53"/>
  <c r="D56" i="53"/>
  <c r="J55" i="53"/>
  <c r="I55" i="53"/>
  <c r="H55" i="53"/>
  <c r="G55" i="53"/>
  <c r="F55" i="53"/>
  <c r="E55" i="53"/>
  <c r="D55" i="53"/>
  <c r="J54" i="53"/>
  <c r="H54" i="53"/>
  <c r="G54" i="53"/>
  <c r="F54" i="53"/>
  <c r="E54" i="53"/>
  <c r="D54" i="53"/>
  <c r="J53" i="53"/>
  <c r="I53" i="53"/>
  <c r="H53" i="53"/>
  <c r="G53" i="53"/>
  <c r="F53" i="53"/>
  <c r="E53" i="53"/>
  <c r="D53" i="53"/>
  <c r="M48" i="69"/>
  <c r="L48" i="69"/>
  <c r="K48" i="69"/>
  <c r="J48" i="69"/>
  <c r="I48" i="69"/>
  <c r="H48" i="69"/>
  <c r="G48" i="69"/>
  <c r="F48" i="69"/>
  <c r="E48" i="69"/>
  <c r="D48" i="69"/>
  <c r="M47" i="69"/>
  <c r="L47" i="69"/>
  <c r="K47" i="69"/>
  <c r="J47" i="69"/>
  <c r="I47" i="69"/>
  <c r="H47" i="69"/>
  <c r="G47" i="69"/>
  <c r="F47" i="69"/>
  <c r="E47" i="69"/>
  <c r="D47" i="69"/>
  <c r="M46" i="69"/>
  <c r="L46" i="69"/>
  <c r="K46" i="69"/>
  <c r="J46" i="69"/>
  <c r="I46" i="69"/>
  <c r="H46" i="69"/>
  <c r="G46" i="69"/>
  <c r="F46" i="69"/>
  <c r="E46" i="69"/>
  <c r="D46" i="69"/>
  <c r="M45" i="69"/>
  <c r="L45" i="69"/>
  <c r="K45" i="69"/>
  <c r="J45" i="69"/>
  <c r="I45" i="69"/>
  <c r="H45" i="69"/>
  <c r="G45" i="69"/>
  <c r="F45" i="69"/>
  <c r="E45" i="69"/>
  <c r="D45" i="69"/>
  <c r="I48" i="51"/>
  <c r="H48" i="51"/>
  <c r="G48" i="51"/>
  <c r="F48" i="51"/>
  <c r="E48" i="51"/>
  <c r="D48" i="51"/>
  <c r="I47" i="51"/>
  <c r="H47" i="51"/>
  <c r="G47" i="51"/>
  <c r="F47" i="51"/>
  <c r="E47" i="51"/>
  <c r="D47" i="51"/>
  <c r="I46" i="51"/>
  <c r="H46" i="51"/>
  <c r="G46" i="51"/>
  <c r="F46" i="51"/>
  <c r="E46" i="51"/>
  <c r="D46" i="51"/>
  <c r="I45" i="51"/>
  <c r="H45" i="51"/>
  <c r="G45" i="51"/>
  <c r="F45" i="51"/>
  <c r="E45" i="51"/>
  <c r="D45" i="51"/>
  <c r="I48" i="68"/>
  <c r="H48" i="68"/>
  <c r="G48" i="68"/>
  <c r="F48" i="68"/>
  <c r="E48" i="68"/>
  <c r="D48" i="68"/>
  <c r="I47" i="68"/>
  <c r="H47" i="68"/>
  <c r="G47" i="68"/>
  <c r="F47" i="68"/>
  <c r="E47" i="68"/>
  <c r="D47" i="68"/>
  <c r="I46" i="68"/>
  <c r="H46" i="68"/>
  <c r="G46" i="68"/>
  <c r="F46" i="68"/>
  <c r="E46" i="68"/>
  <c r="D46" i="68"/>
  <c r="I45" i="68"/>
  <c r="H45" i="68"/>
  <c r="G45" i="68"/>
  <c r="F45" i="68"/>
  <c r="E45" i="68"/>
  <c r="D45" i="68"/>
  <c r="J48" i="49"/>
  <c r="I48" i="49"/>
  <c r="H48" i="49"/>
  <c r="G48" i="49"/>
  <c r="F48" i="49"/>
  <c r="E48" i="49"/>
  <c r="D48" i="49"/>
  <c r="J47" i="49"/>
  <c r="I47" i="49"/>
  <c r="H47" i="49"/>
  <c r="G47" i="49"/>
  <c r="F47" i="49"/>
  <c r="E47" i="49"/>
  <c r="D47" i="49"/>
  <c r="J46" i="49"/>
  <c r="I46" i="49"/>
  <c r="H46" i="49"/>
  <c r="G46" i="49"/>
  <c r="F46" i="49"/>
  <c r="E46" i="49"/>
  <c r="D46" i="49"/>
  <c r="J45" i="49"/>
  <c r="I45" i="49"/>
  <c r="H45" i="49"/>
  <c r="G45" i="49"/>
  <c r="F45" i="49"/>
  <c r="E45" i="49"/>
  <c r="D45" i="49"/>
  <c r="M54" i="67"/>
  <c r="L54" i="67"/>
  <c r="K54" i="67"/>
  <c r="J54" i="67"/>
  <c r="I54" i="67"/>
  <c r="H54" i="67"/>
  <c r="G54" i="67"/>
  <c r="F54" i="67"/>
  <c r="E54" i="67"/>
  <c r="D54" i="67"/>
  <c r="M53" i="67"/>
  <c r="L53" i="67"/>
  <c r="K53" i="67"/>
  <c r="J53" i="67"/>
  <c r="I53" i="67"/>
  <c r="H53" i="67"/>
  <c r="G53" i="67"/>
  <c r="F53" i="67"/>
  <c r="E53" i="67"/>
  <c r="D53" i="67"/>
  <c r="M52" i="67"/>
  <c r="L52" i="67"/>
  <c r="K52" i="67"/>
  <c r="J52" i="67"/>
  <c r="I52" i="67"/>
  <c r="H52" i="67"/>
  <c r="G52" i="67"/>
  <c r="F52" i="67"/>
  <c r="E52" i="67"/>
  <c r="D52" i="67"/>
  <c r="M51" i="67"/>
  <c r="L51" i="67"/>
  <c r="K51" i="67"/>
  <c r="J51" i="67"/>
  <c r="I51" i="67"/>
  <c r="H51" i="67"/>
  <c r="G51" i="67"/>
  <c r="F51" i="67"/>
  <c r="E51" i="67"/>
  <c r="D51" i="67"/>
  <c r="I54" i="47"/>
  <c r="H54" i="47"/>
  <c r="G54" i="47"/>
  <c r="F54" i="47"/>
  <c r="E54" i="47"/>
  <c r="D54" i="47"/>
  <c r="I53" i="47"/>
  <c r="H53" i="47"/>
  <c r="G53" i="47"/>
  <c r="F53" i="47"/>
  <c r="E53" i="47"/>
  <c r="D53" i="47"/>
  <c r="I52" i="47"/>
  <c r="H52" i="47"/>
  <c r="G52" i="47"/>
  <c r="F52" i="47"/>
  <c r="E52" i="47"/>
  <c r="D52" i="47"/>
  <c r="I51" i="47"/>
  <c r="H51" i="47"/>
  <c r="G51" i="47"/>
  <c r="F51" i="47"/>
  <c r="E51" i="47"/>
  <c r="D51" i="47"/>
  <c r="I54" i="66"/>
  <c r="H54" i="66"/>
  <c r="G54" i="66"/>
  <c r="F54" i="66"/>
  <c r="E54" i="66"/>
  <c r="D54" i="66"/>
  <c r="I53" i="66"/>
  <c r="H53" i="66"/>
  <c r="G53" i="66"/>
  <c r="F53" i="66"/>
  <c r="E53" i="66"/>
  <c r="D53" i="66"/>
  <c r="I52" i="66"/>
  <c r="H52" i="66"/>
  <c r="G52" i="66"/>
  <c r="F52" i="66"/>
  <c r="E52" i="66"/>
  <c r="D52" i="66"/>
  <c r="I51" i="66"/>
  <c r="H51" i="66"/>
  <c r="G51" i="66"/>
  <c r="F51" i="66"/>
  <c r="E51" i="66"/>
  <c r="D51" i="66"/>
  <c r="J54" i="45"/>
  <c r="I54" i="45"/>
  <c r="H54" i="45"/>
  <c r="G54" i="45"/>
  <c r="F54" i="45"/>
  <c r="E54" i="45"/>
  <c r="D54" i="45"/>
  <c r="J53" i="45"/>
  <c r="I53" i="45"/>
  <c r="H53" i="45"/>
  <c r="G53" i="45"/>
  <c r="F53" i="45"/>
  <c r="E53" i="45"/>
  <c r="D53" i="45"/>
  <c r="J52" i="45"/>
  <c r="I52" i="45"/>
  <c r="H52" i="45"/>
  <c r="G52" i="45"/>
  <c r="F52" i="45"/>
  <c r="E52" i="45"/>
  <c r="D52" i="45"/>
  <c r="J51" i="45"/>
  <c r="I51" i="45"/>
  <c r="H51" i="45"/>
  <c r="G51" i="45"/>
  <c r="F51" i="45"/>
  <c r="E51" i="45"/>
  <c r="D51" i="45"/>
  <c r="G56" i="44"/>
  <c r="F56" i="44"/>
  <c r="E56" i="44"/>
  <c r="D56" i="44"/>
  <c r="G55" i="44"/>
  <c r="F55" i="44"/>
  <c r="E55" i="44"/>
  <c r="D55" i="44"/>
  <c r="G54" i="44"/>
  <c r="F54" i="44"/>
  <c r="E54" i="44"/>
  <c r="D54" i="44"/>
  <c r="G53" i="44"/>
  <c r="F53" i="44"/>
  <c r="E53" i="44"/>
  <c r="D53" i="44"/>
  <c r="D55" i="43"/>
  <c r="F56" i="43"/>
  <c r="E56" i="43"/>
  <c r="D56" i="43"/>
  <c r="F55" i="43"/>
  <c r="E55" i="43"/>
  <c r="F54" i="43"/>
  <c r="E54" i="43"/>
  <c r="D54" i="43"/>
  <c r="F53" i="43"/>
  <c r="E53" i="43"/>
  <c r="D53" i="43"/>
  <c r="H56" i="42"/>
  <c r="G56" i="42"/>
  <c r="F56" i="42"/>
  <c r="E56" i="42"/>
  <c r="D56" i="42"/>
  <c r="H55" i="42"/>
  <c r="G55" i="42"/>
  <c r="F55" i="42"/>
  <c r="E55" i="42"/>
  <c r="D55" i="42"/>
  <c r="H54" i="42"/>
  <c r="G54" i="42"/>
  <c r="F54" i="42"/>
  <c r="E54" i="42"/>
  <c r="D54" i="42"/>
  <c r="H53" i="42"/>
  <c r="G53" i="42"/>
  <c r="F53" i="42"/>
  <c r="E53" i="42"/>
  <c r="D53" i="42"/>
  <c r="D53" i="41"/>
  <c r="H56" i="41"/>
  <c r="G56" i="41"/>
  <c r="F56" i="41"/>
  <c r="E56" i="41"/>
  <c r="D56" i="41"/>
  <c r="H55" i="41"/>
  <c r="G55" i="41"/>
  <c r="F55" i="41"/>
  <c r="E55" i="41"/>
  <c r="D55" i="41"/>
  <c r="H54" i="41"/>
  <c r="G54" i="41"/>
  <c r="F54" i="41"/>
  <c r="E54" i="41"/>
  <c r="D54" i="41"/>
  <c r="H53" i="41"/>
  <c r="G53" i="41"/>
  <c r="F53" i="41"/>
  <c r="E53" i="41"/>
  <c r="G48" i="63"/>
  <c r="F48" i="63"/>
  <c r="E48" i="63"/>
  <c r="D48" i="63"/>
  <c r="G47" i="63"/>
  <c r="F47" i="63"/>
  <c r="E47" i="63"/>
  <c r="D47" i="63"/>
  <c r="G46" i="63"/>
  <c r="F46" i="63"/>
  <c r="E46" i="63"/>
  <c r="D46" i="63"/>
  <c r="G45" i="63"/>
  <c r="F45" i="63"/>
  <c r="E45" i="63"/>
  <c r="D45" i="63"/>
  <c r="F48" i="39"/>
  <c r="E48" i="39"/>
  <c r="D48" i="39"/>
  <c r="F47" i="39"/>
  <c r="E47" i="39"/>
  <c r="D47" i="39"/>
  <c r="F46" i="39"/>
  <c r="E46" i="39"/>
  <c r="D46" i="39"/>
  <c r="F45" i="39"/>
  <c r="E45" i="39"/>
  <c r="D45" i="39"/>
  <c r="H48" i="62"/>
  <c r="G48" i="62"/>
  <c r="F48" i="62"/>
  <c r="E48" i="62"/>
  <c r="D48" i="62"/>
  <c r="H47" i="62"/>
  <c r="G47" i="62"/>
  <c r="F47" i="62"/>
  <c r="E47" i="62"/>
  <c r="D47" i="62"/>
  <c r="H46" i="62"/>
  <c r="G46" i="62"/>
  <c r="F46" i="62"/>
  <c r="E46" i="62"/>
  <c r="D46" i="62"/>
  <c r="H45" i="62"/>
  <c r="G45" i="62"/>
  <c r="F45" i="62"/>
  <c r="E45" i="62"/>
  <c r="D45" i="62"/>
  <c r="H48" i="37"/>
  <c r="G48" i="37"/>
  <c r="F48" i="37"/>
  <c r="E48" i="37"/>
  <c r="D48" i="37"/>
  <c r="H47" i="37"/>
  <c r="G47" i="37"/>
  <c r="F47" i="37"/>
  <c r="E47" i="37"/>
  <c r="D47" i="37"/>
  <c r="H46" i="37"/>
  <c r="G46" i="37"/>
  <c r="F46" i="37"/>
  <c r="E46" i="37"/>
  <c r="D46" i="37"/>
  <c r="H45" i="37"/>
  <c r="G45" i="37"/>
  <c r="F45" i="37"/>
  <c r="E45" i="37"/>
  <c r="D45" i="37"/>
  <c r="G54" i="61"/>
  <c r="F54" i="61"/>
  <c r="E54" i="61"/>
  <c r="D54" i="61"/>
  <c r="G53" i="61"/>
  <c r="F53" i="61"/>
  <c r="E53" i="61"/>
  <c r="D53" i="61"/>
  <c r="G52" i="61"/>
  <c r="F52" i="61"/>
  <c r="E52" i="61"/>
  <c r="D52" i="61"/>
  <c r="G51" i="61"/>
  <c r="F51" i="61"/>
  <c r="E51" i="61"/>
  <c r="D51" i="61"/>
  <c r="F54" i="35"/>
  <c r="E54" i="35"/>
  <c r="D54" i="35"/>
  <c r="F53" i="35"/>
  <c r="E53" i="35"/>
  <c r="D53" i="35"/>
  <c r="F52" i="35"/>
  <c r="E52" i="35"/>
  <c r="D52" i="35"/>
  <c r="F51" i="35"/>
  <c r="E51" i="35"/>
  <c r="D51" i="35"/>
  <c r="H54" i="60"/>
  <c r="G54" i="60"/>
  <c r="F54" i="60"/>
  <c r="E54" i="60"/>
  <c r="D54" i="60"/>
  <c r="H53" i="60"/>
  <c r="G53" i="60"/>
  <c r="F53" i="60"/>
  <c r="E53" i="60"/>
  <c r="D53" i="60"/>
  <c r="H52" i="60"/>
  <c r="G52" i="60"/>
  <c r="F52" i="60"/>
  <c r="E52" i="60"/>
  <c r="D52" i="60"/>
  <c r="H51" i="60"/>
  <c r="G51" i="60"/>
  <c r="F51" i="60"/>
  <c r="E51" i="60"/>
  <c r="D51" i="60"/>
  <c r="H54" i="33"/>
  <c r="G54" i="33"/>
  <c r="F54" i="33"/>
  <c r="E54" i="33"/>
  <c r="D54" i="33"/>
  <c r="H53" i="33"/>
  <c r="G53" i="33"/>
  <c r="F53" i="33"/>
  <c r="E53" i="33"/>
  <c r="D53" i="33"/>
  <c r="H52" i="33"/>
  <c r="G52" i="33"/>
  <c r="F52" i="33"/>
  <c r="E52" i="33"/>
  <c r="D52" i="33"/>
  <c r="H51" i="33"/>
  <c r="G51" i="33"/>
  <c r="F51" i="33"/>
  <c r="E51" i="33"/>
  <c r="D51" i="33"/>
  <c r="D55" i="59"/>
  <c r="L55" i="59"/>
  <c r="K55" i="59"/>
  <c r="J55" i="59"/>
  <c r="I55" i="59"/>
  <c r="H55" i="59"/>
  <c r="G55" i="59"/>
  <c r="F55" i="59"/>
  <c r="E55" i="59"/>
  <c r="L54" i="59"/>
  <c r="K54" i="59"/>
  <c r="J54" i="59"/>
  <c r="I54" i="59"/>
  <c r="H54" i="59"/>
  <c r="G54" i="59"/>
  <c r="F54" i="59"/>
  <c r="E54" i="59"/>
  <c r="D54" i="59"/>
  <c r="L53" i="59"/>
  <c r="K53" i="59"/>
  <c r="J53" i="59"/>
  <c r="I53" i="59"/>
  <c r="H53" i="59"/>
  <c r="G53" i="59"/>
  <c r="F53" i="59"/>
  <c r="E53" i="59"/>
  <c r="D53" i="59"/>
  <c r="L52" i="59"/>
  <c r="K52" i="59"/>
  <c r="J52" i="59"/>
  <c r="I52" i="59"/>
  <c r="H52" i="59"/>
  <c r="G52" i="59"/>
  <c r="F52" i="59"/>
  <c r="E52" i="59"/>
  <c r="D52" i="59"/>
  <c r="L47" i="31"/>
  <c r="K47" i="31"/>
  <c r="J47" i="31"/>
  <c r="I47" i="31"/>
  <c r="H47" i="31"/>
  <c r="G47" i="31"/>
  <c r="F47" i="31"/>
  <c r="E47" i="31"/>
  <c r="D47" i="31"/>
  <c r="L46" i="31"/>
  <c r="K46" i="31"/>
  <c r="J46" i="31"/>
  <c r="I46" i="31"/>
  <c r="H46" i="31"/>
  <c r="G46" i="31"/>
  <c r="F46" i="31"/>
  <c r="E46" i="31"/>
  <c r="D46" i="31"/>
  <c r="L45" i="31"/>
  <c r="K45" i="31"/>
  <c r="J45" i="31"/>
  <c r="I45" i="31"/>
  <c r="H45" i="31"/>
  <c r="G45" i="31"/>
  <c r="F45" i="31"/>
  <c r="E45" i="31"/>
  <c r="D45" i="31"/>
  <c r="L44" i="31"/>
  <c r="K44" i="31"/>
  <c r="J44" i="31"/>
  <c r="I44" i="31"/>
  <c r="H44" i="31"/>
  <c r="G44" i="31"/>
  <c r="F44" i="31"/>
  <c r="E44" i="31"/>
  <c r="D44" i="31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FJ142" i="58"/>
  <c r="FJ141" i="58"/>
  <c r="FJ140" i="58"/>
  <c r="FJ139" i="58"/>
  <c r="FJ138" i="58"/>
  <c r="FJ137" i="58"/>
  <c r="FJ136" i="58"/>
  <c r="FJ135" i="58"/>
  <c r="FJ134" i="58"/>
  <c r="FJ133" i="58"/>
  <c r="FJ132" i="58"/>
  <c r="FJ131" i="58"/>
  <c r="FJ130" i="58"/>
  <c r="FJ129" i="58"/>
  <c r="FJ128" i="58"/>
  <c r="FJ127" i="58"/>
  <c r="FJ126" i="58"/>
  <c r="FJ125" i="58"/>
  <c r="FJ124" i="58"/>
  <c r="FJ123" i="58"/>
  <c r="FJ122" i="58"/>
  <c r="FJ121" i="58"/>
  <c r="FJ120" i="58"/>
  <c r="FJ119" i="58"/>
  <c r="FJ118" i="58"/>
  <c r="FJ117" i="58"/>
  <c r="FJ116" i="58"/>
  <c r="FJ115" i="58"/>
  <c r="FJ114" i="58"/>
  <c r="FJ113" i="58"/>
  <c r="FJ112" i="58"/>
  <c r="FJ111" i="58"/>
  <c r="FJ110" i="58"/>
  <c r="FJ109" i="58"/>
  <c r="FJ108" i="58"/>
  <c r="FJ107" i="58"/>
  <c r="FJ106" i="58"/>
  <c r="FJ105" i="58"/>
  <c r="FJ104" i="58"/>
  <c r="FJ103" i="58"/>
  <c r="FJ102" i="58"/>
  <c r="FJ101" i="58"/>
  <c r="FJ100" i="58"/>
  <c r="FJ99" i="58"/>
  <c r="FJ98" i="58"/>
  <c r="FJ97" i="58"/>
  <c r="FJ96" i="58"/>
  <c r="FJ95" i="58"/>
  <c r="FJ94" i="58"/>
  <c r="FJ93" i="58"/>
  <c r="FJ92" i="58"/>
  <c r="FJ91" i="58"/>
  <c r="FJ90" i="58"/>
  <c r="FJ89" i="58"/>
  <c r="FJ88" i="58"/>
  <c r="FJ87" i="58"/>
  <c r="FJ86" i="58"/>
  <c r="FJ85" i="58"/>
  <c r="FJ84" i="58"/>
  <c r="FJ83" i="58"/>
  <c r="FJ82" i="58"/>
  <c r="FJ81" i="58"/>
  <c r="FJ80" i="58"/>
  <c r="FJ79" i="58"/>
  <c r="FJ78" i="58"/>
  <c r="FJ77" i="58"/>
  <c r="FJ76" i="58"/>
  <c r="FJ75" i="58"/>
  <c r="FJ74" i="58"/>
  <c r="FJ73" i="58"/>
  <c r="FJ72" i="58"/>
  <c r="FJ71" i="58"/>
  <c r="FJ70" i="58"/>
  <c r="FJ69" i="58"/>
  <c r="FJ68" i="58"/>
  <c r="FJ67" i="58"/>
  <c r="FJ66" i="58"/>
  <c r="FJ65" i="58"/>
  <c r="FJ64" i="58"/>
  <c r="FJ63" i="58"/>
  <c r="FJ62" i="58"/>
  <c r="FJ61" i="58"/>
  <c r="FJ60" i="58"/>
  <c r="FJ59" i="58"/>
  <c r="FJ58" i="58"/>
  <c r="FJ57" i="58"/>
  <c r="FJ56" i="58"/>
  <c r="FJ55" i="58"/>
  <c r="FJ54" i="58"/>
  <c r="FJ53" i="58"/>
  <c r="FJ52" i="58"/>
  <c r="FJ51" i="58"/>
  <c r="FJ50" i="58"/>
  <c r="FJ49" i="58"/>
  <c r="FJ48" i="58"/>
  <c r="FJ47" i="58"/>
  <c r="FJ46" i="58"/>
  <c r="FJ45" i="58"/>
  <c r="FJ44" i="58"/>
  <c r="FJ43" i="58"/>
  <c r="FJ42" i="58"/>
  <c r="FJ41" i="58"/>
  <c r="FJ40" i="58"/>
  <c r="FJ39" i="58"/>
  <c r="FJ38" i="58"/>
  <c r="FJ37" i="58"/>
  <c r="FJ36" i="58"/>
  <c r="FJ35" i="58"/>
  <c r="FJ34" i="58"/>
  <c r="FJ33" i="58"/>
  <c r="FJ32" i="58"/>
  <c r="FJ31" i="58"/>
  <c r="FJ30" i="58"/>
  <c r="FJ29" i="58"/>
  <c r="FJ28" i="58"/>
  <c r="FJ27" i="58"/>
  <c r="FJ26" i="58"/>
  <c r="FJ25" i="58"/>
  <c r="FJ24" i="58"/>
  <c r="FJ23" i="58"/>
  <c r="FJ22" i="58"/>
  <c r="FJ21" i="58"/>
  <c r="FJ20" i="58"/>
  <c r="FJ19" i="58"/>
  <c r="FJ18" i="58"/>
  <c r="FJ17" i="58"/>
  <c r="FJ16" i="58"/>
  <c r="FJ15" i="58"/>
  <c r="FJ14" i="58"/>
  <c r="FJ13" i="58"/>
  <c r="FJ12" i="58"/>
  <c r="FJ11" i="58"/>
  <c r="FJ10" i="58"/>
  <c r="FJ9" i="58"/>
  <c r="FJ8" i="58"/>
  <c r="FJ7" i="58"/>
  <c r="FJ6" i="58"/>
  <c r="FK6" i="58"/>
  <c r="FK77" i="58"/>
  <c r="FK55" i="58"/>
  <c r="FK41" i="58"/>
  <c r="FK36" i="58"/>
  <c r="FK23" i="58"/>
  <c r="FK16" i="58"/>
  <c r="EU7" i="58"/>
  <c r="EW142" i="58"/>
  <c r="EV142" i="58"/>
  <c r="EU142" i="58"/>
  <c r="ET142" i="58"/>
  <c r="EW141" i="58"/>
  <c r="EV141" i="58"/>
  <c r="EU141" i="58"/>
  <c r="ET141" i="58"/>
  <c r="EW140" i="58"/>
  <c r="EV140" i="58"/>
  <c r="EU140" i="58"/>
  <c r="ET140" i="58"/>
  <c r="EW139" i="58"/>
  <c r="EV139" i="58"/>
  <c r="EU139" i="58"/>
  <c r="ET139" i="58"/>
  <c r="EW138" i="58"/>
  <c r="EV138" i="58"/>
  <c r="EU138" i="58"/>
  <c r="ET138" i="58"/>
  <c r="EW137" i="58"/>
  <c r="EV137" i="58"/>
  <c r="EU137" i="58"/>
  <c r="ET137" i="58"/>
  <c r="EW136" i="58"/>
  <c r="EV136" i="58"/>
  <c r="EU136" i="58"/>
  <c r="ET136" i="58"/>
  <c r="EW135" i="58"/>
  <c r="EV135" i="58"/>
  <c r="EU135" i="58"/>
  <c r="ET135" i="58"/>
  <c r="EW134" i="58"/>
  <c r="EV134" i="58"/>
  <c r="EU134" i="58"/>
  <c r="ET134" i="58"/>
  <c r="EW133" i="58"/>
  <c r="EV133" i="58"/>
  <c r="EU133" i="58"/>
  <c r="ET133" i="58"/>
  <c r="EW132" i="58"/>
  <c r="EV132" i="58"/>
  <c r="EU132" i="58"/>
  <c r="ET132" i="58"/>
  <c r="EW131" i="58"/>
  <c r="EV131" i="58"/>
  <c r="EU131" i="58"/>
  <c r="ET131" i="58"/>
  <c r="EW130" i="58"/>
  <c r="EV130" i="58"/>
  <c r="EU130" i="58"/>
  <c r="ET130" i="58"/>
  <c r="EW129" i="58"/>
  <c r="EV129" i="58"/>
  <c r="EU129" i="58"/>
  <c r="ET129" i="58"/>
  <c r="EW128" i="58"/>
  <c r="EV128" i="58"/>
  <c r="EU128" i="58"/>
  <c r="ET128" i="58"/>
  <c r="EW127" i="58"/>
  <c r="EV127" i="58"/>
  <c r="EU127" i="58"/>
  <c r="ET127" i="58"/>
  <c r="EW126" i="58"/>
  <c r="EV126" i="58"/>
  <c r="EU126" i="58"/>
  <c r="ET126" i="58"/>
  <c r="EW125" i="58"/>
  <c r="EV125" i="58"/>
  <c r="EU125" i="58"/>
  <c r="ET125" i="58"/>
  <c r="EW124" i="58"/>
  <c r="EV124" i="58"/>
  <c r="EU124" i="58"/>
  <c r="ET124" i="58"/>
  <c r="EW123" i="58"/>
  <c r="EV123" i="58"/>
  <c r="EU123" i="58"/>
  <c r="ET123" i="58"/>
  <c r="EW122" i="58"/>
  <c r="EV122" i="58"/>
  <c r="EU122" i="58"/>
  <c r="ET122" i="58"/>
  <c r="EW121" i="58"/>
  <c r="EV121" i="58"/>
  <c r="EU121" i="58"/>
  <c r="ET121" i="58"/>
  <c r="EW120" i="58"/>
  <c r="EV120" i="58"/>
  <c r="EU120" i="58"/>
  <c r="ET120" i="58"/>
  <c r="EW119" i="58"/>
  <c r="EV119" i="58"/>
  <c r="EU119" i="58"/>
  <c r="ET119" i="58"/>
  <c r="EW118" i="58"/>
  <c r="EV118" i="58"/>
  <c r="EU118" i="58"/>
  <c r="ET118" i="58"/>
  <c r="EW117" i="58"/>
  <c r="EV117" i="58"/>
  <c r="EU117" i="58"/>
  <c r="ET117" i="58"/>
  <c r="EW116" i="58"/>
  <c r="EV116" i="58"/>
  <c r="EU116" i="58"/>
  <c r="ET116" i="58"/>
  <c r="EW115" i="58"/>
  <c r="EV115" i="58"/>
  <c r="EU115" i="58"/>
  <c r="ET115" i="58"/>
  <c r="EW114" i="58"/>
  <c r="EV114" i="58"/>
  <c r="EU114" i="58"/>
  <c r="ET114" i="58"/>
  <c r="EW113" i="58"/>
  <c r="EV113" i="58"/>
  <c r="EU113" i="58"/>
  <c r="ET113" i="58"/>
  <c r="EW112" i="58"/>
  <c r="EV112" i="58"/>
  <c r="EU112" i="58"/>
  <c r="ET112" i="58"/>
  <c r="EW111" i="58"/>
  <c r="EV111" i="58"/>
  <c r="EU111" i="58"/>
  <c r="ET111" i="58"/>
  <c r="EW110" i="58"/>
  <c r="EV110" i="58"/>
  <c r="EU110" i="58"/>
  <c r="ET110" i="58"/>
  <c r="EW109" i="58"/>
  <c r="EV109" i="58"/>
  <c r="EU109" i="58"/>
  <c r="ET109" i="58"/>
  <c r="EW108" i="58"/>
  <c r="EV108" i="58"/>
  <c r="EU108" i="58"/>
  <c r="ET108" i="58"/>
  <c r="EW107" i="58"/>
  <c r="EV107" i="58"/>
  <c r="EU107" i="58"/>
  <c r="ET107" i="58"/>
  <c r="EW106" i="58"/>
  <c r="EV106" i="58"/>
  <c r="EU106" i="58"/>
  <c r="ET106" i="58"/>
  <c r="EW105" i="58"/>
  <c r="EV105" i="58"/>
  <c r="EU105" i="58"/>
  <c r="ET105" i="58"/>
  <c r="EW104" i="58"/>
  <c r="EV104" i="58"/>
  <c r="EU104" i="58"/>
  <c r="ET104" i="58"/>
  <c r="EW103" i="58"/>
  <c r="EV103" i="58"/>
  <c r="EU103" i="58"/>
  <c r="ET103" i="58"/>
  <c r="EW102" i="58"/>
  <c r="EV102" i="58"/>
  <c r="EU102" i="58"/>
  <c r="ET102" i="58"/>
  <c r="EW101" i="58"/>
  <c r="EV101" i="58"/>
  <c r="EU101" i="58"/>
  <c r="ET101" i="58"/>
  <c r="EW100" i="58"/>
  <c r="EV100" i="58"/>
  <c r="EU100" i="58"/>
  <c r="ET100" i="58"/>
  <c r="EW99" i="58"/>
  <c r="EV99" i="58"/>
  <c r="EU99" i="58"/>
  <c r="ET99" i="58"/>
  <c r="EW98" i="58"/>
  <c r="EV98" i="58"/>
  <c r="EU98" i="58"/>
  <c r="ET98" i="58"/>
  <c r="EW97" i="58"/>
  <c r="EV97" i="58"/>
  <c r="EU97" i="58"/>
  <c r="ET97" i="58"/>
  <c r="EW96" i="58"/>
  <c r="EV96" i="58"/>
  <c r="EU96" i="58"/>
  <c r="ET96" i="58"/>
  <c r="EW95" i="58"/>
  <c r="EV95" i="58"/>
  <c r="EU95" i="58"/>
  <c r="ET95" i="58"/>
  <c r="EW94" i="58"/>
  <c r="EV94" i="58"/>
  <c r="EU94" i="58"/>
  <c r="ET94" i="58"/>
  <c r="EW93" i="58"/>
  <c r="EV93" i="58"/>
  <c r="EU93" i="58"/>
  <c r="ET93" i="58"/>
  <c r="EW92" i="58"/>
  <c r="EV92" i="58"/>
  <c r="EU92" i="58"/>
  <c r="ET92" i="58"/>
  <c r="EW91" i="58"/>
  <c r="EV91" i="58"/>
  <c r="EU91" i="58"/>
  <c r="ET91" i="58"/>
  <c r="EW90" i="58"/>
  <c r="EV90" i="58"/>
  <c r="EU90" i="58"/>
  <c r="ET90" i="58"/>
  <c r="EW89" i="58"/>
  <c r="EV89" i="58"/>
  <c r="EU89" i="58"/>
  <c r="ET89" i="58"/>
  <c r="EW88" i="58"/>
  <c r="EV88" i="58"/>
  <c r="EU88" i="58"/>
  <c r="ET88" i="58"/>
  <c r="EW87" i="58"/>
  <c r="EV87" i="58"/>
  <c r="EU87" i="58"/>
  <c r="ET87" i="58"/>
  <c r="EW86" i="58"/>
  <c r="EV86" i="58"/>
  <c r="EU86" i="58"/>
  <c r="ET86" i="58"/>
  <c r="EW85" i="58"/>
  <c r="EV85" i="58"/>
  <c r="EU85" i="58"/>
  <c r="ET85" i="58"/>
  <c r="EW84" i="58"/>
  <c r="EV84" i="58"/>
  <c r="EU84" i="58"/>
  <c r="ET84" i="58"/>
  <c r="EW83" i="58"/>
  <c r="EV83" i="58"/>
  <c r="EU83" i="58"/>
  <c r="ET83" i="58"/>
  <c r="EW82" i="58"/>
  <c r="EV82" i="58"/>
  <c r="EU82" i="58"/>
  <c r="ET82" i="58"/>
  <c r="EW81" i="58"/>
  <c r="EV81" i="58"/>
  <c r="EU81" i="58"/>
  <c r="ET81" i="58"/>
  <c r="EW80" i="58"/>
  <c r="EV80" i="58"/>
  <c r="EU80" i="58"/>
  <c r="ET80" i="58"/>
  <c r="EW79" i="58"/>
  <c r="EV79" i="58"/>
  <c r="EU79" i="58"/>
  <c r="ET79" i="58"/>
  <c r="EW78" i="58"/>
  <c r="EV78" i="58"/>
  <c r="EU78" i="58"/>
  <c r="ET78" i="58"/>
  <c r="EW77" i="58"/>
  <c r="EV77" i="58"/>
  <c r="EU77" i="58"/>
  <c r="ET77" i="58"/>
  <c r="EW76" i="58"/>
  <c r="EV76" i="58"/>
  <c r="EU76" i="58"/>
  <c r="ET76" i="58"/>
  <c r="EW75" i="58"/>
  <c r="EV75" i="58"/>
  <c r="EU75" i="58"/>
  <c r="ET75" i="58"/>
  <c r="EW74" i="58"/>
  <c r="EV74" i="58"/>
  <c r="EU74" i="58"/>
  <c r="ET74" i="58"/>
  <c r="EW73" i="58"/>
  <c r="EV73" i="58"/>
  <c r="EU73" i="58"/>
  <c r="ET73" i="58"/>
  <c r="EW72" i="58"/>
  <c r="EV72" i="58"/>
  <c r="EU72" i="58"/>
  <c r="ET72" i="58"/>
  <c r="EW71" i="58"/>
  <c r="EV71" i="58"/>
  <c r="EU71" i="58"/>
  <c r="ET71" i="58"/>
  <c r="EW70" i="58"/>
  <c r="EV70" i="58"/>
  <c r="EU70" i="58"/>
  <c r="ET70" i="58"/>
  <c r="EW69" i="58"/>
  <c r="EV69" i="58"/>
  <c r="EU69" i="58"/>
  <c r="ET69" i="58"/>
  <c r="EW68" i="58"/>
  <c r="EV68" i="58"/>
  <c r="EU68" i="58"/>
  <c r="ET68" i="58"/>
  <c r="EW67" i="58"/>
  <c r="EV67" i="58"/>
  <c r="EU67" i="58"/>
  <c r="ET67" i="58"/>
  <c r="EW66" i="58"/>
  <c r="EV66" i="58"/>
  <c r="EU66" i="58"/>
  <c r="ET66" i="58"/>
  <c r="EW65" i="58"/>
  <c r="EV65" i="58"/>
  <c r="EU65" i="58"/>
  <c r="ET65" i="58"/>
  <c r="EW64" i="58"/>
  <c r="EV64" i="58"/>
  <c r="EU64" i="58"/>
  <c r="ET64" i="58"/>
  <c r="EW63" i="58"/>
  <c r="EV63" i="58"/>
  <c r="EU63" i="58"/>
  <c r="ET63" i="58"/>
  <c r="EW62" i="58"/>
  <c r="EV62" i="58"/>
  <c r="EU62" i="58"/>
  <c r="ET62" i="58"/>
  <c r="EW61" i="58"/>
  <c r="EV61" i="58"/>
  <c r="EU61" i="58"/>
  <c r="ET61" i="58"/>
  <c r="EW60" i="58"/>
  <c r="EV60" i="58"/>
  <c r="EU60" i="58"/>
  <c r="ET60" i="58"/>
  <c r="EW59" i="58"/>
  <c r="EV59" i="58"/>
  <c r="EU59" i="58"/>
  <c r="ET59" i="58"/>
  <c r="EW58" i="58"/>
  <c r="EV58" i="58"/>
  <c r="EU58" i="58"/>
  <c r="ET58" i="58"/>
  <c r="EW57" i="58"/>
  <c r="EV57" i="58"/>
  <c r="EU57" i="58"/>
  <c r="ET57" i="58"/>
  <c r="EW56" i="58"/>
  <c r="EV56" i="58"/>
  <c r="EU56" i="58"/>
  <c r="ET56" i="58"/>
  <c r="EW55" i="58"/>
  <c r="EV55" i="58"/>
  <c r="EU55" i="58"/>
  <c r="ET55" i="58"/>
  <c r="EW54" i="58"/>
  <c r="EV54" i="58"/>
  <c r="EU54" i="58"/>
  <c r="ET54" i="58"/>
  <c r="EW53" i="58"/>
  <c r="EV53" i="58"/>
  <c r="EU53" i="58"/>
  <c r="ET53" i="58"/>
  <c r="EW52" i="58"/>
  <c r="EV52" i="58"/>
  <c r="EU52" i="58"/>
  <c r="ET52" i="58"/>
  <c r="EW51" i="58"/>
  <c r="EV51" i="58"/>
  <c r="EU51" i="58"/>
  <c r="ET51" i="58"/>
  <c r="EW50" i="58"/>
  <c r="EV50" i="58"/>
  <c r="EU50" i="58"/>
  <c r="ET50" i="58"/>
  <c r="EW49" i="58"/>
  <c r="EV49" i="58"/>
  <c r="EU49" i="58"/>
  <c r="ET49" i="58"/>
  <c r="EW48" i="58"/>
  <c r="EV48" i="58"/>
  <c r="EU48" i="58"/>
  <c r="ET48" i="58"/>
  <c r="EW47" i="58"/>
  <c r="EV47" i="58"/>
  <c r="EU47" i="58"/>
  <c r="ET47" i="58"/>
  <c r="EW46" i="58"/>
  <c r="EV46" i="58"/>
  <c r="EU46" i="58"/>
  <c r="ET46" i="58"/>
  <c r="EW45" i="58"/>
  <c r="EV45" i="58"/>
  <c r="EU45" i="58"/>
  <c r="ET45" i="58"/>
  <c r="EW44" i="58"/>
  <c r="EV44" i="58"/>
  <c r="EU44" i="58"/>
  <c r="ET44" i="58"/>
  <c r="EW43" i="58"/>
  <c r="EV43" i="58"/>
  <c r="EU43" i="58"/>
  <c r="ET43" i="58"/>
  <c r="EW42" i="58"/>
  <c r="EV42" i="58"/>
  <c r="EU42" i="58"/>
  <c r="ET42" i="58"/>
  <c r="EW41" i="58"/>
  <c r="EV41" i="58"/>
  <c r="EU41" i="58"/>
  <c r="ET41" i="58"/>
  <c r="EW40" i="58"/>
  <c r="EV40" i="58"/>
  <c r="EU40" i="58"/>
  <c r="ET40" i="58"/>
  <c r="EW39" i="58"/>
  <c r="EV39" i="58"/>
  <c r="EU39" i="58"/>
  <c r="ET39" i="58"/>
  <c r="EW38" i="58"/>
  <c r="EV38" i="58"/>
  <c r="EU38" i="58"/>
  <c r="ET38" i="58"/>
  <c r="EW37" i="58"/>
  <c r="EV37" i="58"/>
  <c r="EU37" i="58"/>
  <c r="ET37" i="58"/>
  <c r="EW36" i="58"/>
  <c r="EV36" i="58"/>
  <c r="EU36" i="58"/>
  <c r="ET36" i="58"/>
  <c r="EW35" i="58"/>
  <c r="EV35" i="58"/>
  <c r="EU35" i="58"/>
  <c r="ET35" i="58"/>
  <c r="EW34" i="58"/>
  <c r="EV34" i="58"/>
  <c r="EU34" i="58"/>
  <c r="ET34" i="58"/>
  <c r="EW33" i="58"/>
  <c r="EV33" i="58"/>
  <c r="EU33" i="58"/>
  <c r="ET33" i="58"/>
  <c r="EW32" i="58"/>
  <c r="EV32" i="58"/>
  <c r="EU32" i="58"/>
  <c r="ET32" i="58"/>
  <c r="EW31" i="58"/>
  <c r="EV31" i="58"/>
  <c r="EU31" i="58"/>
  <c r="ET31" i="58"/>
  <c r="EW30" i="58"/>
  <c r="EV30" i="58"/>
  <c r="ET30" i="58"/>
  <c r="EW29" i="58"/>
  <c r="EV29" i="58"/>
  <c r="EU29" i="58"/>
  <c r="ET29" i="58"/>
  <c r="EW28" i="58"/>
  <c r="EV28" i="58"/>
  <c r="EU28" i="58"/>
  <c r="ET28" i="58"/>
  <c r="EW27" i="58"/>
  <c r="EV27" i="58"/>
  <c r="EU27" i="58"/>
  <c r="ET27" i="58"/>
  <c r="EW26" i="58"/>
  <c r="EV26" i="58"/>
  <c r="EU26" i="58"/>
  <c r="ET26" i="58"/>
  <c r="EW25" i="58"/>
  <c r="EV25" i="58"/>
  <c r="EU25" i="58"/>
  <c r="ET25" i="58"/>
  <c r="EW24" i="58"/>
  <c r="EV24" i="58"/>
  <c r="EU24" i="58"/>
  <c r="ET24" i="58"/>
  <c r="EW23" i="58"/>
  <c r="EV23" i="58"/>
  <c r="EU23" i="58"/>
  <c r="ET23" i="58"/>
  <c r="EW22" i="58"/>
  <c r="EV22" i="58"/>
  <c r="EU22" i="58"/>
  <c r="ET22" i="58"/>
  <c r="EW21" i="58"/>
  <c r="EV21" i="58"/>
  <c r="EU21" i="58"/>
  <c r="ET21" i="58"/>
  <c r="EW20" i="58"/>
  <c r="EV20" i="58"/>
  <c r="EU20" i="58"/>
  <c r="ET20" i="58"/>
  <c r="EW19" i="58"/>
  <c r="EV19" i="58"/>
  <c r="EU19" i="58"/>
  <c r="ET19" i="58"/>
  <c r="EW18" i="58"/>
  <c r="EV18" i="58"/>
  <c r="EU18" i="58"/>
  <c r="ET18" i="58"/>
  <c r="EW17" i="58"/>
  <c r="EV17" i="58"/>
  <c r="EU17" i="58"/>
  <c r="ET17" i="58"/>
  <c r="EW16" i="58"/>
  <c r="EV16" i="58"/>
  <c r="EU16" i="58"/>
  <c r="ET16" i="58"/>
  <c r="EW15" i="58"/>
  <c r="EV15" i="58"/>
  <c r="EU15" i="58"/>
  <c r="ET15" i="58"/>
  <c r="EW14" i="58"/>
  <c r="EV14" i="58"/>
  <c r="EU14" i="58"/>
  <c r="ET14" i="58"/>
  <c r="EW13" i="58"/>
  <c r="EV13" i="58"/>
  <c r="EU13" i="58"/>
  <c r="ET13" i="58"/>
  <c r="EW12" i="58"/>
  <c r="EV12" i="58"/>
  <c r="EU12" i="58"/>
  <c r="ET12" i="58"/>
  <c r="EW11" i="58"/>
  <c r="EV11" i="58"/>
  <c r="EU11" i="58"/>
  <c r="ET11" i="58"/>
  <c r="EW10" i="58"/>
  <c r="EV10" i="58"/>
  <c r="EU10" i="58"/>
  <c r="ET10" i="58"/>
  <c r="EW9" i="58"/>
  <c r="EV9" i="58"/>
  <c r="EU9" i="58"/>
  <c r="ET9" i="58"/>
  <c r="EW8" i="58"/>
  <c r="EV8" i="58"/>
  <c r="EU8" i="58"/>
  <c r="ET8" i="58"/>
  <c r="EW7" i="58"/>
  <c r="EV7" i="58"/>
  <c r="ET7" i="58"/>
  <c r="EW6" i="58"/>
  <c r="EV6" i="58"/>
  <c r="EU6" i="58"/>
  <c r="ET6" i="58"/>
  <c r="DD7" i="58"/>
  <c r="DD142" i="58"/>
  <c r="DC142" i="58"/>
  <c r="DB142" i="58"/>
  <c r="DA142" i="58"/>
  <c r="DD141" i="58"/>
  <c r="DC141" i="58"/>
  <c r="DB141" i="58"/>
  <c r="DA141" i="58"/>
  <c r="DD140" i="58"/>
  <c r="DC140" i="58"/>
  <c r="DB140" i="58"/>
  <c r="DA140" i="58"/>
  <c r="DD139" i="58"/>
  <c r="DC139" i="58"/>
  <c r="DB139" i="58"/>
  <c r="DA139" i="58"/>
  <c r="DD138" i="58"/>
  <c r="DC138" i="58"/>
  <c r="DB138" i="58"/>
  <c r="DA138" i="58"/>
  <c r="DD137" i="58"/>
  <c r="DC137" i="58"/>
  <c r="DB137" i="58"/>
  <c r="DA137" i="58"/>
  <c r="DD136" i="58"/>
  <c r="DC136" i="58"/>
  <c r="DB136" i="58"/>
  <c r="DA136" i="58"/>
  <c r="DD135" i="58"/>
  <c r="DC135" i="58"/>
  <c r="DB135" i="58"/>
  <c r="DA135" i="58"/>
  <c r="DD134" i="58"/>
  <c r="DC134" i="58"/>
  <c r="DB134" i="58"/>
  <c r="DA134" i="58"/>
  <c r="DD133" i="58"/>
  <c r="DC133" i="58"/>
  <c r="DB133" i="58"/>
  <c r="DA133" i="58"/>
  <c r="DD132" i="58"/>
  <c r="DC132" i="58"/>
  <c r="DB132" i="58"/>
  <c r="DA132" i="58"/>
  <c r="DD131" i="58"/>
  <c r="DC131" i="58"/>
  <c r="DB131" i="58"/>
  <c r="DA131" i="58"/>
  <c r="DD130" i="58"/>
  <c r="DC130" i="58"/>
  <c r="DB130" i="58"/>
  <c r="DA130" i="58"/>
  <c r="DD129" i="58"/>
  <c r="DC129" i="58"/>
  <c r="DB129" i="58"/>
  <c r="DA129" i="58"/>
  <c r="DD128" i="58"/>
  <c r="DC128" i="58"/>
  <c r="DB128" i="58"/>
  <c r="DA128" i="58"/>
  <c r="DD127" i="58"/>
  <c r="DC127" i="58"/>
  <c r="DB127" i="58"/>
  <c r="DA127" i="58"/>
  <c r="DD126" i="58"/>
  <c r="DC126" i="58"/>
  <c r="DB126" i="58"/>
  <c r="DA126" i="58"/>
  <c r="DD125" i="58"/>
  <c r="DC125" i="58"/>
  <c r="DB125" i="58"/>
  <c r="DA125" i="58"/>
  <c r="DD124" i="58"/>
  <c r="DC124" i="58"/>
  <c r="DB124" i="58"/>
  <c r="DA124" i="58"/>
  <c r="DD123" i="58"/>
  <c r="DC123" i="58"/>
  <c r="DB123" i="58"/>
  <c r="DA123" i="58"/>
  <c r="DD122" i="58"/>
  <c r="DC122" i="58"/>
  <c r="DB122" i="58"/>
  <c r="DA122" i="58"/>
  <c r="DD121" i="58"/>
  <c r="DC121" i="58"/>
  <c r="DB121" i="58"/>
  <c r="DA121" i="58"/>
  <c r="DD120" i="58"/>
  <c r="DC120" i="58"/>
  <c r="DB120" i="58"/>
  <c r="DA120" i="58"/>
  <c r="DD119" i="58"/>
  <c r="DC119" i="58"/>
  <c r="DB119" i="58"/>
  <c r="DA119" i="58"/>
  <c r="DD118" i="58"/>
  <c r="DC118" i="58"/>
  <c r="DB118" i="58"/>
  <c r="DA118" i="58"/>
  <c r="DD117" i="58"/>
  <c r="DC117" i="58"/>
  <c r="DB117" i="58"/>
  <c r="DA117" i="58"/>
  <c r="DD116" i="58"/>
  <c r="DC116" i="58"/>
  <c r="DB116" i="58"/>
  <c r="DA116" i="58"/>
  <c r="DD115" i="58"/>
  <c r="DC115" i="58"/>
  <c r="DB115" i="58"/>
  <c r="DA115" i="58"/>
  <c r="DD114" i="58"/>
  <c r="DC114" i="58"/>
  <c r="DB114" i="58"/>
  <c r="DA114" i="58"/>
  <c r="DD113" i="58"/>
  <c r="DC113" i="58"/>
  <c r="DB113" i="58"/>
  <c r="DA113" i="58"/>
  <c r="DD112" i="58"/>
  <c r="DC112" i="58"/>
  <c r="DB112" i="58"/>
  <c r="DA112" i="58"/>
  <c r="DD111" i="58"/>
  <c r="DC111" i="58"/>
  <c r="DB111" i="58"/>
  <c r="DA111" i="58"/>
  <c r="DD110" i="58"/>
  <c r="DC110" i="58"/>
  <c r="DB110" i="58"/>
  <c r="DA110" i="58"/>
  <c r="DD109" i="58"/>
  <c r="DC109" i="58"/>
  <c r="DB109" i="58"/>
  <c r="DA109" i="58"/>
  <c r="DD108" i="58"/>
  <c r="DC108" i="58"/>
  <c r="DB108" i="58"/>
  <c r="DA108" i="58"/>
  <c r="DD107" i="58"/>
  <c r="DC107" i="58"/>
  <c r="DB107" i="58"/>
  <c r="DA107" i="58"/>
  <c r="DD106" i="58"/>
  <c r="DC106" i="58"/>
  <c r="DB106" i="58"/>
  <c r="DA106" i="58"/>
  <c r="DD105" i="58"/>
  <c r="DC105" i="58"/>
  <c r="DB105" i="58"/>
  <c r="DA105" i="58"/>
  <c r="DD104" i="58"/>
  <c r="DC104" i="58"/>
  <c r="DB104" i="58"/>
  <c r="DA104" i="58"/>
  <c r="DD103" i="58"/>
  <c r="DC103" i="58"/>
  <c r="DB103" i="58"/>
  <c r="DA103" i="58"/>
  <c r="DD102" i="58"/>
  <c r="DC102" i="58"/>
  <c r="DB102" i="58"/>
  <c r="DA102" i="58"/>
  <c r="DD101" i="58"/>
  <c r="DC101" i="58"/>
  <c r="DB101" i="58"/>
  <c r="DA101" i="58"/>
  <c r="DD100" i="58"/>
  <c r="DC100" i="58"/>
  <c r="DB100" i="58"/>
  <c r="DA100" i="58"/>
  <c r="DD99" i="58"/>
  <c r="DC99" i="58"/>
  <c r="DB99" i="58"/>
  <c r="DA99" i="58"/>
  <c r="DD98" i="58"/>
  <c r="DC98" i="58"/>
  <c r="DB98" i="58"/>
  <c r="DA98" i="58"/>
  <c r="DD97" i="58"/>
  <c r="DC97" i="58"/>
  <c r="DB97" i="58"/>
  <c r="DA97" i="58"/>
  <c r="DD96" i="58"/>
  <c r="DC96" i="58"/>
  <c r="DB96" i="58"/>
  <c r="DA96" i="58"/>
  <c r="DD95" i="58"/>
  <c r="DC95" i="58"/>
  <c r="DB95" i="58"/>
  <c r="DA95" i="58"/>
  <c r="DD94" i="58"/>
  <c r="DC94" i="58"/>
  <c r="DB94" i="58"/>
  <c r="DA94" i="58"/>
  <c r="DD93" i="58"/>
  <c r="DC93" i="58"/>
  <c r="DB93" i="58"/>
  <c r="DA93" i="58"/>
  <c r="DD92" i="58"/>
  <c r="DC92" i="58"/>
  <c r="DB92" i="58"/>
  <c r="DA92" i="58"/>
  <c r="DD91" i="58"/>
  <c r="DC91" i="58"/>
  <c r="DB91" i="58"/>
  <c r="DA91" i="58"/>
  <c r="DD90" i="58"/>
  <c r="DC90" i="58"/>
  <c r="DB90" i="58"/>
  <c r="DA90" i="58"/>
  <c r="DD89" i="58"/>
  <c r="DC89" i="58"/>
  <c r="DB89" i="58"/>
  <c r="DA89" i="58"/>
  <c r="DD88" i="58"/>
  <c r="DC88" i="58"/>
  <c r="DB88" i="58"/>
  <c r="DA88" i="58"/>
  <c r="DD87" i="58"/>
  <c r="DC87" i="58"/>
  <c r="DB87" i="58"/>
  <c r="DA87" i="58"/>
  <c r="DD86" i="58"/>
  <c r="DC86" i="58"/>
  <c r="DB86" i="58"/>
  <c r="DA86" i="58"/>
  <c r="DD85" i="58"/>
  <c r="DC85" i="58"/>
  <c r="DB85" i="58"/>
  <c r="DA85" i="58"/>
  <c r="DD84" i="58"/>
  <c r="DC84" i="58"/>
  <c r="DB84" i="58"/>
  <c r="DA84" i="58"/>
  <c r="DD83" i="58"/>
  <c r="DC83" i="58"/>
  <c r="DB83" i="58"/>
  <c r="DA83" i="58"/>
  <c r="DD82" i="58"/>
  <c r="DC82" i="58"/>
  <c r="DB82" i="58"/>
  <c r="DA82" i="58"/>
  <c r="DD81" i="58"/>
  <c r="DC81" i="58"/>
  <c r="DB81" i="58"/>
  <c r="DA81" i="58"/>
  <c r="DD80" i="58"/>
  <c r="DC80" i="58"/>
  <c r="DB80" i="58"/>
  <c r="DA80" i="58"/>
  <c r="DD79" i="58"/>
  <c r="DC79" i="58"/>
  <c r="DB79" i="58"/>
  <c r="DA79" i="58"/>
  <c r="DD78" i="58"/>
  <c r="DC78" i="58"/>
  <c r="DB78" i="58"/>
  <c r="DA78" i="58"/>
  <c r="DD77" i="58"/>
  <c r="DC77" i="58"/>
  <c r="DB77" i="58"/>
  <c r="DA77" i="58"/>
  <c r="DD76" i="58"/>
  <c r="DC76" i="58"/>
  <c r="DB76" i="58"/>
  <c r="DA76" i="58"/>
  <c r="DD75" i="58"/>
  <c r="DC75" i="58"/>
  <c r="DB75" i="58"/>
  <c r="DA75" i="58"/>
  <c r="DD74" i="58"/>
  <c r="DC74" i="58"/>
  <c r="DB74" i="58"/>
  <c r="DA74" i="58"/>
  <c r="DD73" i="58"/>
  <c r="DC73" i="58"/>
  <c r="DB73" i="58"/>
  <c r="DA73" i="58"/>
  <c r="DD72" i="58"/>
  <c r="DC72" i="58"/>
  <c r="DB72" i="58"/>
  <c r="DA72" i="58"/>
  <c r="DD71" i="58"/>
  <c r="DC71" i="58"/>
  <c r="DB71" i="58"/>
  <c r="DA71" i="58"/>
  <c r="DD70" i="58"/>
  <c r="DC70" i="58"/>
  <c r="DB70" i="58"/>
  <c r="DA70" i="58"/>
  <c r="DD69" i="58"/>
  <c r="DC69" i="58"/>
  <c r="DB69" i="58"/>
  <c r="DA69" i="58"/>
  <c r="DD68" i="58"/>
  <c r="DC68" i="58"/>
  <c r="DB68" i="58"/>
  <c r="DA68" i="58"/>
  <c r="DD67" i="58"/>
  <c r="DC67" i="58"/>
  <c r="DB67" i="58"/>
  <c r="DA67" i="58"/>
  <c r="DD66" i="58"/>
  <c r="DC66" i="58"/>
  <c r="DB66" i="58"/>
  <c r="DA66" i="58"/>
  <c r="DD65" i="58"/>
  <c r="DC65" i="58"/>
  <c r="DB65" i="58"/>
  <c r="DA65" i="58"/>
  <c r="DD64" i="58"/>
  <c r="DC64" i="58"/>
  <c r="DB64" i="58"/>
  <c r="DA64" i="58"/>
  <c r="DD63" i="58"/>
  <c r="DC63" i="58"/>
  <c r="DB63" i="58"/>
  <c r="DA63" i="58"/>
  <c r="DD62" i="58"/>
  <c r="DC62" i="58"/>
  <c r="DB62" i="58"/>
  <c r="DA62" i="58"/>
  <c r="DD61" i="58"/>
  <c r="DC61" i="58"/>
  <c r="DB61" i="58"/>
  <c r="DA61" i="58"/>
  <c r="DD60" i="58"/>
  <c r="DC60" i="58"/>
  <c r="DB60" i="58"/>
  <c r="DA60" i="58"/>
  <c r="DD59" i="58"/>
  <c r="DC59" i="58"/>
  <c r="DB59" i="58"/>
  <c r="DA59" i="58"/>
  <c r="DD58" i="58"/>
  <c r="DC58" i="58"/>
  <c r="DB58" i="58"/>
  <c r="DA58" i="58"/>
  <c r="DD57" i="58"/>
  <c r="DC57" i="58"/>
  <c r="DB57" i="58"/>
  <c r="DA57" i="58"/>
  <c r="DD56" i="58"/>
  <c r="DC56" i="58"/>
  <c r="DB56" i="58"/>
  <c r="DA56" i="58"/>
  <c r="DD55" i="58"/>
  <c r="DC55" i="58"/>
  <c r="DB55" i="58"/>
  <c r="DA55" i="58"/>
  <c r="DD54" i="58"/>
  <c r="DC54" i="58"/>
  <c r="DB54" i="58"/>
  <c r="DA54" i="58"/>
  <c r="DD53" i="58"/>
  <c r="DC53" i="58"/>
  <c r="DB53" i="58"/>
  <c r="DA53" i="58"/>
  <c r="DD52" i="58"/>
  <c r="DC52" i="58"/>
  <c r="DB52" i="58"/>
  <c r="DA52" i="58"/>
  <c r="DD51" i="58"/>
  <c r="DC51" i="58"/>
  <c r="DB51" i="58"/>
  <c r="DA51" i="58"/>
  <c r="DD50" i="58"/>
  <c r="DC50" i="58"/>
  <c r="DB50" i="58"/>
  <c r="DA50" i="58"/>
  <c r="DD49" i="58"/>
  <c r="DC49" i="58"/>
  <c r="DB49" i="58"/>
  <c r="DA49" i="58"/>
  <c r="DD48" i="58"/>
  <c r="DC48" i="58"/>
  <c r="DB48" i="58"/>
  <c r="DA48" i="58"/>
  <c r="DD47" i="58"/>
  <c r="DC47" i="58"/>
  <c r="DB47" i="58"/>
  <c r="DA47" i="58"/>
  <c r="DD46" i="58"/>
  <c r="DC46" i="58"/>
  <c r="DB46" i="58"/>
  <c r="DA46" i="58"/>
  <c r="DD45" i="58"/>
  <c r="DC45" i="58"/>
  <c r="DB45" i="58"/>
  <c r="DA45" i="58"/>
  <c r="DD44" i="58"/>
  <c r="DC44" i="58"/>
  <c r="DB44" i="58"/>
  <c r="DA44" i="58"/>
  <c r="DD43" i="58"/>
  <c r="DC43" i="58"/>
  <c r="DB43" i="58"/>
  <c r="DA43" i="58"/>
  <c r="DD42" i="58"/>
  <c r="DC42" i="58"/>
  <c r="DB42" i="58"/>
  <c r="DA42" i="58"/>
  <c r="DD41" i="58"/>
  <c r="DC41" i="58"/>
  <c r="DB41" i="58"/>
  <c r="DA41" i="58"/>
  <c r="DD40" i="58"/>
  <c r="DC40" i="58"/>
  <c r="DB40" i="58"/>
  <c r="DA40" i="58"/>
  <c r="DD39" i="58"/>
  <c r="DC39" i="58"/>
  <c r="DB39" i="58"/>
  <c r="DA39" i="58"/>
  <c r="DD38" i="58"/>
  <c r="DC38" i="58"/>
  <c r="DB38" i="58"/>
  <c r="DA38" i="58"/>
  <c r="DD37" i="58"/>
  <c r="DC37" i="58"/>
  <c r="DB37" i="58"/>
  <c r="DA37" i="58"/>
  <c r="DD36" i="58"/>
  <c r="DC36" i="58"/>
  <c r="DB36" i="58"/>
  <c r="DA36" i="58"/>
  <c r="DD35" i="58"/>
  <c r="DC35" i="58"/>
  <c r="DB35" i="58"/>
  <c r="DA35" i="58"/>
  <c r="DD34" i="58"/>
  <c r="DC34" i="58"/>
  <c r="DB34" i="58"/>
  <c r="DA34" i="58"/>
  <c r="DD33" i="58"/>
  <c r="DC33" i="58"/>
  <c r="DB33" i="58"/>
  <c r="DA33" i="58"/>
  <c r="DD32" i="58"/>
  <c r="DC32" i="58"/>
  <c r="DB32" i="58"/>
  <c r="DA32" i="58"/>
  <c r="DD31" i="58"/>
  <c r="DC31" i="58"/>
  <c r="DB31" i="58"/>
  <c r="DA31" i="58"/>
  <c r="DD30" i="58"/>
  <c r="DC30" i="58"/>
  <c r="DB30" i="58"/>
  <c r="DA30" i="58"/>
  <c r="DD29" i="58"/>
  <c r="DC29" i="58"/>
  <c r="DB29" i="58"/>
  <c r="DA29" i="58"/>
  <c r="DD28" i="58"/>
  <c r="DC28" i="58"/>
  <c r="DB28" i="58"/>
  <c r="DA28" i="58"/>
  <c r="DD27" i="58"/>
  <c r="DC27" i="58"/>
  <c r="DB27" i="58"/>
  <c r="DA27" i="58"/>
  <c r="DD26" i="58"/>
  <c r="DC26" i="58"/>
  <c r="DB26" i="58"/>
  <c r="DA26" i="58"/>
  <c r="DD25" i="58"/>
  <c r="DC25" i="58"/>
  <c r="DB25" i="58"/>
  <c r="DA25" i="58"/>
  <c r="DD24" i="58"/>
  <c r="DC24" i="58"/>
  <c r="DB24" i="58"/>
  <c r="DA24" i="58"/>
  <c r="DD23" i="58"/>
  <c r="DC23" i="58"/>
  <c r="DB23" i="58"/>
  <c r="DA23" i="58"/>
  <c r="DD22" i="58"/>
  <c r="DC22" i="58"/>
  <c r="DB22" i="58"/>
  <c r="DA22" i="58"/>
  <c r="DD21" i="58"/>
  <c r="DC21" i="58"/>
  <c r="DB21" i="58"/>
  <c r="DA21" i="58"/>
  <c r="DD20" i="58"/>
  <c r="DC20" i="58"/>
  <c r="DB20" i="58"/>
  <c r="DA20" i="58"/>
  <c r="DD19" i="58"/>
  <c r="DC19" i="58"/>
  <c r="DB19" i="58"/>
  <c r="DA19" i="58"/>
  <c r="DD18" i="58"/>
  <c r="DC18" i="58"/>
  <c r="DB18" i="58"/>
  <c r="DA18" i="58"/>
  <c r="DD17" i="58"/>
  <c r="DC17" i="58"/>
  <c r="DB17" i="58"/>
  <c r="DA17" i="58"/>
  <c r="DD16" i="58"/>
  <c r="DC16" i="58"/>
  <c r="DB16" i="58"/>
  <c r="DA16" i="58"/>
  <c r="DD15" i="58"/>
  <c r="DC15" i="58"/>
  <c r="DB15" i="58"/>
  <c r="DA15" i="58"/>
  <c r="DD14" i="58"/>
  <c r="DC14" i="58"/>
  <c r="DB14" i="58"/>
  <c r="DA14" i="58"/>
  <c r="DD13" i="58"/>
  <c r="DC13" i="58"/>
  <c r="DB13" i="58"/>
  <c r="DA13" i="58"/>
  <c r="DD12" i="58"/>
  <c r="DC12" i="58"/>
  <c r="DB12" i="58"/>
  <c r="DA12" i="58"/>
  <c r="DD11" i="58"/>
  <c r="DC11" i="58"/>
  <c r="DB11" i="58"/>
  <c r="DA11" i="58"/>
  <c r="DD10" i="58"/>
  <c r="DC10" i="58"/>
  <c r="DB10" i="58"/>
  <c r="DA10" i="58"/>
  <c r="DD9" i="58"/>
  <c r="DC9" i="58"/>
  <c r="DB9" i="58"/>
  <c r="DA9" i="58"/>
  <c r="DD8" i="58"/>
  <c r="DC8" i="58"/>
  <c r="DB8" i="58"/>
  <c r="DA8" i="58"/>
  <c r="DC7" i="58"/>
  <c r="DB7" i="58"/>
  <c r="DA7" i="58"/>
  <c r="DD6" i="58"/>
  <c r="DC6" i="58"/>
  <c r="DB6" i="58"/>
  <c r="DA6" i="58"/>
  <c r="DE7" i="58"/>
  <c r="DE8" i="58"/>
  <c r="DG142" i="58"/>
  <c r="DF7" i="58"/>
  <c r="DG7" i="58"/>
  <c r="DF8" i="58"/>
  <c r="DG8" i="58"/>
  <c r="DE9" i="58"/>
  <c r="DF9" i="58"/>
  <c r="DG9" i="58"/>
  <c r="DE10" i="58"/>
  <c r="DF10" i="58"/>
  <c r="DG10" i="58"/>
  <c r="DE11" i="58"/>
  <c r="DF11" i="58"/>
  <c r="DG11" i="58"/>
  <c r="DE12" i="58"/>
  <c r="DF12" i="58"/>
  <c r="DG12" i="58"/>
  <c r="DE13" i="58"/>
  <c r="DF13" i="58"/>
  <c r="DG13" i="58"/>
  <c r="DE14" i="58"/>
  <c r="DF14" i="58"/>
  <c r="DG14" i="58"/>
  <c r="DE15" i="58"/>
  <c r="DF15" i="58"/>
  <c r="DG15" i="58"/>
  <c r="DE16" i="58"/>
  <c r="DF16" i="58"/>
  <c r="DG16" i="58"/>
  <c r="DE17" i="58"/>
  <c r="DF17" i="58"/>
  <c r="DG17" i="58"/>
  <c r="DE18" i="58"/>
  <c r="DF18" i="58"/>
  <c r="DG18" i="58"/>
  <c r="DE19" i="58"/>
  <c r="DF19" i="58"/>
  <c r="DG19" i="58"/>
  <c r="DE20" i="58"/>
  <c r="DF20" i="58"/>
  <c r="DG20" i="58"/>
  <c r="DE21" i="58"/>
  <c r="DF21" i="58"/>
  <c r="DG21" i="58"/>
  <c r="DE22" i="58"/>
  <c r="DF22" i="58"/>
  <c r="DG22" i="58"/>
  <c r="DE23" i="58"/>
  <c r="DF23" i="58"/>
  <c r="DG23" i="58"/>
  <c r="DE24" i="58"/>
  <c r="DF24" i="58"/>
  <c r="DG24" i="58"/>
  <c r="DE25" i="58"/>
  <c r="DF25" i="58"/>
  <c r="DG25" i="58"/>
  <c r="DE26" i="58"/>
  <c r="DF26" i="58"/>
  <c r="DG26" i="58"/>
  <c r="DE27" i="58"/>
  <c r="DF27" i="58"/>
  <c r="DG27" i="58"/>
  <c r="DE28" i="58"/>
  <c r="DF28" i="58"/>
  <c r="DG28" i="58"/>
  <c r="DE29" i="58"/>
  <c r="DF29" i="58"/>
  <c r="DG29" i="58"/>
  <c r="DE30" i="58"/>
  <c r="DF30" i="58"/>
  <c r="DG30" i="58"/>
  <c r="DE31" i="58"/>
  <c r="DF31" i="58"/>
  <c r="DG31" i="58"/>
  <c r="DE32" i="58"/>
  <c r="DF32" i="58"/>
  <c r="DG32" i="58"/>
  <c r="DE33" i="58"/>
  <c r="DF33" i="58"/>
  <c r="DG33" i="58"/>
  <c r="DE34" i="58"/>
  <c r="DF34" i="58"/>
  <c r="DG34" i="58"/>
  <c r="DE35" i="58"/>
  <c r="DF35" i="58"/>
  <c r="DG35" i="58"/>
  <c r="DE36" i="58"/>
  <c r="DF36" i="58"/>
  <c r="DG36" i="58"/>
  <c r="DE37" i="58"/>
  <c r="DF37" i="58"/>
  <c r="DG37" i="58"/>
  <c r="DE38" i="58"/>
  <c r="DF38" i="58"/>
  <c r="DG38" i="58"/>
  <c r="DE39" i="58"/>
  <c r="DF39" i="58"/>
  <c r="DG39" i="58"/>
  <c r="DE40" i="58"/>
  <c r="DF40" i="58"/>
  <c r="DG40" i="58"/>
  <c r="DE41" i="58"/>
  <c r="DF41" i="58"/>
  <c r="DG41" i="58"/>
  <c r="DE42" i="58"/>
  <c r="DF42" i="58"/>
  <c r="DG42" i="58"/>
  <c r="DE43" i="58"/>
  <c r="DF43" i="58"/>
  <c r="DG43" i="58"/>
  <c r="DE44" i="58"/>
  <c r="DF44" i="58"/>
  <c r="DG44" i="58"/>
  <c r="DE45" i="58"/>
  <c r="DF45" i="58"/>
  <c r="DG45" i="58"/>
  <c r="DE46" i="58"/>
  <c r="DF46" i="58"/>
  <c r="DG46" i="58"/>
  <c r="DE47" i="58"/>
  <c r="DF47" i="58"/>
  <c r="DG47" i="58"/>
  <c r="DE48" i="58"/>
  <c r="DF48" i="58"/>
  <c r="DG48" i="58"/>
  <c r="DE49" i="58"/>
  <c r="DF49" i="58"/>
  <c r="DG49" i="58"/>
  <c r="DE50" i="58"/>
  <c r="DF50" i="58"/>
  <c r="DG50" i="58"/>
  <c r="DE51" i="58"/>
  <c r="DF51" i="58"/>
  <c r="DG51" i="58"/>
  <c r="DE52" i="58"/>
  <c r="DF52" i="58"/>
  <c r="DG52" i="58"/>
  <c r="DE53" i="58"/>
  <c r="DF53" i="58"/>
  <c r="DG53" i="58"/>
  <c r="DE54" i="58"/>
  <c r="DF54" i="58"/>
  <c r="DG54" i="58"/>
  <c r="DE55" i="58"/>
  <c r="DF55" i="58"/>
  <c r="DG55" i="58"/>
  <c r="DE56" i="58"/>
  <c r="DF56" i="58"/>
  <c r="DG56" i="58"/>
  <c r="DE57" i="58"/>
  <c r="DF57" i="58"/>
  <c r="DG57" i="58"/>
  <c r="DE58" i="58"/>
  <c r="DF58" i="58"/>
  <c r="DG58" i="58"/>
  <c r="DE59" i="58"/>
  <c r="DF59" i="58"/>
  <c r="DG59" i="58"/>
  <c r="DE60" i="58"/>
  <c r="DF60" i="58"/>
  <c r="DG60" i="58"/>
  <c r="DE61" i="58"/>
  <c r="DF61" i="58"/>
  <c r="DG61" i="58"/>
  <c r="DE62" i="58"/>
  <c r="DF62" i="58"/>
  <c r="DG62" i="58"/>
  <c r="DE63" i="58"/>
  <c r="DF63" i="58"/>
  <c r="DG63" i="58"/>
  <c r="DE64" i="58"/>
  <c r="DF64" i="58"/>
  <c r="DG64" i="58"/>
  <c r="DE65" i="58"/>
  <c r="DF65" i="58"/>
  <c r="DG65" i="58"/>
  <c r="DE66" i="58"/>
  <c r="DF66" i="58"/>
  <c r="DG66" i="58"/>
  <c r="DE67" i="58"/>
  <c r="DF67" i="58"/>
  <c r="DG67" i="58"/>
  <c r="DE68" i="58"/>
  <c r="DF68" i="58"/>
  <c r="DG68" i="58"/>
  <c r="DE69" i="58"/>
  <c r="DF69" i="58"/>
  <c r="DG69" i="58"/>
  <c r="DE70" i="58"/>
  <c r="DF70" i="58"/>
  <c r="DG70" i="58"/>
  <c r="DE71" i="58"/>
  <c r="DF71" i="58"/>
  <c r="DG71" i="58"/>
  <c r="DE72" i="58"/>
  <c r="DF72" i="58"/>
  <c r="DG72" i="58"/>
  <c r="DE73" i="58"/>
  <c r="DF73" i="58"/>
  <c r="DG73" i="58"/>
  <c r="DE74" i="58"/>
  <c r="DF74" i="58"/>
  <c r="DG74" i="58"/>
  <c r="DE75" i="58"/>
  <c r="DF75" i="58"/>
  <c r="DG75" i="58"/>
  <c r="DE76" i="58"/>
  <c r="DF76" i="58"/>
  <c r="DG76" i="58"/>
  <c r="DE77" i="58"/>
  <c r="DF77" i="58"/>
  <c r="DG77" i="58"/>
  <c r="DE78" i="58"/>
  <c r="DF78" i="58"/>
  <c r="DG78" i="58"/>
  <c r="DE79" i="58"/>
  <c r="DF79" i="58"/>
  <c r="DG79" i="58"/>
  <c r="DE80" i="58"/>
  <c r="DF80" i="58"/>
  <c r="DG80" i="58"/>
  <c r="DE81" i="58"/>
  <c r="DF81" i="58"/>
  <c r="DG81" i="58"/>
  <c r="DE82" i="58"/>
  <c r="DF82" i="58"/>
  <c r="DG82" i="58"/>
  <c r="DE83" i="58"/>
  <c r="DF83" i="58"/>
  <c r="DG83" i="58"/>
  <c r="DE84" i="58"/>
  <c r="DF84" i="58"/>
  <c r="DG84" i="58"/>
  <c r="DE85" i="58"/>
  <c r="DF85" i="58"/>
  <c r="DG85" i="58"/>
  <c r="DE86" i="58"/>
  <c r="DF86" i="58"/>
  <c r="DG86" i="58"/>
  <c r="DE87" i="58"/>
  <c r="DF87" i="58"/>
  <c r="DG87" i="58"/>
  <c r="DE88" i="58"/>
  <c r="DF88" i="58"/>
  <c r="DG88" i="58"/>
  <c r="DE89" i="58"/>
  <c r="DF89" i="58"/>
  <c r="DG89" i="58"/>
  <c r="DE90" i="58"/>
  <c r="DF90" i="58"/>
  <c r="DG90" i="58"/>
  <c r="DE91" i="58"/>
  <c r="DF91" i="58"/>
  <c r="DG91" i="58"/>
  <c r="DE92" i="58"/>
  <c r="DF92" i="58"/>
  <c r="DG92" i="58"/>
  <c r="DE93" i="58"/>
  <c r="DF93" i="58"/>
  <c r="DG93" i="58"/>
  <c r="DE94" i="58"/>
  <c r="DF94" i="58"/>
  <c r="DG94" i="58"/>
  <c r="DE95" i="58"/>
  <c r="DF95" i="58"/>
  <c r="DG95" i="58"/>
  <c r="DE96" i="58"/>
  <c r="DF96" i="58"/>
  <c r="DG96" i="58"/>
  <c r="DE97" i="58"/>
  <c r="DF97" i="58"/>
  <c r="DG97" i="58"/>
  <c r="DE98" i="58"/>
  <c r="DF98" i="58"/>
  <c r="DG98" i="58"/>
  <c r="DE99" i="58"/>
  <c r="DF99" i="58"/>
  <c r="DG99" i="58"/>
  <c r="DE100" i="58"/>
  <c r="DF100" i="58"/>
  <c r="DG100" i="58"/>
  <c r="DE101" i="58"/>
  <c r="DF101" i="58"/>
  <c r="DG101" i="58"/>
  <c r="DE102" i="58"/>
  <c r="DF102" i="58"/>
  <c r="DG102" i="58"/>
  <c r="DE103" i="58"/>
  <c r="DF103" i="58"/>
  <c r="DG103" i="58"/>
  <c r="DE104" i="58"/>
  <c r="DF104" i="58"/>
  <c r="DG104" i="58"/>
  <c r="DE105" i="58"/>
  <c r="DF105" i="58"/>
  <c r="DG105" i="58"/>
  <c r="DE106" i="58"/>
  <c r="DF106" i="58"/>
  <c r="DG106" i="58"/>
  <c r="DE107" i="58"/>
  <c r="DF107" i="58"/>
  <c r="DG107" i="58"/>
  <c r="DE108" i="58"/>
  <c r="DF108" i="58"/>
  <c r="DG108" i="58"/>
  <c r="DE109" i="58"/>
  <c r="DF109" i="58"/>
  <c r="DG109" i="58"/>
  <c r="DE110" i="58"/>
  <c r="DF110" i="58"/>
  <c r="DG110" i="58"/>
  <c r="DE111" i="58"/>
  <c r="DF111" i="58"/>
  <c r="DG111" i="58"/>
  <c r="DE112" i="58"/>
  <c r="DF112" i="58"/>
  <c r="DG112" i="58"/>
  <c r="DE113" i="58"/>
  <c r="DF113" i="58"/>
  <c r="DG113" i="58"/>
  <c r="DE114" i="58"/>
  <c r="DF114" i="58"/>
  <c r="DG114" i="58"/>
  <c r="DE115" i="58"/>
  <c r="DF115" i="58"/>
  <c r="DG115" i="58"/>
  <c r="DE116" i="58"/>
  <c r="DF116" i="58"/>
  <c r="DG116" i="58"/>
  <c r="DE117" i="58"/>
  <c r="DF117" i="58"/>
  <c r="DG117" i="58"/>
  <c r="DE118" i="58"/>
  <c r="DF118" i="58"/>
  <c r="DG118" i="58"/>
  <c r="DE119" i="58"/>
  <c r="DF119" i="58"/>
  <c r="DG119" i="58"/>
  <c r="DE120" i="58"/>
  <c r="DF120" i="58"/>
  <c r="DG120" i="58"/>
  <c r="DE121" i="58"/>
  <c r="DF121" i="58"/>
  <c r="DG121" i="58"/>
  <c r="DE122" i="58"/>
  <c r="DF122" i="58"/>
  <c r="DG122" i="58"/>
  <c r="DE123" i="58"/>
  <c r="DF123" i="58"/>
  <c r="DG123" i="58"/>
  <c r="DE124" i="58"/>
  <c r="DF124" i="58"/>
  <c r="DG124" i="58"/>
  <c r="DE125" i="58"/>
  <c r="DF125" i="58"/>
  <c r="DG125" i="58"/>
  <c r="DE126" i="58"/>
  <c r="DF126" i="58"/>
  <c r="DG126" i="58"/>
  <c r="DE127" i="58"/>
  <c r="DF127" i="58"/>
  <c r="DG127" i="58"/>
  <c r="DE128" i="58"/>
  <c r="DF128" i="58"/>
  <c r="DG128" i="58"/>
  <c r="DE129" i="58"/>
  <c r="DF129" i="58"/>
  <c r="DG129" i="58"/>
  <c r="DE130" i="58"/>
  <c r="DF130" i="58"/>
  <c r="DG130" i="58"/>
  <c r="DE131" i="58"/>
  <c r="DF131" i="58"/>
  <c r="DG131" i="58"/>
  <c r="DE132" i="58"/>
  <c r="DF132" i="58"/>
  <c r="DG132" i="58"/>
  <c r="DE133" i="58"/>
  <c r="DF133" i="58"/>
  <c r="DG133" i="58"/>
  <c r="DE134" i="58"/>
  <c r="DF134" i="58"/>
  <c r="DG134" i="58"/>
  <c r="DE135" i="58"/>
  <c r="DF135" i="58"/>
  <c r="DG135" i="58"/>
  <c r="DE136" i="58"/>
  <c r="DF136" i="58"/>
  <c r="DG136" i="58"/>
  <c r="DE137" i="58"/>
  <c r="DF137" i="58"/>
  <c r="DG137" i="58"/>
  <c r="DE138" i="58"/>
  <c r="DF138" i="58"/>
  <c r="DG138" i="58"/>
  <c r="DE139" i="58"/>
  <c r="DF139" i="58"/>
  <c r="DG139" i="58"/>
  <c r="DE140" i="58"/>
  <c r="DF140" i="58"/>
  <c r="DG140" i="58"/>
  <c r="DE141" i="58"/>
  <c r="DF141" i="58"/>
  <c r="DG141" i="58"/>
  <c r="DE142" i="58"/>
  <c r="DF142" i="58"/>
  <c r="DG6" i="58"/>
  <c r="DF6" i="58"/>
  <c r="DE6" i="58"/>
  <c r="FM142" i="58" l="1"/>
  <c r="FM141" i="58"/>
  <c r="FM140" i="58"/>
  <c r="FM139" i="58"/>
  <c r="FM138" i="58"/>
  <c r="FM137" i="58"/>
  <c r="FM136" i="58"/>
  <c r="FM135" i="58"/>
  <c r="FM134" i="58"/>
  <c r="FM133" i="58"/>
  <c r="FM132" i="58"/>
  <c r="FM131" i="58"/>
  <c r="FM130" i="58"/>
  <c r="FM129" i="58"/>
  <c r="FM128" i="58"/>
  <c r="FM127" i="58"/>
  <c r="FM126" i="58"/>
  <c r="FM125" i="58"/>
  <c r="FM124" i="58"/>
  <c r="FM123" i="58"/>
  <c r="FM122" i="58"/>
  <c r="FM121" i="58"/>
  <c r="FM120" i="58"/>
  <c r="FM119" i="58"/>
  <c r="FM118" i="58"/>
  <c r="FM117" i="58"/>
  <c r="FM116" i="58"/>
  <c r="FM115" i="58"/>
  <c r="FM114" i="58"/>
  <c r="FM113" i="58"/>
  <c r="FM112" i="58"/>
  <c r="FM111" i="58"/>
  <c r="FM110" i="58"/>
  <c r="FM109" i="58"/>
  <c r="FM108" i="58"/>
  <c r="FM107" i="58"/>
  <c r="FM106" i="58"/>
  <c r="FM105" i="58"/>
  <c r="FM104" i="58"/>
  <c r="FM103" i="58"/>
  <c r="FM102" i="58"/>
  <c r="FM101" i="58"/>
  <c r="FM100" i="58"/>
  <c r="FM99" i="58"/>
  <c r="FM98" i="58"/>
  <c r="FM97" i="58"/>
  <c r="FM96" i="58"/>
  <c r="FM95" i="58"/>
  <c r="FM94" i="58"/>
  <c r="FM93" i="58"/>
  <c r="FM92" i="58"/>
  <c r="FM91" i="58"/>
  <c r="FM90" i="58"/>
  <c r="FM89" i="58"/>
  <c r="FM88" i="58"/>
  <c r="FM87" i="58"/>
  <c r="FM86" i="58"/>
  <c r="FM85" i="58"/>
  <c r="FM84" i="58"/>
  <c r="FM83" i="58"/>
  <c r="FM82" i="58"/>
  <c r="FM81" i="58"/>
  <c r="FM80" i="58"/>
  <c r="FM79" i="58"/>
  <c r="FM78" i="58"/>
  <c r="FM77" i="58"/>
  <c r="FM76" i="58"/>
  <c r="FM75" i="58"/>
  <c r="FM74" i="58"/>
  <c r="FM73" i="58"/>
  <c r="FM72" i="58"/>
  <c r="FM71" i="58"/>
  <c r="FM70" i="58"/>
  <c r="FM69" i="58"/>
  <c r="FM68" i="58"/>
  <c r="FM67" i="58"/>
  <c r="FM66" i="58"/>
  <c r="FM65" i="58"/>
  <c r="FM64" i="58"/>
  <c r="FM63" i="58"/>
  <c r="FM62" i="58"/>
  <c r="FM61" i="58"/>
  <c r="FM60" i="58"/>
  <c r="FM59" i="58"/>
  <c r="FM58" i="58"/>
  <c r="FM57" i="58"/>
  <c r="FM56" i="58"/>
  <c r="FM55" i="58"/>
  <c r="FM54" i="58"/>
  <c r="FM53" i="58"/>
  <c r="FM52" i="58"/>
  <c r="FM51" i="58"/>
  <c r="FM50" i="58"/>
  <c r="FM49" i="58"/>
  <c r="FM48" i="58"/>
  <c r="FM47" i="58"/>
  <c r="FM46" i="58"/>
  <c r="FM45" i="58"/>
  <c r="FM44" i="58"/>
  <c r="FM43" i="58"/>
  <c r="FM42" i="58"/>
  <c r="FM41" i="58"/>
  <c r="FM40" i="58"/>
  <c r="FM39" i="58"/>
  <c r="FM38" i="58"/>
  <c r="FM37" i="58"/>
  <c r="FM36" i="58"/>
  <c r="FM35" i="58"/>
  <c r="FM34" i="58"/>
  <c r="FM33" i="58"/>
  <c r="FM32" i="58"/>
  <c r="FM31" i="58"/>
  <c r="FM30" i="58"/>
  <c r="FM29" i="58"/>
  <c r="FM28" i="58"/>
  <c r="FM27" i="58"/>
  <c r="FM26" i="58"/>
  <c r="FM25" i="58"/>
  <c r="FM24" i="58"/>
  <c r="FM23" i="58"/>
  <c r="FM22" i="58"/>
  <c r="FM21" i="58"/>
  <c r="FM20" i="58"/>
  <c r="FM19" i="58"/>
  <c r="FM18" i="58"/>
  <c r="FM17" i="58"/>
  <c r="FM16" i="58"/>
  <c r="FM15" i="58"/>
  <c r="FM14" i="58"/>
  <c r="FM13" i="58"/>
  <c r="FM12" i="58"/>
  <c r="FM11" i="58"/>
  <c r="FM10" i="58"/>
  <c r="FM9" i="58"/>
  <c r="FM8" i="58"/>
  <c r="FM7" i="58"/>
  <c r="FM6" i="58"/>
  <c r="BN142" i="58"/>
  <c r="BN141" i="58"/>
  <c r="BN140" i="58"/>
  <c r="BN139" i="58"/>
  <c r="BN138" i="58"/>
  <c r="BN137" i="58"/>
  <c r="BN136" i="58"/>
  <c r="BN135" i="58"/>
  <c r="BN134" i="58"/>
  <c r="BN133" i="58"/>
  <c r="BN132" i="58"/>
  <c r="BN131" i="58"/>
  <c r="BN130" i="58"/>
  <c r="BN129" i="58"/>
  <c r="BN128" i="58"/>
  <c r="BN127" i="58"/>
  <c r="BN126" i="58"/>
  <c r="BN125" i="58"/>
  <c r="BN124" i="58"/>
  <c r="BN123" i="58"/>
  <c r="BN122" i="58"/>
  <c r="BN121" i="58"/>
  <c r="BN120" i="58"/>
  <c r="BN119" i="58"/>
  <c r="BN118" i="58"/>
  <c r="BN117" i="58"/>
  <c r="BN116" i="58"/>
  <c r="BN115" i="58"/>
  <c r="BN114" i="58"/>
  <c r="BN113" i="58"/>
  <c r="BN112" i="58"/>
  <c r="BN111" i="58"/>
  <c r="BN110" i="58"/>
  <c r="BN109" i="58"/>
  <c r="BN108" i="58"/>
  <c r="BN107" i="58"/>
  <c r="BN106" i="58"/>
  <c r="BN105" i="58"/>
  <c r="BN104" i="58"/>
  <c r="BN103" i="58"/>
  <c r="BN102" i="58"/>
  <c r="BN101" i="58"/>
  <c r="BN100" i="58"/>
  <c r="BN99" i="58"/>
  <c r="BN98" i="58"/>
  <c r="BN97" i="58"/>
  <c r="BN96" i="58"/>
  <c r="BN95" i="58"/>
  <c r="BN94" i="58"/>
  <c r="BN93" i="58"/>
  <c r="BN92" i="58"/>
  <c r="BN91" i="58"/>
  <c r="BN90" i="58"/>
  <c r="BN89" i="58"/>
  <c r="BN88" i="58"/>
  <c r="BN87" i="58"/>
  <c r="BN86" i="58"/>
  <c r="BN85" i="58"/>
  <c r="BN84" i="58"/>
  <c r="BN83" i="58"/>
  <c r="BN76" i="58"/>
  <c r="BN75" i="58"/>
  <c r="BN74" i="58"/>
  <c r="BN73" i="58"/>
  <c r="BN72" i="58"/>
  <c r="BN71" i="58"/>
  <c r="BN70" i="58"/>
  <c r="BN69" i="58"/>
  <c r="BN68" i="58"/>
  <c r="BN67" i="58"/>
  <c r="BN66" i="58"/>
  <c r="BN65" i="58"/>
  <c r="BN64" i="58"/>
  <c r="BN63" i="58"/>
  <c r="BN62" i="58"/>
  <c r="BN61" i="58"/>
  <c r="BN60" i="58"/>
  <c r="BN59" i="58"/>
  <c r="BN58" i="58"/>
  <c r="BN57" i="58"/>
  <c r="BN56" i="58"/>
  <c r="BN55" i="58"/>
  <c r="BN54" i="58"/>
  <c r="BN53" i="58"/>
  <c r="BN52" i="58"/>
  <c r="BN51" i="58"/>
  <c r="BN50" i="58"/>
  <c r="BN49" i="58"/>
  <c r="BN48" i="58"/>
  <c r="BN47" i="58"/>
  <c r="BN46" i="58"/>
  <c r="BN45" i="58"/>
  <c r="BN44" i="58"/>
  <c r="BN43" i="58"/>
  <c r="BN42" i="58"/>
  <c r="BN41" i="58"/>
  <c r="BN40" i="58"/>
  <c r="BN39" i="58"/>
  <c r="BN38" i="58"/>
  <c r="BN37" i="58"/>
  <c r="BN36" i="58"/>
  <c r="BN35" i="58"/>
  <c r="BN34" i="58"/>
  <c r="BN33" i="58"/>
  <c r="BN32" i="58"/>
  <c r="BN31" i="58"/>
  <c r="BN30" i="58"/>
  <c r="BN29" i="58"/>
  <c r="BN28" i="58"/>
  <c r="BN27" i="58"/>
  <c r="BN26" i="58"/>
  <c r="BN25" i="58"/>
  <c r="BN24" i="58"/>
  <c r="BN23" i="58"/>
  <c r="BN22" i="58"/>
  <c r="BN21" i="58"/>
  <c r="BN20" i="58"/>
  <c r="BN19" i="58"/>
  <c r="BN18" i="58"/>
  <c r="BN17" i="58"/>
  <c r="BN16" i="58"/>
  <c r="BN15" i="58"/>
  <c r="BN14" i="58"/>
  <c r="BN13" i="58"/>
  <c r="BN12" i="58"/>
  <c r="BN11" i="58"/>
  <c r="BN10" i="58"/>
  <c r="BN9" i="58"/>
  <c r="BN8" i="58"/>
  <c r="BN7" i="58"/>
  <c r="BN6" i="58"/>
  <c r="EX142" i="58"/>
  <c r="EX141" i="58"/>
  <c r="EX140" i="58"/>
  <c r="EX139" i="58"/>
  <c r="EX138" i="58"/>
  <c r="EX137" i="58"/>
  <c r="EX136" i="58"/>
  <c r="EX135" i="58"/>
  <c r="EX134" i="58"/>
  <c r="EX133" i="58"/>
  <c r="EX132" i="58"/>
  <c r="EX131" i="58"/>
  <c r="EX130" i="58"/>
  <c r="EX129" i="58"/>
  <c r="EX128" i="58"/>
  <c r="EX127" i="58"/>
  <c r="EX126" i="58"/>
  <c r="EX125" i="58"/>
  <c r="EX124" i="58"/>
  <c r="EX123" i="58"/>
  <c r="EX122" i="58"/>
  <c r="EX121" i="58"/>
  <c r="EX120" i="58"/>
  <c r="EX119" i="58"/>
  <c r="EX118" i="58"/>
  <c r="EX117" i="58"/>
  <c r="EX116" i="58"/>
  <c r="EX115" i="58"/>
  <c r="EX114" i="58"/>
  <c r="EX113" i="58"/>
  <c r="EX112" i="58"/>
  <c r="EX111" i="58"/>
  <c r="EX110" i="58"/>
  <c r="EX109" i="58"/>
  <c r="EX108" i="58"/>
  <c r="EX107" i="58"/>
  <c r="EX106" i="58"/>
  <c r="EX105" i="58"/>
  <c r="EX104" i="58"/>
  <c r="EX103" i="58"/>
  <c r="EX102" i="58"/>
  <c r="EX101" i="58"/>
  <c r="EX100" i="58"/>
  <c r="EX99" i="58"/>
  <c r="EX98" i="58"/>
  <c r="EX97" i="58"/>
  <c r="EX96" i="58"/>
  <c r="EX95" i="58"/>
  <c r="EX94" i="58"/>
  <c r="EX93" i="58"/>
  <c r="EX92" i="58"/>
  <c r="EX91" i="58"/>
  <c r="EX90" i="58"/>
  <c r="EX89" i="58"/>
  <c r="EX88" i="58"/>
  <c r="EX87" i="58"/>
  <c r="EX86" i="58"/>
  <c r="EX85" i="58"/>
  <c r="EX84" i="58"/>
  <c r="EX83" i="58"/>
  <c r="EX76" i="58"/>
  <c r="EX75" i="58"/>
  <c r="EX74" i="58"/>
  <c r="EX73" i="58"/>
  <c r="EX72" i="58"/>
  <c r="EX71" i="58"/>
  <c r="EX70" i="58"/>
  <c r="EX69" i="58"/>
  <c r="EX68" i="58"/>
  <c r="EX67" i="58"/>
  <c r="EX66" i="58"/>
  <c r="EX65" i="58"/>
  <c r="EX64" i="58"/>
  <c r="EX63" i="58"/>
  <c r="EX62" i="58"/>
  <c r="EX61" i="58"/>
  <c r="EX60" i="58"/>
  <c r="EX59" i="58"/>
  <c r="EX58" i="58"/>
  <c r="EX57" i="58"/>
  <c r="EX56" i="58"/>
  <c r="EX55" i="58"/>
  <c r="EX54" i="58"/>
  <c r="EX53" i="58"/>
  <c r="EX52" i="58"/>
  <c r="EX51" i="58"/>
  <c r="EX50" i="58"/>
  <c r="EX49" i="58"/>
  <c r="EX48" i="58"/>
  <c r="EX47" i="58"/>
  <c r="EX46" i="58"/>
  <c r="EX45" i="58"/>
  <c r="EX44" i="58"/>
  <c r="EX43" i="58"/>
  <c r="EX42" i="58"/>
  <c r="EX41" i="58"/>
  <c r="EX40" i="58"/>
  <c r="EX39" i="58"/>
  <c r="EX38" i="58"/>
  <c r="EX37" i="58"/>
  <c r="EX36" i="58"/>
  <c r="EX35" i="58"/>
  <c r="EX34" i="58"/>
  <c r="EX33" i="58"/>
  <c r="EX32" i="58"/>
  <c r="EX31" i="58"/>
  <c r="EX30" i="58"/>
  <c r="EX29" i="58"/>
  <c r="EX28" i="58"/>
  <c r="EX27" i="58"/>
  <c r="EX26" i="58"/>
  <c r="EX25" i="58"/>
  <c r="EX24" i="58"/>
  <c r="EX23" i="58"/>
  <c r="EX22" i="58"/>
  <c r="EX21" i="58"/>
  <c r="EX20" i="58"/>
  <c r="EX19" i="58"/>
  <c r="EX18" i="58"/>
  <c r="EX17" i="58"/>
  <c r="EX16" i="58"/>
  <c r="EX15" i="58"/>
  <c r="EX14" i="58"/>
  <c r="EX13" i="58"/>
  <c r="EX12" i="58"/>
  <c r="EX11" i="58"/>
  <c r="EX10" i="58"/>
  <c r="EX9" i="58"/>
  <c r="EX8" i="58"/>
  <c r="EX7" i="58"/>
  <c r="EX6" i="58"/>
  <c r="L50" i="31"/>
  <c r="J50" i="31"/>
  <c r="I50" i="31"/>
  <c r="H50" i="31"/>
  <c r="G50" i="31"/>
  <c r="F50" i="31"/>
  <c r="E50" i="31"/>
  <c r="D50" i="31"/>
  <c r="K50" i="31"/>
  <c r="BC142" i="58"/>
  <c r="FA142" i="58" s="1"/>
  <c r="BC141" i="58"/>
  <c r="FA141" i="58" s="1"/>
  <c r="BC140" i="58"/>
  <c r="FA140" i="58" s="1"/>
  <c r="BC139" i="58"/>
  <c r="FA139" i="58" s="1"/>
  <c r="BC138" i="58"/>
  <c r="FN138" i="58" s="1"/>
  <c r="BC137" i="58"/>
  <c r="FN137" i="58" s="1"/>
  <c r="BC136" i="58"/>
  <c r="FN136" i="58" s="1"/>
  <c r="BC135" i="58"/>
  <c r="FA135" i="58" s="1"/>
  <c r="BC134" i="58"/>
  <c r="FN134" i="58" s="1"/>
  <c r="BC133" i="58"/>
  <c r="FA133" i="58" s="1"/>
  <c r="BC132" i="58"/>
  <c r="L60" i="67" s="1"/>
  <c r="BC131" i="58"/>
  <c r="FN131" i="58" s="1"/>
  <c r="BC130" i="58"/>
  <c r="FA130" i="58" s="1"/>
  <c r="BC129" i="58"/>
  <c r="FA129" i="58" s="1"/>
  <c r="BC128" i="58"/>
  <c r="FN128" i="58" s="1"/>
  <c r="BC127" i="58"/>
  <c r="BC126" i="58"/>
  <c r="FN126" i="58" s="1"/>
  <c r="BC125" i="58"/>
  <c r="FN125" i="58" s="1"/>
  <c r="BC124" i="58"/>
  <c r="FA124" i="58" s="1"/>
  <c r="BC123" i="58"/>
  <c r="FA123" i="58" s="1"/>
  <c r="BC122" i="58"/>
  <c r="FN122" i="58" s="1"/>
  <c r="BC121" i="58"/>
  <c r="FA121" i="58" s="1"/>
  <c r="BC120" i="58"/>
  <c r="FA120" i="58" s="1"/>
  <c r="BC119" i="58"/>
  <c r="FA119" i="58" s="1"/>
  <c r="BC118" i="58"/>
  <c r="FA118" i="58" s="1"/>
  <c r="BC117" i="58"/>
  <c r="FN117" i="58" s="1"/>
  <c r="BC116" i="58"/>
  <c r="FA116" i="58" s="1"/>
  <c r="BC115" i="58"/>
  <c r="FA115" i="58" s="1"/>
  <c r="BC114" i="58"/>
  <c r="H60" i="67" s="1"/>
  <c r="BC113" i="58"/>
  <c r="FN113" i="58" s="1"/>
  <c r="BC112" i="58"/>
  <c r="FA112" i="58" s="1"/>
  <c r="K61" i="59" s="1"/>
  <c r="BC111" i="58"/>
  <c r="FA111" i="58" s="1"/>
  <c r="BC110" i="58"/>
  <c r="FN110" i="58" s="1"/>
  <c r="BC109" i="58"/>
  <c r="FN109" i="58" s="1"/>
  <c r="BC108" i="58"/>
  <c r="FN108" i="58" s="1"/>
  <c r="BC107" i="58"/>
  <c r="FA107" i="58" s="1"/>
  <c r="G62" i="71" s="1"/>
  <c r="BC106" i="58"/>
  <c r="FN106" i="58" s="1"/>
  <c r="BC105" i="58"/>
  <c r="FN105" i="58" s="1"/>
  <c r="BC104" i="58"/>
  <c r="FA104" i="58" s="1"/>
  <c r="F62" i="71" s="1"/>
  <c r="BC103" i="58"/>
  <c r="FA103" i="58" s="1"/>
  <c r="BC102" i="58"/>
  <c r="FA102" i="58" s="1"/>
  <c r="BC101" i="58"/>
  <c r="FN101" i="58" s="1"/>
  <c r="BC100" i="58"/>
  <c r="FA100" i="58" s="1"/>
  <c r="BC99" i="58"/>
  <c r="FA99" i="58" s="1"/>
  <c r="BC98" i="58"/>
  <c r="FN98" i="58" s="1"/>
  <c r="BC97" i="58"/>
  <c r="FN97" i="58" s="1"/>
  <c r="BC96" i="58"/>
  <c r="D60" i="61" s="1"/>
  <c r="BC95" i="58"/>
  <c r="FN95" i="58" s="1"/>
  <c r="BC94" i="58"/>
  <c r="FN94" i="58" s="1"/>
  <c r="BC93" i="58"/>
  <c r="FN93" i="58" s="1"/>
  <c r="BC92" i="58"/>
  <c r="FN92" i="58" s="1"/>
  <c r="BC91" i="58"/>
  <c r="FN91" i="58" s="1"/>
  <c r="BC90" i="58"/>
  <c r="FN90" i="58" s="1"/>
  <c r="BC89" i="58"/>
  <c r="FA89" i="58" s="1"/>
  <c r="BC88" i="58"/>
  <c r="FN88" i="58" s="1"/>
  <c r="BC87" i="58"/>
  <c r="FA87" i="58" s="1"/>
  <c r="BC86" i="58"/>
  <c r="FA86" i="58" s="1"/>
  <c r="BC85" i="58"/>
  <c r="G60" i="47" s="1"/>
  <c r="BC84" i="58"/>
  <c r="FN84" i="58" s="1"/>
  <c r="BC83" i="58"/>
  <c r="I59" i="30" s="1"/>
  <c r="BC82" i="58"/>
  <c r="FA82" i="58" s="1"/>
  <c r="BC81" i="58"/>
  <c r="FN81" i="58" s="1"/>
  <c r="BC80" i="58"/>
  <c r="FA80" i="58" s="1"/>
  <c r="BC79" i="58"/>
  <c r="FN79" i="58" s="1"/>
  <c r="BC78" i="58"/>
  <c r="D60" i="35" s="1"/>
  <c r="BC77" i="58"/>
  <c r="FA77" i="58" s="1"/>
  <c r="H61" i="59" s="1"/>
  <c r="BC76" i="58"/>
  <c r="FA76" i="58" s="1"/>
  <c r="BC75" i="58"/>
  <c r="FA75" i="58" s="1"/>
  <c r="BC74" i="58"/>
  <c r="FA74" i="58" s="1"/>
  <c r="BC73" i="58"/>
  <c r="FA73" i="58" s="1"/>
  <c r="BC72" i="58"/>
  <c r="E60" i="47" s="1"/>
  <c r="BC71" i="58"/>
  <c r="H60" i="60" s="1"/>
  <c r="BC70" i="58"/>
  <c r="FA70" i="58" s="1"/>
  <c r="BC69" i="58"/>
  <c r="FA69" i="58" s="1"/>
  <c r="BC68" i="58"/>
  <c r="FN68" i="58" s="1"/>
  <c r="BC67" i="58"/>
  <c r="FA67" i="58" s="1"/>
  <c r="BC66" i="58"/>
  <c r="FN66" i="58" s="1"/>
  <c r="BC65" i="58"/>
  <c r="FN65" i="58" s="1"/>
  <c r="BC64" i="58"/>
  <c r="FN64" i="58" s="1"/>
  <c r="BC63" i="58"/>
  <c r="FN63" i="58" s="1"/>
  <c r="BC62" i="58"/>
  <c r="FA62" i="58" s="1"/>
  <c r="BC61" i="58"/>
  <c r="FN61" i="58" s="1"/>
  <c r="BC60" i="58"/>
  <c r="FA60" i="58" s="1"/>
  <c r="BC59" i="58"/>
  <c r="FA59" i="58" s="1"/>
  <c r="BC58" i="58"/>
  <c r="FA58" i="58" s="1"/>
  <c r="BC57" i="58"/>
  <c r="FN57" i="58" s="1"/>
  <c r="BC56" i="58"/>
  <c r="F60" i="60" s="1"/>
  <c r="BC55" i="58"/>
  <c r="FN55" i="58" s="1"/>
  <c r="BC54" i="58"/>
  <c r="FN54" i="58" s="1"/>
  <c r="BC53" i="58"/>
  <c r="FN53" i="58" s="1"/>
  <c r="BC52" i="58"/>
  <c r="FA52" i="58" s="1"/>
  <c r="BC51" i="58"/>
  <c r="G60" i="66" s="1"/>
  <c r="BC50" i="58"/>
  <c r="FN50" i="58" s="1"/>
  <c r="BC49" i="58"/>
  <c r="FA49" i="58" s="1"/>
  <c r="BC48" i="58"/>
  <c r="F60" i="66" s="1"/>
  <c r="BC47" i="58"/>
  <c r="FA47" i="58" s="1"/>
  <c r="BC46" i="58"/>
  <c r="FA46" i="58" s="1"/>
  <c r="BC45" i="58"/>
  <c r="FN45" i="58" s="1"/>
  <c r="BC44" i="58"/>
  <c r="FA44" i="58" s="1"/>
  <c r="BC43" i="58"/>
  <c r="FA43" i="58" s="1"/>
  <c r="BC42" i="58"/>
  <c r="E60" i="66" s="1"/>
  <c r="BC41" i="58"/>
  <c r="E60" i="60" s="1"/>
  <c r="BC40" i="58"/>
  <c r="FA40" i="58" s="1"/>
  <c r="BC39" i="58"/>
  <c r="FA39" i="58" s="1"/>
  <c r="BC38" i="58"/>
  <c r="D60" i="66" s="1"/>
  <c r="BC37" i="58"/>
  <c r="FN37" i="58" s="1"/>
  <c r="BC36" i="58"/>
  <c r="F59" i="30" s="1"/>
  <c r="BC35" i="58"/>
  <c r="FN35" i="58" s="1"/>
  <c r="BC34" i="58"/>
  <c r="FA34" i="58" s="1"/>
  <c r="BC33" i="58"/>
  <c r="FA33" i="58" s="1"/>
  <c r="BC32" i="58"/>
  <c r="FN32" i="58" s="1"/>
  <c r="BC31" i="58"/>
  <c r="FN31" i="58" s="1"/>
  <c r="BC30" i="58"/>
  <c r="I60" i="45" s="1"/>
  <c r="BC29" i="58"/>
  <c r="BC28" i="58"/>
  <c r="FA28" i="58" s="1"/>
  <c r="BC27" i="58"/>
  <c r="FA27" i="58" s="1"/>
  <c r="BC26" i="58"/>
  <c r="FA26" i="58" s="1"/>
  <c r="BC25" i="58"/>
  <c r="FA25" i="58" s="1"/>
  <c r="BC24" i="58"/>
  <c r="H60" i="45" s="1"/>
  <c r="BC23" i="58"/>
  <c r="G60" i="33" s="1"/>
  <c r="BC22" i="58"/>
  <c r="FA22" i="58" s="1"/>
  <c r="BC21" i="58"/>
  <c r="FN21" i="58" s="1"/>
  <c r="BC20" i="58"/>
  <c r="G60" i="45" s="1"/>
  <c r="BC19" i="58"/>
  <c r="FA19" i="58" s="1"/>
  <c r="BC18" i="58"/>
  <c r="FA18" i="58" s="1"/>
  <c r="BC17" i="58"/>
  <c r="FN17" i="58" s="1"/>
  <c r="BC16" i="58"/>
  <c r="F60" i="33" s="1"/>
  <c r="BC15" i="58"/>
  <c r="FA15" i="58" s="1"/>
  <c r="BC14" i="58"/>
  <c r="FA14" i="58" s="1"/>
  <c r="BC13" i="58"/>
  <c r="E60" i="45" s="1"/>
  <c r="BC12" i="58"/>
  <c r="E60" i="33" s="1"/>
  <c r="BC11" i="58"/>
  <c r="FA11" i="58" s="1"/>
  <c r="BC10" i="58"/>
  <c r="FN10" i="58" s="1"/>
  <c r="BC9" i="58"/>
  <c r="D60" i="45" s="1"/>
  <c r="BC8" i="58"/>
  <c r="FN8" i="58" s="1"/>
  <c r="BC7" i="58"/>
  <c r="E59" i="30" s="1"/>
  <c r="BC6" i="58"/>
  <c r="FN6" i="58" s="1"/>
  <c r="K59" i="30" l="1"/>
  <c r="H59" i="30"/>
  <c r="FN127" i="58"/>
  <c r="BO127" i="58"/>
  <c r="F18" i="61" s="1"/>
  <c r="H60" i="33"/>
  <c r="DH29" i="58"/>
  <c r="L59" i="30"/>
  <c r="FN77" i="58"/>
  <c r="FN89" i="58"/>
  <c r="FA53" i="58"/>
  <c r="FN29" i="58"/>
  <c r="FN41" i="58"/>
  <c r="FN11" i="58"/>
  <c r="FN47" i="58"/>
  <c r="FN83" i="58"/>
  <c r="FA32" i="58"/>
  <c r="FN12" i="58"/>
  <c r="FN18" i="58"/>
  <c r="FN24" i="58"/>
  <c r="FN30" i="58"/>
  <c r="FN36" i="58"/>
  <c r="FN42" i="58"/>
  <c r="FN48" i="58"/>
  <c r="FN60" i="58"/>
  <c r="FN72" i="58"/>
  <c r="FN78" i="58"/>
  <c r="FN96" i="58"/>
  <c r="FN102" i="58"/>
  <c r="FN114" i="58"/>
  <c r="FN120" i="58"/>
  <c r="FN132" i="58"/>
  <c r="FA10" i="58"/>
  <c r="FN7" i="58"/>
  <c r="FN13" i="58"/>
  <c r="FN19" i="58"/>
  <c r="FN25" i="58"/>
  <c r="FN43" i="58"/>
  <c r="FN49" i="58"/>
  <c r="FN67" i="58"/>
  <c r="FN73" i="58"/>
  <c r="FN85" i="58"/>
  <c r="FN103" i="58"/>
  <c r="FN115" i="58"/>
  <c r="FN121" i="58"/>
  <c r="FN133" i="58"/>
  <c r="FN139" i="58"/>
  <c r="FN71" i="58"/>
  <c r="FA98" i="58"/>
  <c r="FN107" i="58"/>
  <c r="FN14" i="58"/>
  <c r="FN20" i="58"/>
  <c r="FN26" i="58"/>
  <c r="FN38" i="58"/>
  <c r="FN44" i="58"/>
  <c r="FN56" i="58"/>
  <c r="FN62" i="58"/>
  <c r="FN74" i="58"/>
  <c r="FN80" i="58"/>
  <c r="FN86" i="58"/>
  <c r="FN104" i="58"/>
  <c r="FN116" i="58"/>
  <c r="FN140" i="58"/>
  <c r="FN23" i="58"/>
  <c r="FN59" i="58"/>
  <c r="FN9" i="58"/>
  <c r="FN15" i="58"/>
  <c r="FN27" i="58"/>
  <c r="FN33" i="58"/>
  <c r="FN39" i="58"/>
  <c r="FN51" i="58"/>
  <c r="FN69" i="58"/>
  <c r="FN75" i="58"/>
  <c r="FN87" i="58"/>
  <c r="FN99" i="58"/>
  <c r="FN111" i="58"/>
  <c r="FN123" i="58"/>
  <c r="FN129" i="58"/>
  <c r="FN135" i="58"/>
  <c r="FN141" i="58"/>
  <c r="FN119" i="58"/>
  <c r="FN16" i="58"/>
  <c r="FN22" i="58"/>
  <c r="FN28" i="58"/>
  <c r="FN34" i="58"/>
  <c r="FN40" i="58"/>
  <c r="FN46" i="58"/>
  <c r="FN52" i="58"/>
  <c r="FN58" i="58"/>
  <c r="FN70" i="58"/>
  <c r="FN76" i="58"/>
  <c r="FN82" i="58"/>
  <c r="FN100" i="58"/>
  <c r="FN112" i="58"/>
  <c r="FN118" i="58"/>
  <c r="FN124" i="58"/>
  <c r="FN130" i="58"/>
  <c r="FN142" i="58"/>
  <c r="FA72" i="58"/>
  <c r="E62" i="55" s="1"/>
  <c r="FA108" i="58"/>
  <c r="D60" i="60"/>
  <c r="FA37" i="58"/>
  <c r="D62" i="42" s="1"/>
  <c r="I60" i="66"/>
  <c r="FA61" i="58"/>
  <c r="I62" i="70" s="1"/>
  <c r="D60" i="67"/>
  <c r="FA97" i="58"/>
  <c r="D62" i="71" s="1"/>
  <c r="FA36" i="58"/>
  <c r="F61" i="59" s="1"/>
  <c r="FA41" i="58"/>
  <c r="E62" i="42" s="1"/>
  <c r="FA93" i="58"/>
  <c r="FA132" i="58"/>
  <c r="L62" i="71" s="1"/>
  <c r="FA110" i="58"/>
  <c r="J60" i="67"/>
  <c r="FA24" i="58"/>
  <c r="H62" i="53" s="1"/>
  <c r="FA45" i="58"/>
  <c r="FA63" i="58"/>
  <c r="FA83" i="58"/>
  <c r="I61" i="59" s="1"/>
  <c r="FA114" i="58"/>
  <c r="H62" i="71" s="1"/>
  <c r="FA20" i="58"/>
  <c r="G62" i="53" s="1"/>
  <c r="FA50" i="58"/>
  <c r="FA68" i="58"/>
  <c r="FA78" i="58"/>
  <c r="D62" i="43" s="1"/>
  <c r="FA94" i="58"/>
  <c r="FA109" i="58"/>
  <c r="FA126" i="58"/>
  <c r="L61" i="59" s="1"/>
  <c r="H60" i="47"/>
  <c r="FA88" i="58"/>
  <c r="H62" i="55" s="1"/>
  <c r="FA7" i="58"/>
  <c r="E61" i="59" s="1"/>
  <c r="FA16" i="58"/>
  <c r="F62" i="41" s="1"/>
  <c r="FA29" i="58"/>
  <c r="H62" i="41" s="1"/>
  <c r="FA54" i="58"/>
  <c r="FA134" i="58"/>
  <c r="F60" i="45"/>
  <c r="FA17" i="58"/>
  <c r="F62" i="53" s="1"/>
  <c r="G60" i="60"/>
  <c r="FA65" i="58"/>
  <c r="G62" i="42" s="1"/>
  <c r="E60" i="67"/>
  <c r="FA101" i="58"/>
  <c r="E62" i="71" s="1"/>
  <c r="E60" i="61"/>
  <c r="FA113" i="58"/>
  <c r="E62" i="44" s="1"/>
  <c r="FA125" i="58"/>
  <c r="FA137" i="58"/>
  <c r="FA12" i="58"/>
  <c r="E62" i="41" s="1"/>
  <c r="FA42" i="58"/>
  <c r="E62" i="70" s="1"/>
  <c r="FA105" i="58"/>
  <c r="D60" i="47"/>
  <c r="FA66" i="58"/>
  <c r="D62" i="55" s="1"/>
  <c r="FA138" i="58"/>
  <c r="M62" i="71" s="1"/>
  <c r="M60" i="67"/>
  <c r="FA21" i="58"/>
  <c r="FA38" i="58"/>
  <c r="D62" i="70" s="1"/>
  <c r="FA51" i="58"/>
  <c r="G62" i="70" s="1"/>
  <c r="FA64" i="58"/>
  <c r="FA90" i="58"/>
  <c r="J60" i="45"/>
  <c r="FA31" i="58"/>
  <c r="J62" i="53" s="1"/>
  <c r="G59" i="30"/>
  <c r="FA55" i="58"/>
  <c r="G61" i="59" s="1"/>
  <c r="F60" i="47"/>
  <c r="FA79" i="58"/>
  <c r="F62" i="55" s="1"/>
  <c r="FA91" i="58"/>
  <c r="F62" i="43" s="1"/>
  <c r="F60" i="35"/>
  <c r="F60" i="61"/>
  <c r="FA127" i="58"/>
  <c r="F62" i="44" s="1"/>
  <c r="FA30" i="58"/>
  <c r="I62" i="53" s="1"/>
  <c r="FA85" i="58"/>
  <c r="G62" i="55" s="1"/>
  <c r="FA96" i="58"/>
  <c r="D62" i="44" s="1"/>
  <c r="FA122" i="58"/>
  <c r="J62" i="71" s="1"/>
  <c r="FA92" i="58"/>
  <c r="I62" i="55" s="1"/>
  <c r="I60" i="47"/>
  <c r="F60" i="67"/>
  <c r="FA128" i="58"/>
  <c r="K62" i="71" s="1"/>
  <c r="K60" i="67"/>
  <c r="FA13" i="58"/>
  <c r="E62" i="53" s="1"/>
  <c r="FA106" i="58"/>
  <c r="FA136" i="58"/>
  <c r="D59" i="30"/>
  <c r="FA6" i="58"/>
  <c r="D61" i="59" s="1"/>
  <c r="I60" i="67"/>
  <c r="FA117" i="58"/>
  <c r="I62" i="71" s="1"/>
  <c r="FA35" i="58"/>
  <c r="FA56" i="58"/>
  <c r="F62" i="42" s="1"/>
  <c r="FA81" i="58"/>
  <c r="E60" i="35"/>
  <c r="FA84" i="58"/>
  <c r="E62" i="43" s="1"/>
  <c r="D60" i="33"/>
  <c r="FA8" i="58"/>
  <c r="D62" i="41" s="1"/>
  <c r="H60" i="66"/>
  <c r="FA57" i="58"/>
  <c r="H62" i="70" s="1"/>
  <c r="FA9" i="58"/>
  <c r="D62" i="53" s="1"/>
  <c r="FA23" i="58"/>
  <c r="G62" i="41" s="1"/>
  <c r="FA48" i="58"/>
  <c r="F62" i="70" s="1"/>
  <c r="FA71" i="58"/>
  <c r="H62" i="42" s="1"/>
  <c r="J59" i="30"/>
  <c r="FA95" i="58"/>
  <c r="J61" i="59" s="1"/>
  <c r="G60" i="67"/>
  <c r="G60" i="61"/>
  <c r="FA131" i="58"/>
  <c r="G62" i="44" s="1"/>
  <c r="E57" i="67"/>
  <c r="F57" i="67"/>
  <c r="G57" i="67"/>
  <c r="H57" i="67"/>
  <c r="I57" i="67"/>
  <c r="J57" i="67"/>
  <c r="K57" i="67"/>
  <c r="L57" i="67"/>
  <c r="M57" i="67"/>
  <c r="D57" i="67"/>
  <c r="E57" i="66"/>
  <c r="F57" i="66"/>
  <c r="G57" i="66"/>
  <c r="H57" i="66"/>
  <c r="I57" i="66"/>
  <c r="D57" i="66"/>
  <c r="E57" i="61"/>
  <c r="F57" i="61"/>
  <c r="G57" i="61"/>
  <c r="D57" i="61"/>
  <c r="E57" i="60"/>
  <c r="F57" i="60"/>
  <c r="G57" i="60"/>
  <c r="H57" i="60"/>
  <c r="D57" i="60"/>
  <c r="D23" i="65" l="1"/>
  <c r="E23" i="65"/>
  <c r="F23" i="65"/>
  <c r="G23" i="65"/>
  <c r="D62" i="65"/>
  <c r="E62" i="65"/>
  <c r="F62" i="65"/>
  <c r="G62" i="65"/>
  <c r="D63" i="65"/>
  <c r="E63" i="65"/>
  <c r="F63" i="65"/>
  <c r="G63" i="65"/>
  <c r="I58" i="30" l="1"/>
  <c r="EZ83" i="58"/>
  <c r="DH83" i="58"/>
  <c r="I53" i="31" s="1"/>
  <c r="H59" i="45"/>
  <c r="EZ24" i="58"/>
  <c r="DH24" i="58"/>
  <c r="H54" i="49" s="1"/>
  <c r="D59" i="61"/>
  <c r="EZ96" i="58"/>
  <c r="DH96" i="58"/>
  <c r="D54" i="63" s="1"/>
  <c r="EZ108" i="58"/>
  <c r="DH108" i="58"/>
  <c r="EZ120" i="58"/>
  <c r="DH120" i="58"/>
  <c r="EZ132" i="58"/>
  <c r="DH132" i="58"/>
  <c r="L54" i="69" s="1"/>
  <c r="E59" i="45"/>
  <c r="EZ13" i="58"/>
  <c r="DH13" i="58"/>
  <c r="E54" i="49" s="1"/>
  <c r="EZ25" i="58"/>
  <c r="DH25" i="58"/>
  <c r="D59" i="60"/>
  <c r="EZ37" i="58"/>
  <c r="DH37" i="58"/>
  <c r="D54" i="62" s="1"/>
  <c r="EZ49" i="58"/>
  <c r="DH49" i="58"/>
  <c r="EZ61" i="58"/>
  <c r="DH61" i="58"/>
  <c r="I54" i="68" s="1"/>
  <c r="EZ73" i="58"/>
  <c r="DH73" i="58"/>
  <c r="G59" i="47"/>
  <c r="EZ85" i="58"/>
  <c r="DH85" i="58"/>
  <c r="G54" i="51" s="1"/>
  <c r="EZ97" i="58"/>
  <c r="DH97" i="58"/>
  <c r="D54" i="69" s="1"/>
  <c r="EZ109" i="58"/>
  <c r="DH109" i="58"/>
  <c r="EZ121" i="58"/>
  <c r="DH121" i="58"/>
  <c r="EZ133" i="58"/>
  <c r="DH133" i="58"/>
  <c r="EZ107" i="58"/>
  <c r="DH107" i="58"/>
  <c r="G54" i="69" s="1"/>
  <c r="E59" i="47"/>
  <c r="EZ72" i="58"/>
  <c r="DH72" i="58"/>
  <c r="E54" i="51" s="1"/>
  <c r="EZ86" i="58"/>
  <c r="DH86" i="58"/>
  <c r="EZ98" i="58"/>
  <c r="DH98" i="58"/>
  <c r="EZ110" i="58"/>
  <c r="DH110" i="58"/>
  <c r="EZ122" i="58"/>
  <c r="DH122" i="58"/>
  <c r="J54" i="69" s="1"/>
  <c r="EZ134" i="58"/>
  <c r="DH134" i="58"/>
  <c r="EZ59" i="58"/>
  <c r="DH59" i="58"/>
  <c r="E59" i="33"/>
  <c r="EZ12" i="58"/>
  <c r="DH12" i="58"/>
  <c r="E54" i="37" s="1"/>
  <c r="EZ60" i="58"/>
  <c r="DH60" i="58"/>
  <c r="EZ62" i="58"/>
  <c r="DH62" i="58"/>
  <c r="EZ39" i="58"/>
  <c r="DH39" i="58"/>
  <c r="EZ75" i="58"/>
  <c r="DH75" i="58"/>
  <c r="EZ99" i="58"/>
  <c r="DH99" i="58"/>
  <c r="EZ111" i="58"/>
  <c r="DH111" i="58"/>
  <c r="EZ123" i="58"/>
  <c r="DH123" i="58"/>
  <c r="EZ135" i="58"/>
  <c r="DH135" i="58"/>
  <c r="EZ11" i="58"/>
  <c r="DH11" i="58"/>
  <c r="EZ35" i="58"/>
  <c r="DH35" i="58"/>
  <c r="F58" i="30"/>
  <c r="EZ36" i="58"/>
  <c r="DH36" i="58"/>
  <c r="F53" i="31" s="1"/>
  <c r="EZ14" i="58"/>
  <c r="DH14" i="58"/>
  <c r="EZ50" i="58"/>
  <c r="DH50" i="58"/>
  <c r="EZ15" i="58"/>
  <c r="DH15" i="58"/>
  <c r="EZ51" i="58"/>
  <c r="DH51" i="58"/>
  <c r="G54" i="68" s="1"/>
  <c r="EZ63" i="58"/>
  <c r="DH63" i="58"/>
  <c r="EZ87" i="58"/>
  <c r="DH87" i="58"/>
  <c r="F59" i="33"/>
  <c r="EZ16" i="58"/>
  <c r="DH16" i="58"/>
  <c r="F54" i="37" s="1"/>
  <c r="EZ28" i="58"/>
  <c r="DH28" i="58"/>
  <c r="EZ40" i="58"/>
  <c r="DH40" i="58"/>
  <c r="EZ52" i="58"/>
  <c r="DH52" i="58"/>
  <c r="EZ64" i="58"/>
  <c r="DH64" i="58"/>
  <c r="EZ76" i="58"/>
  <c r="DH76" i="58"/>
  <c r="H59" i="47"/>
  <c r="DH88" i="58"/>
  <c r="H54" i="51" s="1"/>
  <c r="EZ88" i="58"/>
  <c r="EZ100" i="58"/>
  <c r="DH100" i="58"/>
  <c r="K58" i="30"/>
  <c r="EZ112" i="58"/>
  <c r="DH112" i="58"/>
  <c r="K53" i="31" s="1"/>
  <c r="EZ124" i="58"/>
  <c r="DH124" i="58"/>
  <c r="EZ136" i="58"/>
  <c r="DH136" i="58"/>
  <c r="G59" i="61"/>
  <c r="EZ131" i="58"/>
  <c r="DH131" i="58"/>
  <c r="G54" i="63" s="1"/>
  <c r="EZ38" i="58"/>
  <c r="DH38" i="58"/>
  <c r="D54" i="68" s="1"/>
  <c r="H59" i="33"/>
  <c r="EZ29" i="58"/>
  <c r="H54" i="37"/>
  <c r="E59" i="60"/>
  <c r="EZ41" i="58"/>
  <c r="DH41" i="58"/>
  <c r="E54" i="62" s="1"/>
  <c r="EZ53" i="58"/>
  <c r="DH53" i="58"/>
  <c r="G59" i="60"/>
  <c r="EZ65" i="58"/>
  <c r="DH65" i="58"/>
  <c r="G54" i="62" s="1"/>
  <c r="H58" i="30"/>
  <c r="EZ77" i="58"/>
  <c r="DH77" i="58"/>
  <c r="H53" i="31" s="1"/>
  <c r="EZ89" i="58"/>
  <c r="DH89" i="58"/>
  <c r="EZ101" i="58"/>
  <c r="DH101" i="58"/>
  <c r="E54" i="69" s="1"/>
  <c r="E59" i="61"/>
  <c r="EZ113" i="58"/>
  <c r="DH113" i="58"/>
  <c r="E54" i="63" s="1"/>
  <c r="EZ125" i="58"/>
  <c r="DH125" i="58"/>
  <c r="EZ137" i="58"/>
  <c r="DH137" i="58"/>
  <c r="J58" i="30"/>
  <c r="EZ95" i="58"/>
  <c r="DH95" i="58"/>
  <c r="J53" i="31" s="1"/>
  <c r="EZ48" i="58"/>
  <c r="DH48" i="58"/>
  <c r="F54" i="68" s="1"/>
  <c r="EZ26" i="58"/>
  <c r="DH26" i="58"/>
  <c r="D58" i="30"/>
  <c r="EZ6" i="58"/>
  <c r="DH6" i="58"/>
  <c r="D53" i="31" s="1"/>
  <c r="EZ18" i="58"/>
  <c r="DH18" i="58"/>
  <c r="I59" i="45"/>
  <c r="EZ30" i="58"/>
  <c r="DH30" i="58"/>
  <c r="I54" i="49" s="1"/>
  <c r="EZ42" i="58"/>
  <c r="DH42" i="58"/>
  <c r="E54" i="68" s="1"/>
  <c r="EZ54" i="58"/>
  <c r="DH54" i="58"/>
  <c r="D59" i="47"/>
  <c r="EZ66" i="58"/>
  <c r="DH66" i="58"/>
  <c r="D54" i="51" s="1"/>
  <c r="D59" i="35"/>
  <c r="EZ78" i="58"/>
  <c r="DH78" i="58"/>
  <c r="D54" i="39" s="1"/>
  <c r="EZ90" i="58"/>
  <c r="DH90" i="58"/>
  <c r="EZ102" i="58"/>
  <c r="DH102" i="58"/>
  <c r="EZ114" i="58"/>
  <c r="DH114" i="58"/>
  <c r="H54" i="69" s="1"/>
  <c r="L58" i="30"/>
  <c r="EZ126" i="58"/>
  <c r="DH126" i="58"/>
  <c r="L53" i="31" s="1"/>
  <c r="EZ138" i="58"/>
  <c r="DH138" i="58"/>
  <c r="M54" i="69" s="1"/>
  <c r="H59" i="60"/>
  <c r="EZ71" i="58"/>
  <c r="DH71" i="58"/>
  <c r="H54" i="62" s="1"/>
  <c r="EZ119" i="58"/>
  <c r="DH119" i="58"/>
  <c r="E59" i="35"/>
  <c r="EZ84" i="58"/>
  <c r="DH84" i="58"/>
  <c r="E54" i="39" s="1"/>
  <c r="EZ74" i="58"/>
  <c r="DH74" i="58"/>
  <c r="EZ27" i="58"/>
  <c r="DH27" i="58"/>
  <c r="F59" i="45"/>
  <c r="EZ17" i="58"/>
  <c r="DH17" i="58"/>
  <c r="F54" i="49" s="1"/>
  <c r="E58" i="30"/>
  <c r="EZ7" i="58"/>
  <c r="DH7" i="58"/>
  <c r="E53" i="31" s="1"/>
  <c r="EZ19" i="58"/>
  <c r="DH19" i="58"/>
  <c r="J59" i="45"/>
  <c r="EZ31" i="58"/>
  <c r="DH31" i="58"/>
  <c r="J54" i="49" s="1"/>
  <c r="EZ43" i="58"/>
  <c r="DH43" i="58"/>
  <c r="G58" i="30"/>
  <c r="EZ55" i="58"/>
  <c r="DH55" i="58"/>
  <c r="G53" i="31" s="1"/>
  <c r="EZ67" i="58"/>
  <c r="DH67" i="58"/>
  <c r="F59" i="47"/>
  <c r="EZ79" i="58"/>
  <c r="DH79" i="58"/>
  <c r="F54" i="51" s="1"/>
  <c r="F59" i="35"/>
  <c r="EZ91" i="58"/>
  <c r="DH91" i="58"/>
  <c r="F54" i="39" s="1"/>
  <c r="EZ103" i="58"/>
  <c r="DH103" i="58"/>
  <c r="EZ115" i="58"/>
  <c r="DH115" i="58"/>
  <c r="F59" i="61"/>
  <c r="EZ127" i="58"/>
  <c r="DH127" i="58"/>
  <c r="F54" i="63" s="1"/>
  <c r="EZ139" i="58"/>
  <c r="DH139" i="58"/>
  <c r="EZ47" i="58"/>
  <c r="DH47" i="58"/>
  <c r="F59" i="60"/>
  <c r="EZ56" i="58"/>
  <c r="DH56" i="58"/>
  <c r="F54" i="62" s="1"/>
  <c r="EZ68" i="58"/>
  <c r="DH68" i="58"/>
  <c r="I59" i="47"/>
  <c r="EZ92" i="58"/>
  <c r="DH92" i="58"/>
  <c r="I54" i="51" s="1"/>
  <c r="EZ104" i="58"/>
  <c r="DH104" i="58"/>
  <c r="F54" i="69" s="1"/>
  <c r="EZ116" i="58"/>
  <c r="DH116" i="58"/>
  <c r="EZ128" i="58"/>
  <c r="DH128" i="58"/>
  <c r="K54" i="69" s="1"/>
  <c r="EZ140" i="58"/>
  <c r="DH140" i="58"/>
  <c r="D59" i="33"/>
  <c r="EZ8" i="58"/>
  <c r="DH8" i="58"/>
  <c r="D54" i="37" s="1"/>
  <c r="EZ32" i="58"/>
  <c r="DH32" i="58"/>
  <c r="EZ80" i="58"/>
  <c r="DH80" i="58"/>
  <c r="EZ21" i="58"/>
  <c r="DH21" i="58"/>
  <c r="EZ57" i="58"/>
  <c r="DH57" i="58"/>
  <c r="H54" i="68" s="1"/>
  <c r="EZ81" i="58"/>
  <c r="DH81" i="58"/>
  <c r="EZ105" i="58"/>
  <c r="DH105" i="58"/>
  <c r="EZ129" i="58"/>
  <c r="DH129" i="58"/>
  <c r="EZ141" i="58"/>
  <c r="DH141" i="58"/>
  <c r="G59" i="33"/>
  <c r="EZ23" i="58"/>
  <c r="DH23" i="58"/>
  <c r="G54" i="37" s="1"/>
  <c r="G59" i="45"/>
  <c r="EZ20" i="58"/>
  <c r="DH20" i="58"/>
  <c r="G54" i="49" s="1"/>
  <c r="EZ44" i="58"/>
  <c r="DH44" i="58"/>
  <c r="D59" i="45"/>
  <c r="EZ9" i="58"/>
  <c r="DH9" i="58"/>
  <c r="D54" i="49" s="1"/>
  <c r="EZ33" i="58"/>
  <c r="DH33" i="58"/>
  <c r="EZ45" i="58"/>
  <c r="DH45" i="58"/>
  <c r="EZ69" i="58"/>
  <c r="DH69" i="58"/>
  <c r="EZ93" i="58"/>
  <c r="DH93" i="58"/>
  <c r="EZ117" i="58"/>
  <c r="DH117" i="58"/>
  <c r="I54" i="69" s="1"/>
  <c r="EZ10" i="58"/>
  <c r="DH10" i="58"/>
  <c r="EZ22" i="58"/>
  <c r="DH22" i="58"/>
  <c r="EZ34" i="58"/>
  <c r="DH34" i="58"/>
  <c r="EZ46" i="58"/>
  <c r="DH46" i="58"/>
  <c r="EZ58" i="58"/>
  <c r="DH58" i="58"/>
  <c r="EZ70" i="58"/>
  <c r="DH70" i="58"/>
  <c r="EZ82" i="58"/>
  <c r="DH82" i="58"/>
  <c r="EZ94" i="58"/>
  <c r="DH94" i="58"/>
  <c r="EZ106" i="58"/>
  <c r="DH106" i="58"/>
  <c r="EZ118" i="58"/>
  <c r="DH118" i="58"/>
  <c r="EZ130" i="58"/>
  <c r="DH130" i="58"/>
  <c r="EZ142" i="58"/>
  <c r="DH142" i="58"/>
  <c r="G65" i="48"/>
  <c r="G59" i="67"/>
  <c r="L65" i="48"/>
  <c r="L59" i="67"/>
  <c r="I65" i="46"/>
  <c r="I59" i="66"/>
  <c r="D65" i="48"/>
  <c r="D59" i="67"/>
  <c r="D65" i="46"/>
  <c r="D59" i="66"/>
  <c r="J65" i="48"/>
  <c r="J59" i="67"/>
  <c r="F65" i="46"/>
  <c r="F59" i="66"/>
  <c r="G65" i="46"/>
  <c r="G59" i="66"/>
  <c r="E65" i="48"/>
  <c r="E59" i="67"/>
  <c r="E65" i="46"/>
  <c r="E59" i="66"/>
  <c r="H65" i="48"/>
  <c r="H59" i="67"/>
  <c r="M65" i="48"/>
  <c r="M59" i="67"/>
  <c r="F65" i="48"/>
  <c r="F59" i="67"/>
  <c r="K65" i="48"/>
  <c r="K59" i="67"/>
  <c r="H65" i="46"/>
  <c r="H59" i="66"/>
  <c r="I65" i="48"/>
  <c r="I59" i="67"/>
  <c r="I58" i="66" l="1"/>
  <c r="BO61" i="58"/>
  <c r="EY61" i="58"/>
  <c r="BO50" i="58"/>
  <c r="FL50" i="58" s="1"/>
  <c r="EY50" i="58"/>
  <c r="BO110" i="58"/>
  <c r="FL110" i="58" s="1"/>
  <c r="EY110" i="58"/>
  <c r="BO134" i="58"/>
  <c r="FL134" i="58" s="1"/>
  <c r="EY134" i="58"/>
  <c r="BO15" i="58"/>
  <c r="FL15" i="58" s="1"/>
  <c r="EY15" i="58"/>
  <c r="BO27" i="58"/>
  <c r="FL27" i="58" s="1"/>
  <c r="EY27" i="58"/>
  <c r="BO39" i="58"/>
  <c r="FL39" i="58" s="1"/>
  <c r="EY39" i="58"/>
  <c r="G58" i="66"/>
  <c r="BO51" i="58"/>
  <c r="EY51" i="58"/>
  <c r="EY63" i="58"/>
  <c r="BO63" i="58"/>
  <c r="FL63" i="58" s="1"/>
  <c r="BO75" i="58"/>
  <c r="FL75" i="58" s="1"/>
  <c r="EY75" i="58"/>
  <c r="BO87" i="58"/>
  <c r="FL87" i="58" s="1"/>
  <c r="EY87" i="58"/>
  <c r="EY99" i="58"/>
  <c r="BO99" i="58"/>
  <c r="FL99" i="58" s="1"/>
  <c r="BO111" i="58"/>
  <c r="FL111" i="58" s="1"/>
  <c r="EY111" i="58"/>
  <c r="BO123" i="58"/>
  <c r="FL123" i="58" s="1"/>
  <c r="EY123" i="58"/>
  <c r="EY135" i="58"/>
  <c r="BO135" i="58"/>
  <c r="FL135" i="58" s="1"/>
  <c r="EY73" i="58"/>
  <c r="BO73" i="58"/>
  <c r="FL73" i="58" s="1"/>
  <c r="BO62" i="58"/>
  <c r="FL62" i="58" s="1"/>
  <c r="EY62" i="58"/>
  <c r="J58" i="67"/>
  <c r="BO122" i="58"/>
  <c r="EY122" i="58"/>
  <c r="BO16" i="58"/>
  <c r="FL16" i="58" s="1"/>
  <c r="F20" i="41" s="1"/>
  <c r="EY16" i="58"/>
  <c r="BO28" i="58"/>
  <c r="FL28" i="58" s="1"/>
  <c r="EY28" i="58"/>
  <c r="EY40" i="58"/>
  <c r="BO40" i="58"/>
  <c r="FL40" i="58" s="1"/>
  <c r="BO52" i="58"/>
  <c r="FL52" i="58" s="1"/>
  <c r="EY52" i="58"/>
  <c r="BO64" i="58"/>
  <c r="FL64" i="58" s="1"/>
  <c r="EY64" i="58"/>
  <c r="BO76" i="58"/>
  <c r="FL76" i="58" s="1"/>
  <c r="EY76" i="58"/>
  <c r="BO88" i="58"/>
  <c r="EY88" i="58"/>
  <c r="BO100" i="58"/>
  <c r="FL100" i="58" s="1"/>
  <c r="EY100" i="58"/>
  <c r="EY112" i="58"/>
  <c r="BO112" i="58"/>
  <c r="FL112" i="58" s="1"/>
  <c r="K19" i="59" s="1"/>
  <c r="K51" i="31"/>
  <c r="EY124" i="58"/>
  <c r="BO124" i="58"/>
  <c r="FL124" i="58" s="1"/>
  <c r="BO136" i="58"/>
  <c r="FL136" i="58" s="1"/>
  <c r="EY136" i="58"/>
  <c r="BO25" i="58"/>
  <c r="FL25" i="58" s="1"/>
  <c r="EY25" i="58"/>
  <c r="EY109" i="58"/>
  <c r="BO109" i="58"/>
  <c r="FL109" i="58" s="1"/>
  <c r="D58" i="66"/>
  <c r="BO38" i="58"/>
  <c r="EY38" i="58"/>
  <c r="BO74" i="58"/>
  <c r="FL74" i="58" s="1"/>
  <c r="EY74" i="58"/>
  <c r="E58" i="60"/>
  <c r="BO41" i="58"/>
  <c r="EY41" i="58"/>
  <c r="BO53" i="58"/>
  <c r="FL53" i="58" s="1"/>
  <c r="EY53" i="58"/>
  <c r="G58" i="60"/>
  <c r="BO65" i="58"/>
  <c r="EY65" i="58"/>
  <c r="BO77" i="58"/>
  <c r="H51" i="31"/>
  <c r="EY77" i="58"/>
  <c r="BO89" i="58"/>
  <c r="FL89" i="58" s="1"/>
  <c r="EY89" i="58"/>
  <c r="E58" i="67"/>
  <c r="BO101" i="58"/>
  <c r="EY101" i="58"/>
  <c r="E58" i="61"/>
  <c r="BO113" i="58"/>
  <c r="EY113" i="58"/>
  <c r="BO125" i="58"/>
  <c r="FL125" i="58" s="1"/>
  <c r="EY125" i="58"/>
  <c r="BO137" i="58"/>
  <c r="FL137" i="58" s="1"/>
  <c r="EY137" i="58"/>
  <c r="BO49" i="58"/>
  <c r="FL49" i="58" s="1"/>
  <c r="EY49" i="58"/>
  <c r="BO26" i="58"/>
  <c r="FL26" i="58" s="1"/>
  <c r="EY26" i="58"/>
  <c r="BO98" i="58"/>
  <c r="FL98" i="58" s="1"/>
  <c r="EY98" i="58"/>
  <c r="E58" i="66"/>
  <c r="BO42" i="58"/>
  <c r="EY42" i="58"/>
  <c r="BO102" i="58"/>
  <c r="FL102" i="58" s="1"/>
  <c r="EY102" i="58"/>
  <c r="H58" i="67"/>
  <c r="EY114" i="58"/>
  <c r="BO114" i="58"/>
  <c r="L51" i="31"/>
  <c r="BO126" i="58"/>
  <c r="FL126" i="58" s="1"/>
  <c r="L19" i="59" s="1"/>
  <c r="EY126" i="58"/>
  <c r="M58" i="67"/>
  <c r="BO138" i="58"/>
  <c r="EY138" i="58"/>
  <c r="BO85" i="58"/>
  <c r="EY85" i="58"/>
  <c r="BO86" i="58"/>
  <c r="FL86" i="58" s="1"/>
  <c r="EY86" i="58"/>
  <c r="BO78" i="58"/>
  <c r="D18" i="35" s="1"/>
  <c r="EY78" i="58"/>
  <c r="G51" i="31"/>
  <c r="BO55" i="58"/>
  <c r="FL55" i="58" s="1"/>
  <c r="G19" i="59" s="1"/>
  <c r="EY55" i="58"/>
  <c r="EY67" i="58"/>
  <c r="BO67" i="58"/>
  <c r="FL67" i="58" s="1"/>
  <c r="BO79" i="58"/>
  <c r="F18" i="47" s="1"/>
  <c r="EY79" i="58"/>
  <c r="EY91" i="58"/>
  <c r="BO91" i="58"/>
  <c r="BO103" i="58"/>
  <c r="FL103" i="58" s="1"/>
  <c r="EY103" i="58"/>
  <c r="BO115" i="58"/>
  <c r="FL115" i="58" s="1"/>
  <c r="EY115" i="58"/>
  <c r="F58" i="61"/>
  <c r="EY127" i="58"/>
  <c r="FL127" i="58"/>
  <c r="F20" i="44" s="1"/>
  <c r="BO139" i="58"/>
  <c r="FL139" i="58" s="1"/>
  <c r="EY139" i="58"/>
  <c r="D58" i="60"/>
  <c r="BO37" i="58"/>
  <c r="EY37" i="58"/>
  <c r="BO6" i="58"/>
  <c r="D51" i="31"/>
  <c r="EY6" i="58"/>
  <c r="BO66" i="58"/>
  <c r="EY66" i="58"/>
  <c r="BO90" i="58"/>
  <c r="FL90" i="58" s="1"/>
  <c r="EY90" i="58"/>
  <c r="EY19" i="58"/>
  <c r="BO19" i="58"/>
  <c r="FL19" i="58" s="1"/>
  <c r="BO8" i="58"/>
  <c r="FL8" i="58" s="1"/>
  <c r="D20" i="41" s="1"/>
  <c r="EY8" i="58"/>
  <c r="BO20" i="58"/>
  <c r="EY20" i="58"/>
  <c r="BO32" i="58"/>
  <c r="FL32" i="58" s="1"/>
  <c r="EY32" i="58"/>
  <c r="BO44" i="58"/>
  <c r="FL44" i="58" s="1"/>
  <c r="EY44" i="58"/>
  <c r="F58" i="60"/>
  <c r="BO56" i="58"/>
  <c r="EY56" i="58"/>
  <c r="BO68" i="58"/>
  <c r="FL68" i="58" s="1"/>
  <c r="EY68" i="58"/>
  <c r="BO80" i="58"/>
  <c r="EY80" i="58"/>
  <c r="BO92" i="58"/>
  <c r="EY92" i="58"/>
  <c r="F58" i="67"/>
  <c r="BO104" i="58"/>
  <c r="EY104" i="58"/>
  <c r="BO116" i="58"/>
  <c r="FL116" i="58" s="1"/>
  <c r="EY116" i="58"/>
  <c r="K58" i="67"/>
  <c r="BO128" i="58"/>
  <c r="EY128" i="58"/>
  <c r="BO140" i="58"/>
  <c r="FL140" i="58" s="1"/>
  <c r="EY140" i="58"/>
  <c r="D58" i="67"/>
  <c r="EY97" i="58"/>
  <c r="BO97" i="58"/>
  <c r="BO14" i="58"/>
  <c r="FL14" i="58" s="1"/>
  <c r="EY14" i="58"/>
  <c r="BO17" i="58"/>
  <c r="EY17" i="58"/>
  <c r="BO30" i="58"/>
  <c r="EY30" i="58"/>
  <c r="BO54" i="58"/>
  <c r="FL54" i="58" s="1"/>
  <c r="EY54" i="58"/>
  <c r="BO31" i="58"/>
  <c r="EY31" i="58"/>
  <c r="BO43" i="58"/>
  <c r="FL43" i="58" s="1"/>
  <c r="EY43" i="58"/>
  <c r="BO9" i="58"/>
  <c r="EY9" i="58"/>
  <c r="BO21" i="58"/>
  <c r="FL21" i="58" s="1"/>
  <c r="EY21" i="58"/>
  <c r="BO33" i="58"/>
  <c r="FL33" i="58" s="1"/>
  <c r="EY33" i="58"/>
  <c r="BO45" i="58"/>
  <c r="FL45" i="58" s="1"/>
  <c r="EY45" i="58"/>
  <c r="H58" i="66"/>
  <c r="EY57" i="58"/>
  <c r="BO57" i="58"/>
  <c r="BO69" i="58"/>
  <c r="FL69" i="58" s="1"/>
  <c r="EY69" i="58"/>
  <c r="EY81" i="58"/>
  <c r="BO81" i="58"/>
  <c r="BO93" i="58"/>
  <c r="FL93" i="58" s="1"/>
  <c r="EY93" i="58"/>
  <c r="BO105" i="58"/>
  <c r="FL105" i="58" s="1"/>
  <c r="EY105" i="58"/>
  <c r="I58" i="67"/>
  <c r="EY117" i="58"/>
  <c r="BO117" i="58"/>
  <c r="BO129" i="58"/>
  <c r="FL129" i="58" s="1"/>
  <c r="EY129" i="58"/>
  <c r="EY141" i="58"/>
  <c r="BO141" i="58"/>
  <c r="FL141" i="58" s="1"/>
  <c r="EY133" i="58"/>
  <c r="BO133" i="58"/>
  <c r="FL133" i="58" s="1"/>
  <c r="BO29" i="58"/>
  <c r="FL29" i="58" s="1"/>
  <c r="H20" i="41" s="1"/>
  <c r="EY29" i="58"/>
  <c r="BO18" i="58"/>
  <c r="FL18" i="58" s="1"/>
  <c r="EY18" i="58"/>
  <c r="BO7" i="58"/>
  <c r="FL7" i="58" s="1"/>
  <c r="E19" i="59" s="1"/>
  <c r="EY7" i="58"/>
  <c r="E51" i="31"/>
  <c r="BO10" i="58"/>
  <c r="FL10" i="58" s="1"/>
  <c r="EY10" i="58"/>
  <c r="EY22" i="58"/>
  <c r="BO22" i="58"/>
  <c r="FL22" i="58" s="1"/>
  <c r="BO34" i="58"/>
  <c r="FL34" i="58" s="1"/>
  <c r="EY34" i="58"/>
  <c r="BO46" i="58"/>
  <c r="FL46" i="58" s="1"/>
  <c r="EY46" i="58"/>
  <c r="EY58" i="58"/>
  <c r="BO58" i="58"/>
  <c r="FL58" i="58" s="1"/>
  <c r="EY70" i="58"/>
  <c r="BO70" i="58"/>
  <c r="FL70" i="58" s="1"/>
  <c r="BO82" i="58"/>
  <c r="EY82" i="58"/>
  <c r="BO94" i="58"/>
  <c r="FL94" i="58" s="1"/>
  <c r="EY94" i="58"/>
  <c r="BO106" i="58"/>
  <c r="FL106" i="58" s="1"/>
  <c r="EY106" i="58"/>
  <c r="BO118" i="58"/>
  <c r="FL118" i="58" s="1"/>
  <c r="EY118" i="58"/>
  <c r="BO130" i="58"/>
  <c r="FL130" i="58" s="1"/>
  <c r="EY130" i="58"/>
  <c r="BO142" i="58"/>
  <c r="FL142" i="58" s="1"/>
  <c r="EY142" i="58"/>
  <c r="BO13" i="58"/>
  <c r="EY13" i="58"/>
  <c r="EY121" i="58"/>
  <c r="BO121" i="58"/>
  <c r="FL121" i="58" s="1"/>
  <c r="BO11" i="58"/>
  <c r="FL11" i="58" s="1"/>
  <c r="EY11" i="58"/>
  <c r="BO23" i="58"/>
  <c r="FL23" i="58" s="1"/>
  <c r="G20" i="41" s="1"/>
  <c r="EY23" i="58"/>
  <c r="BO35" i="58"/>
  <c r="FL35" i="58" s="1"/>
  <c r="EY35" i="58"/>
  <c r="BO47" i="58"/>
  <c r="FL47" i="58" s="1"/>
  <c r="EY47" i="58"/>
  <c r="BO59" i="58"/>
  <c r="FL59" i="58" s="1"/>
  <c r="EY59" i="58"/>
  <c r="H58" i="60"/>
  <c r="BO71" i="58"/>
  <c r="EY71" i="58"/>
  <c r="BO83" i="58"/>
  <c r="FL83" i="58" s="1"/>
  <c r="I19" i="59" s="1"/>
  <c r="I51" i="31"/>
  <c r="EY83" i="58"/>
  <c r="BO95" i="58"/>
  <c r="FL95" i="58" s="1"/>
  <c r="J19" i="59" s="1"/>
  <c r="EY95" i="58"/>
  <c r="J51" i="31"/>
  <c r="G58" i="67"/>
  <c r="BO107" i="58"/>
  <c r="EY107" i="58"/>
  <c r="BO119" i="58"/>
  <c r="FL119" i="58" s="1"/>
  <c r="EY119" i="58"/>
  <c r="G58" i="61"/>
  <c r="BO131" i="58"/>
  <c r="EY131" i="58"/>
  <c r="EY12" i="58"/>
  <c r="BO12" i="58"/>
  <c r="FL12" i="58" s="1"/>
  <c r="E20" i="41" s="1"/>
  <c r="BO24" i="58"/>
  <c r="EY24" i="58"/>
  <c r="BO36" i="58"/>
  <c r="FL36" i="58" s="1"/>
  <c r="F19" i="59" s="1"/>
  <c r="EY36" i="58"/>
  <c r="F51" i="31"/>
  <c r="F58" i="66"/>
  <c r="BO48" i="58"/>
  <c r="EY48" i="58"/>
  <c r="EY60" i="58"/>
  <c r="BO60" i="58"/>
  <c r="FL60" i="58" s="1"/>
  <c r="EY72" i="58"/>
  <c r="BO72" i="58"/>
  <c r="BO84" i="58"/>
  <c r="EY84" i="58"/>
  <c r="D58" i="61"/>
  <c r="BO96" i="58"/>
  <c r="EY96" i="58"/>
  <c r="EY108" i="58"/>
  <c r="BO108" i="58"/>
  <c r="FL108" i="58" s="1"/>
  <c r="EY120" i="58"/>
  <c r="BO120" i="58"/>
  <c r="FL120" i="58" s="1"/>
  <c r="L58" i="67"/>
  <c r="EY132" i="58"/>
  <c r="BO132" i="58"/>
  <c r="D64" i="48"/>
  <c r="E64" i="48"/>
  <c r="F64" i="48"/>
  <c r="G64" i="48"/>
  <c r="H64" i="48"/>
  <c r="I64" i="48"/>
  <c r="J64" i="48"/>
  <c r="K64" i="48"/>
  <c r="L64" i="48"/>
  <c r="M64" i="48"/>
  <c r="D58" i="47"/>
  <c r="E58" i="47"/>
  <c r="F58" i="47"/>
  <c r="G58" i="47"/>
  <c r="H58" i="47"/>
  <c r="I58" i="47"/>
  <c r="D64" i="46"/>
  <c r="E64" i="46"/>
  <c r="F64" i="46"/>
  <c r="G64" i="46"/>
  <c r="H64" i="46"/>
  <c r="I64" i="46"/>
  <c r="D58" i="45"/>
  <c r="E58" i="45"/>
  <c r="F58" i="45"/>
  <c r="G58" i="45"/>
  <c r="H58" i="45"/>
  <c r="I58" i="45"/>
  <c r="J58" i="45"/>
  <c r="D58" i="35"/>
  <c r="E58" i="35"/>
  <c r="F58" i="35"/>
  <c r="D58" i="33"/>
  <c r="E58" i="33"/>
  <c r="F58" i="33"/>
  <c r="G58" i="33"/>
  <c r="H58" i="33"/>
  <c r="D57" i="30"/>
  <c r="L57" i="30"/>
  <c r="K57" i="30"/>
  <c r="J57" i="30"/>
  <c r="I57" i="30"/>
  <c r="H57" i="30"/>
  <c r="G57" i="30"/>
  <c r="F57" i="30"/>
  <c r="E57" i="30"/>
  <c r="FL131" i="58" l="1"/>
  <c r="G20" i="44" s="1"/>
  <c r="G18" i="61"/>
  <c r="FL48" i="58"/>
  <c r="F20" i="70" s="1"/>
  <c r="F18" i="66"/>
  <c r="FL101" i="58"/>
  <c r="E20" i="71" s="1"/>
  <c r="E18" i="67"/>
  <c r="FL122" i="58"/>
  <c r="J20" i="71" s="1"/>
  <c r="J18" i="67"/>
  <c r="FL61" i="58"/>
  <c r="I20" i="70" s="1"/>
  <c r="I18" i="66"/>
  <c r="FL9" i="58"/>
  <c r="D20" i="53" s="1"/>
  <c r="D18" i="45"/>
  <c r="FL104" i="58"/>
  <c r="F20" i="71" s="1"/>
  <c r="F18" i="67"/>
  <c r="FL66" i="58"/>
  <c r="D20" i="55" s="1"/>
  <c r="D18" i="47"/>
  <c r="FL41" i="58"/>
  <c r="E20" i="42" s="1"/>
  <c r="E18" i="60"/>
  <c r="FL96" i="58"/>
  <c r="D20" i="44" s="1"/>
  <c r="D18" i="61"/>
  <c r="FL107" i="58"/>
  <c r="G20" i="71" s="1"/>
  <c r="G18" i="67"/>
  <c r="FL13" i="58"/>
  <c r="E20" i="53" s="1"/>
  <c r="E18" i="45"/>
  <c r="FL97" i="58"/>
  <c r="D20" i="71" s="1"/>
  <c r="D18" i="67"/>
  <c r="FL114" i="58"/>
  <c r="H20" i="71" s="1"/>
  <c r="H18" i="67"/>
  <c r="FL57" i="58"/>
  <c r="H20" i="70" s="1"/>
  <c r="H18" i="66"/>
  <c r="FL117" i="58"/>
  <c r="I20" i="71" s="1"/>
  <c r="I18" i="67"/>
  <c r="FL92" i="58"/>
  <c r="I20" i="55" s="1"/>
  <c r="I18" i="47"/>
  <c r="FL6" i="58"/>
  <c r="D19" i="59" s="1"/>
  <c r="D17" i="30"/>
  <c r="FL24" i="58"/>
  <c r="H20" i="53" s="1"/>
  <c r="H18" i="45"/>
  <c r="FL31" i="58"/>
  <c r="J20" i="53" s="1"/>
  <c r="J18" i="45"/>
  <c r="FL91" i="58"/>
  <c r="F20" i="43" s="1"/>
  <c r="F18" i="35"/>
  <c r="FL132" i="58"/>
  <c r="L20" i="71" s="1"/>
  <c r="L18" i="67"/>
  <c r="FL20" i="58"/>
  <c r="G20" i="53" s="1"/>
  <c r="G18" i="45"/>
  <c r="FL72" i="58"/>
  <c r="E20" i="55" s="1"/>
  <c r="E18" i="47"/>
  <c r="FL84" i="58"/>
  <c r="E20" i="43" s="1"/>
  <c r="E18" i="35"/>
  <c r="FL37" i="58"/>
  <c r="D20" i="42" s="1"/>
  <c r="D18" i="60"/>
  <c r="FL38" i="58"/>
  <c r="D20" i="70" s="1"/>
  <c r="D18" i="66"/>
  <c r="FL85" i="58"/>
  <c r="G20" i="55" s="1"/>
  <c r="G18" i="47"/>
  <c r="FL128" i="58"/>
  <c r="K20" i="71" s="1"/>
  <c r="K18" i="67"/>
  <c r="FL42" i="58"/>
  <c r="E20" i="70" s="1"/>
  <c r="E18" i="66"/>
  <c r="FL65" i="58"/>
  <c r="G20" i="42" s="1"/>
  <c r="G18" i="60"/>
  <c r="FL30" i="58"/>
  <c r="I20" i="53" s="1"/>
  <c r="I18" i="45"/>
  <c r="FL138" i="58"/>
  <c r="M20" i="71" s="1"/>
  <c r="M18" i="67"/>
  <c r="FL113" i="58"/>
  <c r="E20" i="44" s="1"/>
  <c r="E18" i="61"/>
  <c r="FL51" i="58"/>
  <c r="G20" i="70" s="1"/>
  <c r="G18" i="66"/>
  <c r="FL56" i="58"/>
  <c r="F20" i="42" s="1"/>
  <c r="F18" i="60"/>
  <c r="FL88" i="58"/>
  <c r="H20" i="55" s="1"/>
  <c r="H18" i="47"/>
  <c r="FL71" i="58"/>
  <c r="H20" i="42" s="1"/>
  <c r="H18" i="60"/>
  <c r="FL17" i="58"/>
  <c r="F20" i="53" s="1"/>
  <c r="F18" i="45"/>
  <c r="EX78" i="58"/>
  <c r="BN78" i="58"/>
  <c r="EX79" i="58"/>
  <c r="BN79" i="58"/>
  <c r="BN77" i="58"/>
  <c r="EX77" i="58"/>
  <c r="BN80" i="58"/>
  <c r="EX80" i="58"/>
  <c r="BN81" i="58"/>
  <c r="EX81" i="58"/>
  <c r="EX82" i="58"/>
  <c r="BN82" i="58"/>
  <c r="ES142" i="58"/>
  <c r="ER142" i="58"/>
  <c r="EQ142" i="58"/>
  <c r="EP142" i="58"/>
  <c r="EO142" i="58"/>
  <c r="EN142" i="58"/>
  <c r="EM142" i="58"/>
  <c r="EL142" i="58"/>
  <c r="EK142" i="58"/>
  <c r="EJ142" i="58"/>
  <c r="EI142" i="58"/>
  <c r="EH142" i="58"/>
  <c r="EG142" i="58"/>
  <c r="EF142" i="58"/>
  <c r="EE142" i="58"/>
  <c r="ED142" i="58"/>
  <c r="EC142" i="58"/>
  <c r="EB142" i="58"/>
  <c r="EA142" i="58"/>
  <c r="DZ142" i="58"/>
  <c r="DY142" i="58"/>
  <c r="DX142" i="58"/>
  <c r="DW142" i="58"/>
  <c r="DV142" i="58"/>
  <c r="DU142" i="58"/>
  <c r="DT142" i="58"/>
  <c r="DS142" i="58"/>
  <c r="DR142" i="58"/>
  <c r="DQ142" i="58"/>
  <c r="DP142" i="58"/>
  <c r="DO142" i="58"/>
  <c r="DN142" i="58"/>
  <c r="DM142" i="58"/>
  <c r="DL142" i="58"/>
  <c r="DK142" i="58"/>
  <c r="DJ142" i="58"/>
  <c r="CZ142" i="58"/>
  <c r="CY142" i="58"/>
  <c r="CX142" i="58"/>
  <c r="CW142" i="58"/>
  <c r="CV142" i="58"/>
  <c r="CU142" i="58"/>
  <c r="CT142" i="58"/>
  <c r="CS142" i="58"/>
  <c r="CR142" i="58"/>
  <c r="CQ142" i="58"/>
  <c r="CP142" i="58"/>
  <c r="CO142" i="58"/>
  <c r="CN142" i="58"/>
  <c r="CM142" i="58"/>
  <c r="CL142" i="58"/>
  <c r="CK142" i="58"/>
  <c r="CJ142" i="58"/>
  <c r="CI142" i="58"/>
  <c r="CH142" i="58"/>
  <c r="CG142" i="58"/>
  <c r="CF142" i="58"/>
  <c r="CE142" i="58"/>
  <c r="CD142" i="58"/>
  <c r="CC142" i="58"/>
  <c r="CB142" i="58"/>
  <c r="CA142" i="58"/>
  <c r="BZ142" i="58"/>
  <c r="BY142" i="58"/>
  <c r="BX142" i="58"/>
  <c r="BW142" i="58"/>
  <c r="BV142" i="58"/>
  <c r="BU142" i="58"/>
  <c r="BT142" i="58"/>
  <c r="BS142" i="58"/>
  <c r="BR142" i="58"/>
  <c r="BQ142" i="58"/>
  <c r="BM142" i="58"/>
  <c r="FK142" i="58" s="1"/>
  <c r="BL142" i="58"/>
  <c r="BK142" i="58"/>
  <c r="BJ142" i="58"/>
  <c r="BI142" i="58"/>
  <c r="BH142" i="58"/>
  <c r="BG142" i="58"/>
  <c r="BF142" i="58"/>
  <c r="BE142" i="58"/>
  <c r="BD142" i="58"/>
  <c r="ES141" i="58"/>
  <c r="ER141" i="58"/>
  <c r="EQ141" i="58"/>
  <c r="EP141" i="58"/>
  <c r="EO141" i="58"/>
  <c r="EN141" i="58"/>
  <c r="EM141" i="58"/>
  <c r="EL141" i="58"/>
  <c r="EK141" i="58"/>
  <c r="EJ141" i="58"/>
  <c r="EI141" i="58"/>
  <c r="EH141" i="58"/>
  <c r="EG141" i="58"/>
  <c r="EF141" i="58"/>
  <c r="EE141" i="58"/>
  <c r="ED141" i="58"/>
  <c r="EC141" i="58"/>
  <c r="EB141" i="58"/>
  <c r="EA141" i="58"/>
  <c r="DZ141" i="58"/>
  <c r="DY141" i="58"/>
  <c r="DX141" i="58"/>
  <c r="DW141" i="58"/>
  <c r="DV141" i="58"/>
  <c r="DU141" i="58"/>
  <c r="DT141" i="58"/>
  <c r="DS141" i="58"/>
  <c r="DR141" i="58"/>
  <c r="DQ141" i="58"/>
  <c r="DP141" i="58"/>
  <c r="DO141" i="58"/>
  <c r="DN141" i="58"/>
  <c r="DM141" i="58"/>
  <c r="DL141" i="58"/>
  <c r="DK141" i="58"/>
  <c r="DJ141" i="58"/>
  <c r="CZ141" i="58"/>
  <c r="CY141" i="58"/>
  <c r="CX141" i="58"/>
  <c r="CW141" i="58"/>
  <c r="CV141" i="58"/>
  <c r="CU141" i="58"/>
  <c r="CT141" i="58"/>
  <c r="CS141" i="58"/>
  <c r="CR141" i="58"/>
  <c r="CQ141" i="58"/>
  <c r="CP141" i="58"/>
  <c r="CO141" i="58"/>
  <c r="CN141" i="58"/>
  <c r="CM141" i="58"/>
  <c r="CL141" i="58"/>
  <c r="CK141" i="58"/>
  <c r="CJ141" i="58"/>
  <c r="CI141" i="58"/>
  <c r="CH141" i="58"/>
  <c r="CG141" i="58"/>
  <c r="CF141" i="58"/>
  <c r="CE141" i="58"/>
  <c r="CD141" i="58"/>
  <c r="CC141" i="58"/>
  <c r="CB141" i="58"/>
  <c r="CA141" i="58"/>
  <c r="BZ141" i="58"/>
  <c r="BY141" i="58"/>
  <c r="BX141" i="58"/>
  <c r="BW141" i="58"/>
  <c r="BV141" i="58"/>
  <c r="BU141" i="58"/>
  <c r="BT141" i="58"/>
  <c r="BS141" i="58"/>
  <c r="BR141" i="58"/>
  <c r="BQ141" i="58"/>
  <c r="BM141" i="58"/>
  <c r="FK141" i="58" s="1"/>
  <c r="BL141" i="58"/>
  <c r="BK141" i="58"/>
  <c r="BJ141" i="58"/>
  <c r="BI141" i="58"/>
  <c r="BH141" i="58"/>
  <c r="BG141" i="58"/>
  <c r="BF141" i="58"/>
  <c r="BE141" i="58"/>
  <c r="BD141" i="58"/>
  <c r="ES140" i="58"/>
  <c r="ER140" i="58"/>
  <c r="EQ140" i="58"/>
  <c r="EP140" i="58"/>
  <c r="EO140" i="58"/>
  <c r="EN140" i="58"/>
  <c r="EM140" i="58"/>
  <c r="EL140" i="58"/>
  <c r="EK140" i="58"/>
  <c r="EJ140" i="58"/>
  <c r="EI140" i="58"/>
  <c r="EH140" i="58"/>
  <c r="EG140" i="58"/>
  <c r="EF140" i="58"/>
  <c r="EE140" i="58"/>
  <c r="ED140" i="58"/>
  <c r="EC140" i="58"/>
  <c r="EB140" i="58"/>
  <c r="EA140" i="58"/>
  <c r="DZ140" i="58"/>
  <c r="DY140" i="58"/>
  <c r="DX140" i="58"/>
  <c r="DW140" i="58"/>
  <c r="DV140" i="58"/>
  <c r="DU140" i="58"/>
  <c r="DT140" i="58"/>
  <c r="DS140" i="58"/>
  <c r="DR140" i="58"/>
  <c r="DQ140" i="58"/>
  <c r="DP140" i="58"/>
  <c r="DO140" i="58"/>
  <c r="DN140" i="58"/>
  <c r="DM140" i="58"/>
  <c r="DL140" i="58"/>
  <c r="DK140" i="58"/>
  <c r="DJ140" i="58"/>
  <c r="CZ140" i="58"/>
  <c r="CY140" i="58"/>
  <c r="CX140" i="58"/>
  <c r="CW140" i="58"/>
  <c r="CV140" i="58"/>
  <c r="CU140" i="58"/>
  <c r="CT140" i="58"/>
  <c r="CS140" i="58"/>
  <c r="CR140" i="58"/>
  <c r="CQ140" i="58"/>
  <c r="CP140" i="58"/>
  <c r="CO140" i="58"/>
  <c r="CN140" i="58"/>
  <c r="CM140" i="58"/>
  <c r="CL140" i="58"/>
  <c r="CK140" i="58"/>
  <c r="CJ140" i="58"/>
  <c r="CI140" i="58"/>
  <c r="CH140" i="58"/>
  <c r="CG140" i="58"/>
  <c r="CF140" i="58"/>
  <c r="CE140" i="58"/>
  <c r="CD140" i="58"/>
  <c r="CC140" i="58"/>
  <c r="CB140" i="58"/>
  <c r="CA140" i="58"/>
  <c r="BZ140" i="58"/>
  <c r="BY140" i="58"/>
  <c r="BX140" i="58"/>
  <c r="BW140" i="58"/>
  <c r="BV140" i="58"/>
  <c r="BU140" i="58"/>
  <c r="BT140" i="58"/>
  <c r="BS140" i="58"/>
  <c r="BR140" i="58"/>
  <c r="BQ140" i="58"/>
  <c r="BM140" i="58"/>
  <c r="FK140" i="58" s="1"/>
  <c r="BL140" i="58"/>
  <c r="BK140" i="58"/>
  <c r="BJ140" i="58"/>
  <c r="BI140" i="58"/>
  <c r="BH140" i="58"/>
  <c r="BG140" i="58"/>
  <c r="BF140" i="58"/>
  <c r="BE140" i="58"/>
  <c r="BD140" i="58"/>
  <c r="ES139" i="58"/>
  <c r="ER139" i="58"/>
  <c r="EQ139" i="58"/>
  <c r="EP139" i="58"/>
  <c r="EO139" i="58"/>
  <c r="EN139" i="58"/>
  <c r="EM139" i="58"/>
  <c r="EL139" i="58"/>
  <c r="EK139" i="58"/>
  <c r="EJ139" i="58"/>
  <c r="EI139" i="58"/>
  <c r="EH139" i="58"/>
  <c r="EG139" i="58"/>
  <c r="EF139" i="58"/>
  <c r="EE139" i="58"/>
  <c r="ED139" i="58"/>
  <c r="EC139" i="58"/>
  <c r="EB139" i="58"/>
  <c r="EA139" i="58"/>
  <c r="DZ139" i="58"/>
  <c r="DY139" i="58"/>
  <c r="DX139" i="58"/>
  <c r="DW139" i="58"/>
  <c r="DV139" i="58"/>
  <c r="DU139" i="58"/>
  <c r="DT139" i="58"/>
  <c r="DS139" i="58"/>
  <c r="DR139" i="58"/>
  <c r="DQ139" i="58"/>
  <c r="DP139" i="58"/>
  <c r="DO139" i="58"/>
  <c r="DN139" i="58"/>
  <c r="DM139" i="58"/>
  <c r="DL139" i="58"/>
  <c r="DK139" i="58"/>
  <c r="DJ139" i="58"/>
  <c r="CZ139" i="58"/>
  <c r="CY139" i="58"/>
  <c r="CX139" i="58"/>
  <c r="CW139" i="58"/>
  <c r="CV139" i="58"/>
  <c r="CU139" i="58"/>
  <c r="CT139" i="58"/>
  <c r="CS139" i="58"/>
  <c r="CR139" i="58"/>
  <c r="CQ139" i="58"/>
  <c r="CP139" i="58"/>
  <c r="CO139" i="58"/>
  <c r="CN139" i="58"/>
  <c r="CM139" i="58"/>
  <c r="CL139" i="58"/>
  <c r="CK139" i="58"/>
  <c r="CJ139" i="58"/>
  <c r="CI139" i="58"/>
  <c r="CH139" i="58"/>
  <c r="CG139" i="58"/>
  <c r="CF139" i="58"/>
  <c r="CE139" i="58"/>
  <c r="CD139" i="58"/>
  <c r="CC139" i="58"/>
  <c r="CB139" i="58"/>
  <c r="CA139" i="58"/>
  <c r="BZ139" i="58"/>
  <c r="BY139" i="58"/>
  <c r="BX139" i="58"/>
  <c r="BW139" i="58"/>
  <c r="BV139" i="58"/>
  <c r="BU139" i="58"/>
  <c r="BT139" i="58"/>
  <c r="BS139" i="58"/>
  <c r="BR139" i="58"/>
  <c r="BQ139" i="58"/>
  <c r="BM139" i="58"/>
  <c r="FK139" i="58" s="1"/>
  <c r="BL139" i="58"/>
  <c r="BK139" i="58"/>
  <c r="BJ139" i="58"/>
  <c r="BI139" i="58"/>
  <c r="BH139" i="58"/>
  <c r="BG139" i="58"/>
  <c r="BF139" i="58"/>
  <c r="BE139" i="58"/>
  <c r="BD139" i="58"/>
  <c r="ES138" i="58"/>
  <c r="ER138" i="58"/>
  <c r="EQ138" i="58"/>
  <c r="EP138" i="58"/>
  <c r="EO138" i="58"/>
  <c r="EN138" i="58"/>
  <c r="EM138" i="58"/>
  <c r="EL138" i="58"/>
  <c r="EK138" i="58"/>
  <c r="EJ138" i="58"/>
  <c r="EI138" i="58"/>
  <c r="EH138" i="58"/>
  <c r="EG138" i="58"/>
  <c r="EF138" i="58"/>
  <c r="EE138" i="58"/>
  <c r="ED138" i="58"/>
  <c r="EC138" i="58"/>
  <c r="EB138" i="58"/>
  <c r="EA138" i="58"/>
  <c r="DZ138" i="58"/>
  <c r="DY138" i="58"/>
  <c r="DX138" i="58"/>
  <c r="DW138" i="58"/>
  <c r="DV138" i="58"/>
  <c r="DU138" i="58"/>
  <c r="DT138" i="58"/>
  <c r="DS138" i="58"/>
  <c r="DR138" i="58"/>
  <c r="DQ138" i="58"/>
  <c r="DP138" i="58"/>
  <c r="DO138" i="58"/>
  <c r="DN138" i="58"/>
  <c r="DM138" i="58"/>
  <c r="DL138" i="58"/>
  <c r="DK138" i="58"/>
  <c r="DJ138" i="58"/>
  <c r="CZ138" i="58"/>
  <c r="CY138" i="58"/>
  <c r="CX138" i="58"/>
  <c r="CW138" i="58"/>
  <c r="CV138" i="58"/>
  <c r="CU138" i="58"/>
  <c r="CT138" i="58"/>
  <c r="CS138" i="58"/>
  <c r="CR138" i="58"/>
  <c r="CQ138" i="58"/>
  <c r="CP138" i="58"/>
  <c r="CO138" i="58"/>
  <c r="CN138" i="58"/>
  <c r="CM138" i="58"/>
  <c r="CL138" i="58"/>
  <c r="CK138" i="58"/>
  <c r="CJ138" i="58"/>
  <c r="CI138" i="58"/>
  <c r="CH138" i="58"/>
  <c r="CG138" i="58"/>
  <c r="CF138" i="58"/>
  <c r="CE138" i="58"/>
  <c r="CD138" i="58"/>
  <c r="CC138" i="58"/>
  <c r="CB138" i="58"/>
  <c r="CA138" i="58"/>
  <c r="BZ138" i="58"/>
  <c r="BY138" i="58"/>
  <c r="BX138" i="58"/>
  <c r="BW138" i="58"/>
  <c r="BV138" i="58"/>
  <c r="BU138" i="58"/>
  <c r="BT138" i="58"/>
  <c r="BS138" i="58"/>
  <c r="BR138" i="58"/>
  <c r="BQ138" i="58"/>
  <c r="BM138" i="58"/>
  <c r="FK138" i="58" s="1"/>
  <c r="BL138" i="58"/>
  <c r="BK138" i="58"/>
  <c r="BJ138" i="58"/>
  <c r="BI138" i="58"/>
  <c r="BH138" i="58"/>
  <c r="BG138" i="58"/>
  <c r="BF138" i="58"/>
  <c r="BE138" i="58"/>
  <c r="BD138" i="58"/>
  <c r="M63" i="48"/>
  <c r="ES137" i="58"/>
  <c r="ER137" i="58"/>
  <c r="EQ137" i="58"/>
  <c r="EP137" i="58"/>
  <c r="EO137" i="58"/>
  <c r="EN137" i="58"/>
  <c r="EM137" i="58"/>
  <c r="EL137" i="58"/>
  <c r="EK137" i="58"/>
  <c r="EJ137" i="58"/>
  <c r="EI137" i="58"/>
  <c r="EH137" i="58"/>
  <c r="EG137" i="58"/>
  <c r="EF137" i="58"/>
  <c r="EE137" i="58"/>
  <c r="ED137" i="58"/>
  <c r="EC137" i="58"/>
  <c r="EB137" i="58"/>
  <c r="EA137" i="58"/>
  <c r="DZ137" i="58"/>
  <c r="DY137" i="58"/>
  <c r="DX137" i="58"/>
  <c r="DW137" i="58"/>
  <c r="DV137" i="58"/>
  <c r="DU137" i="58"/>
  <c r="DT137" i="58"/>
  <c r="DS137" i="58"/>
  <c r="DR137" i="58"/>
  <c r="DQ137" i="58"/>
  <c r="DP137" i="58"/>
  <c r="DO137" i="58"/>
  <c r="DN137" i="58"/>
  <c r="DM137" i="58"/>
  <c r="DL137" i="58"/>
  <c r="DK137" i="58"/>
  <c r="DJ137" i="58"/>
  <c r="CZ137" i="58"/>
  <c r="CY137" i="58"/>
  <c r="CX137" i="58"/>
  <c r="CW137" i="58"/>
  <c r="CV137" i="58"/>
  <c r="CU137" i="58"/>
  <c r="CT137" i="58"/>
  <c r="CS137" i="58"/>
  <c r="CR137" i="58"/>
  <c r="CQ137" i="58"/>
  <c r="CP137" i="58"/>
  <c r="CO137" i="58"/>
  <c r="CN137" i="58"/>
  <c r="CM137" i="58"/>
  <c r="CL137" i="58"/>
  <c r="CK137" i="58"/>
  <c r="CJ137" i="58"/>
  <c r="CI137" i="58"/>
  <c r="CH137" i="58"/>
  <c r="CG137" i="58"/>
  <c r="CF137" i="58"/>
  <c r="CE137" i="58"/>
  <c r="CD137" i="58"/>
  <c r="CC137" i="58"/>
  <c r="CB137" i="58"/>
  <c r="CA137" i="58"/>
  <c r="BZ137" i="58"/>
  <c r="BY137" i="58"/>
  <c r="BX137" i="58"/>
  <c r="BW137" i="58"/>
  <c r="BV137" i="58"/>
  <c r="BU137" i="58"/>
  <c r="BT137" i="58"/>
  <c r="BS137" i="58"/>
  <c r="BR137" i="58"/>
  <c r="BQ137" i="58"/>
  <c r="BM137" i="58"/>
  <c r="FK137" i="58" s="1"/>
  <c r="BL137" i="58"/>
  <c r="BK137" i="58"/>
  <c r="BJ137" i="58"/>
  <c r="BI137" i="58"/>
  <c r="BH137" i="58"/>
  <c r="BG137" i="58"/>
  <c r="BF137" i="58"/>
  <c r="BE137" i="58"/>
  <c r="BD137" i="58"/>
  <c r="ES136" i="58"/>
  <c r="ER136" i="58"/>
  <c r="EQ136" i="58"/>
  <c r="EP136" i="58"/>
  <c r="EO136" i="58"/>
  <c r="EN136" i="58"/>
  <c r="EM136" i="58"/>
  <c r="EL136" i="58"/>
  <c r="EK136" i="58"/>
  <c r="EJ136" i="58"/>
  <c r="EI136" i="58"/>
  <c r="EH136" i="58"/>
  <c r="EG136" i="58"/>
  <c r="EF136" i="58"/>
  <c r="EE136" i="58"/>
  <c r="ED136" i="58"/>
  <c r="EC136" i="58"/>
  <c r="EB136" i="58"/>
  <c r="EA136" i="58"/>
  <c r="DZ136" i="58"/>
  <c r="DY136" i="58"/>
  <c r="DX136" i="58"/>
  <c r="DW136" i="58"/>
  <c r="DV136" i="58"/>
  <c r="DU136" i="58"/>
  <c r="DT136" i="58"/>
  <c r="DS136" i="58"/>
  <c r="DR136" i="58"/>
  <c r="DQ136" i="58"/>
  <c r="DP136" i="58"/>
  <c r="DO136" i="58"/>
  <c r="DN136" i="58"/>
  <c r="DM136" i="58"/>
  <c r="DL136" i="58"/>
  <c r="DK136" i="58"/>
  <c r="DJ136" i="58"/>
  <c r="CZ136" i="58"/>
  <c r="CY136" i="58"/>
  <c r="CX136" i="58"/>
  <c r="CW136" i="58"/>
  <c r="CV136" i="58"/>
  <c r="CU136" i="58"/>
  <c r="CT136" i="58"/>
  <c r="CS136" i="58"/>
  <c r="CR136" i="58"/>
  <c r="CQ136" i="58"/>
  <c r="CP136" i="58"/>
  <c r="CO136" i="58"/>
  <c r="CN136" i="58"/>
  <c r="CM136" i="58"/>
  <c r="CL136" i="58"/>
  <c r="CK136" i="58"/>
  <c r="CJ136" i="58"/>
  <c r="CI136" i="58"/>
  <c r="CH136" i="58"/>
  <c r="CG136" i="58"/>
  <c r="CF136" i="58"/>
  <c r="CE136" i="58"/>
  <c r="CD136" i="58"/>
  <c r="CC136" i="58"/>
  <c r="CB136" i="58"/>
  <c r="CA136" i="58"/>
  <c r="BZ136" i="58"/>
  <c r="BY136" i="58"/>
  <c r="BX136" i="58"/>
  <c r="BW136" i="58"/>
  <c r="BV136" i="58"/>
  <c r="BU136" i="58"/>
  <c r="BT136" i="58"/>
  <c r="BS136" i="58"/>
  <c r="BR136" i="58"/>
  <c r="BQ136" i="58"/>
  <c r="BM136" i="58"/>
  <c r="FK136" i="58" s="1"/>
  <c r="BL136" i="58"/>
  <c r="BK136" i="58"/>
  <c r="BJ136" i="58"/>
  <c r="BI136" i="58"/>
  <c r="BH136" i="58"/>
  <c r="BG136" i="58"/>
  <c r="BF136" i="58"/>
  <c r="BE136" i="58"/>
  <c r="BD136" i="58"/>
  <c r="ES135" i="58"/>
  <c r="ER135" i="58"/>
  <c r="EQ135" i="58"/>
  <c r="EP135" i="58"/>
  <c r="EO135" i="58"/>
  <c r="EN135" i="58"/>
  <c r="EM135" i="58"/>
  <c r="EL135" i="58"/>
  <c r="EK135" i="58"/>
  <c r="EJ135" i="58"/>
  <c r="EI135" i="58"/>
  <c r="EH135" i="58"/>
  <c r="EG135" i="58"/>
  <c r="EF135" i="58"/>
  <c r="EE135" i="58"/>
  <c r="ED135" i="58"/>
  <c r="EC135" i="58"/>
  <c r="EB135" i="58"/>
  <c r="EA135" i="58"/>
  <c r="DZ135" i="58"/>
  <c r="DY135" i="58"/>
  <c r="DX135" i="58"/>
  <c r="DW135" i="58"/>
  <c r="DV135" i="58"/>
  <c r="DU135" i="58"/>
  <c r="DT135" i="58"/>
  <c r="DS135" i="58"/>
  <c r="DR135" i="58"/>
  <c r="DQ135" i="58"/>
  <c r="DP135" i="58"/>
  <c r="DO135" i="58"/>
  <c r="DN135" i="58"/>
  <c r="DM135" i="58"/>
  <c r="DL135" i="58"/>
  <c r="DK135" i="58"/>
  <c r="DJ135" i="58"/>
  <c r="CZ135" i="58"/>
  <c r="CY135" i="58"/>
  <c r="CX135" i="58"/>
  <c r="CW135" i="58"/>
  <c r="CV135" i="58"/>
  <c r="CU135" i="58"/>
  <c r="CT135" i="58"/>
  <c r="CS135" i="58"/>
  <c r="CR135" i="58"/>
  <c r="CQ135" i="58"/>
  <c r="CP135" i="58"/>
  <c r="CO135" i="58"/>
  <c r="CN135" i="58"/>
  <c r="CM135" i="58"/>
  <c r="CL135" i="58"/>
  <c r="CK135" i="58"/>
  <c r="CJ135" i="58"/>
  <c r="CI135" i="58"/>
  <c r="CH135" i="58"/>
  <c r="CG135" i="58"/>
  <c r="CF135" i="58"/>
  <c r="CE135" i="58"/>
  <c r="CD135" i="58"/>
  <c r="CC135" i="58"/>
  <c r="CB135" i="58"/>
  <c r="CA135" i="58"/>
  <c r="BZ135" i="58"/>
  <c r="BY135" i="58"/>
  <c r="BX135" i="58"/>
  <c r="BW135" i="58"/>
  <c r="BV135" i="58"/>
  <c r="BU135" i="58"/>
  <c r="BT135" i="58"/>
  <c r="BS135" i="58"/>
  <c r="BR135" i="58"/>
  <c r="BQ135" i="58"/>
  <c r="BM135" i="58"/>
  <c r="FK135" i="58" s="1"/>
  <c r="BL135" i="58"/>
  <c r="BK135" i="58"/>
  <c r="BJ135" i="58"/>
  <c r="BI135" i="58"/>
  <c r="BH135" i="58"/>
  <c r="BG135" i="58"/>
  <c r="BF135" i="58"/>
  <c r="BE135" i="58"/>
  <c r="BD135" i="58"/>
  <c r="ES134" i="58"/>
  <c r="ER134" i="58"/>
  <c r="EQ134" i="58"/>
  <c r="EP134" i="58"/>
  <c r="EO134" i="58"/>
  <c r="EN134" i="58"/>
  <c r="EM134" i="58"/>
  <c r="EL134" i="58"/>
  <c r="EK134" i="58"/>
  <c r="EJ134" i="58"/>
  <c r="EI134" i="58"/>
  <c r="EH134" i="58"/>
  <c r="EG134" i="58"/>
  <c r="EF134" i="58"/>
  <c r="EE134" i="58"/>
  <c r="ED134" i="58"/>
  <c r="EC134" i="58"/>
  <c r="EB134" i="58"/>
  <c r="EA134" i="58"/>
  <c r="DZ134" i="58"/>
  <c r="DY134" i="58"/>
  <c r="DX134" i="58"/>
  <c r="DW134" i="58"/>
  <c r="DV134" i="58"/>
  <c r="DU134" i="58"/>
  <c r="DT134" i="58"/>
  <c r="DS134" i="58"/>
  <c r="DR134" i="58"/>
  <c r="DQ134" i="58"/>
  <c r="DP134" i="58"/>
  <c r="DO134" i="58"/>
  <c r="DN134" i="58"/>
  <c r="DM134" i="58"/>
  <c r="DL134" i="58"/>
  <c r="DK134" i="58"/>
  <c r="DJ134" i="58"/>
  <c r="CZ134" i="58"/>
  <c r="CY134" i="58"/>
  <c r="CX134" i="58"/>
  <c r="CW134" i="58"/>
  <c r="CV134" i="58"/>
  <c r="CU134" i="58"/>
  <c r="CT134" i="58"/>
  <c r="CS134" i="58"/>
  <c r="CR134" i="58"/>
  <c r="CQ134" i="58"/>
  <c r="CP134" i="58"/>
  <c r="CO134" i="58"/>
  <c r="CN134" i="58"/>
  <c r="CM134" i="58"/>
  <c r="CL134" i="58"/>
  <c r="CK134" i="58"/>
  <c r="CJ134" i="58"/>
  <c r="CI134" i="58"/>
  <c r="CH134" i="58"/>
  <c r="CG134" i="58"/>
  <c r="CF134" i="58"/>
  <c r="CE134" i="58"/>
  <c r="CD134" i="58"/>
  <c r="CC134" i="58"/>
  <c r="CB134" i="58"/>
  <c r="CA134" i="58"/>
  <c r="BZ134" i="58"/>
  <c r="BY134" i="58"/>
  <c r="BX134" i="58"/>
  <c r="BW134" i="58"/>
  <c r="BV134" i="58"/>
  <c r="BU134" i="58"/>
  <c r="BT134" i="58"/>
  <c r="BS134" i="58"/>
  <c r="BR134" i="58"/>
  <c r="BQ134" i="58"/>
  <c r="BM134" i="58"/>
  <c r="FK134" i="58" s="1"/>
  <c r="BL134" i="58"/>
  <c r="BK134" i="58"/>
  <c r="BJ134" i="58"/>
  <c r="BI134" i="58"/>
  <c r="BH134" i="58"/>
  <c r="BG134" i="58"/>
  <c r="BF134" i="58"/>
  <c r="BE134" i="58"/>
  <c r="BD134" i="58"/>
  <c r="ES133" i="58"/>
  <c r="ER133" i="58"/>
  <c r="EQ133" i="58"/>
  <c r="EP133" i="58"/>
  <c r="EO133" i="58"/>
  <c r="EN133" i="58"/>
  <c r="EM133" i="58"/>
  <c r="EL133" i="58"/>
  <c r="EK133" i="58"/>
  <c r="EJ133" i="58"/>
  <c r="EI133" i="58"/>
  <c r="EH133" i="58"/>
  <c r="EG133" i="58"/>
  <c r="EF133" i="58"/>
  <c r="EE133" i="58"/>
  <c r="ED133" i="58"/>
  <c r="EC133" i="58"/>
  <c r="EB133" i="58"/>
  <c r="EA133" i="58"/>
  <c r="DZ133" i="58"/>
  <c r="DY133" i="58"/>
  <c r="DX133" i="58"/>
  <c r="DW133" i="58"/>
  <c r="DV133" i="58"/>
  <c r="DU133" i="58"/>
  <c r="DT133" i="58"/>
  <c r="DS133" i="58"/>
  <c r="DR133" i="58"/>
  <c r="DQ133" i="58"/>
  <c r="DP133" i="58"/>
  <c r="DO133" i="58"/>
  <c r="DN133" i="58"/>
  <c r="DM133" i="58"/>
  <c r="DL133" i="58"/>
  <c r="DK133" i="58"/>
  <c r="DJ133" i="58"/>
  <c r="CZ133" i="58"/>
  <c r="CY133" i="58"/>
  <c r="CX133" i="58"/>
  <c r="CW133" i="58"/>
  <c r="CV133" i="58"/>
  <c r="CU133" i="58"/>
  <c r="CT133" i="58"/>
  <c r="CS133" i="58"/>
  <c r="CR133" i="58"/>
  <c r="CQ133" i="58"/>
  <c r="CP133" i="58"/>
  <c r="CO133" i="58"/>
  <c r="CN133" i="58"/>
  <c r="CM133" i="58"/>
  <c r="CL133" i="58"/>
  <c r="CK133" i="58"/>
  <c r="CJ133" i="58"/>
  <c r="CI133" i="58"/>
  <c r="CH133" i="58"/>
  <c r="CG133" i="58"/>
  <c r="CF133" i="58"/>
  <c r="CE133" i="58"/>
  <c r="CD133" i="58"/>
  <c r="CC133" i="58"/>
  <c r="CB133" i="58"/>
  <c r="CA133" i="58"/>
  <c r="BZ133" i="58"/>
  <c r="BY133" i="58"/>
  <c r="BX133" i="58"/>
  <c r="BW133" i="58"/>
  <c r="BV133" i="58"/>
  <c r="BU133" i="58"/>
  <c r="BT133" i="58"/>
  <c r="BS133" i="58"/>
  <c r="BR133" i="58"/>
  <c r="BQ133" i="58"/>
  <c r="BM133" i="58"/>
  <c r="FK133" i="58" s="1"/>
  <c r="BL133" i="58"/>
  <c r="BK133" i="58"/>
  <c r="BJ133" i="58"/>
  <c r="BI133" i="58"/>
  <c r="BH133" i="58"/>
  <c r="BG133" i="58"/>
  <c r="BF133" i="58"/>
  <c r="BE133" i="58"/>
  <c r="BD133" i="58"/>
  <c r="ES132" i="58"/>
  <c r="ER132" i="58"/>
  <c r="EQ132" i="58"/>
  <c r="EP132" i="58"/>
  <c r="EO132" i="58"/>
  <c r="EN132" i="58"/>
  <c r="EM132" i="58"/>
  <c r="EL132" i="58"/>
  <c r="EK132" i="58"/>
  <c r="EJ132" i="58"/>
  <c r="EI132" i="58"/>
  <c r="EH132" i="58"/>
  <c r="EG132" i="58"/>
  <c r="EF132" i="58"/>
  <c r="EE132" i="58"/>
  <c r="ED132" i="58"/>
  <c r="EC132" i="58"/>
  <c r="EB132" i="58"/>
  <c r="EA132" i="58"/>
  <c r="DZ132" i="58"/>
  <c r="DY132" i="58"/>
  <c r="DX132" i="58"/>
  <c r="DW132" i="58"/>
  <c r="DV132" i="58"/>
  <c r="DU132" i="58"/>
  <c r="DT132" i="58"/>
  <c r="DS132" i="58"/>
  <c r="DR132" i="58"/>
  <c r="DQ132" i="58"/>
  <c r="DP132" i="58"/>
  <c r="DO132" i="58"/>
  <c r="DN132" i="58"/>
  <c r="DM132" i="58"/>
  <c r="DL132" i="58"/>
  <c r="DK132" i="58"/>
  <c r="DJ132" i="58"/>
  <c r="CZ132" i="58"/>
  <c r="CY132" i="58"/>
  <c r="CX132" i="58"/>
  <c r="CW132" i="58"/>
  <c r="CV132" i="58"/>
  <c r="CU132" i="58"/>
  <c r="CT132" i="58"/>
  <c r="CS132" i="58"/>
  <c r="CR132" i="58"/>
  <c r="CQ132" i="58"/>
  <c r="CP132" i="58"/>
  <c r="CO132" i="58"/>
  <c r="CN132" i="58"/>
  <c r="CM132" i="58"/>
  <c r="CL132" i="58"/>
  <c r="CK132" i="58"/>
  <c r="CJ132" i="58"/>
  <c r="CI132" i="58"/>
  <c r="CH132" i="58"/>
  <c r="CG132" i="58"/>
  <c r="CF132" i="58"/>
  <c r="CE132" i="58"/>
  <c r="CD132" i="58"/>
  <c r="CC132" i="58"/>
  <c r="CB132" i="58"/>
  <c r="CA132" i="58"/>
  <c r="BZ132" i="58"/>
  <c r="BY132" i="58"/>
  <c r="BX132" i="58"/>
  <c r="BW132" i="58"/>
  <c r="BV132" i="58"/>
  <c r="BU132" i="58"/>
  <c r="BT132" i="58"/>
  <c r="BS132" i="58"/>
  <c r="BR132" i="58"/>
  <c r="BQ132" i="58"/>
  <c r="BM132" i="58"/>
  <c r="FK132" i="58" s="1"/>
  <c r="BL132" i="58"/>
  <c r="BK132" i="58"/>
  <c r="BJ132" i="58"/>
  <c r="BI132" i="58"/>
  <c r="BH132" i="58"/>
  <c r="BG132" i="58"/>
  <c r="BF132" i="58"/>
  <c r="BE132" i="58"/>
  <c r="BD132" i="58"/>
  <c r="G60" i="44"/>
  <c r="ES131" i="58"/>
  <c r="ER131" i="58"/>
  <c r="EQ131" i="58"/>
  <c r="EP131" i="58"/>
  <c r="EO131" i="58"/>
  <c r="EN131" i="58"/>
  <c r="EM131" i="58"/>
  <c r="EL131" i="58"/>
  <c r="EK131" i="58"/>
  <c r="EJ131" i="58"/>
  <c r="EI131" i="58"/>
  <c r="EH131" i="58"/>
  <c r="EG131" i="58"/>
  <c r="EF131" i="58"/>
  <c r="EE131" i="58"/>
  <c r="ED131" i="58"/>
  <c r="EC131" i="58"/>
  <c r="EB131" i="58"/>
  <c r="EA131" i="58"/>
  <c r="DZ131" i="58"/>
  <c r="DY131" i="58"/>
  <c r="DX131" i="58"/>
  <c r="DW131" i="58"/>
  <c r="DV131" i="58"/>
  <c r="DU131" i="58"/>
  <c r="DT131" i="58"/>
  <c r="DS131" i="58"/>
  <c r="DR131" i="58"/>
  <c r="DQ131" i="58"/>
  <c r="DP131" i="58"/>
  <c r="DO131" i="58"/>
  <c r="DN131" i="58"/>
  <c r="DM131" i="58"/>
  <c r="DL131" i="58"/>
  <c r="DK131" i="58"/>
  <c r="DJ131" i="58"/>
  <c r="G53" i="63"/>
  <c r="CZ131" i="58"/>
  <c r="CY131" i="58"/>
  <c r="CX131" i="58"/>
  <c r="CW131" i="58"/>
  <c r="CV131" i="58"/>
  <c r="CU131" i="58"/>
  <c r="CT131" i="58"/>
  <c r="CS131" i="58"/>
  <c r="CR131" i="58"/>
  <c r="CQ131" i="58"/>
  <c r="CP131" i="58"/>
  <c r="CO131" i="58"/>
  <c r="CN131" i="58"/>
  <c r="CM131" i="58"/>
  <c r="CL131" i="58"/>
  <c r="CK131" i="58"/>
  <c r="CJ131" i="58"/>
  <c r="CI131" i="58"/>
  <c r="CH131" i="58"/>
  <c r="CG131" i="58"/>
  <c r="CF131" i="58"/>
  <c r="CE131" i="58"/>
  <c r="CD131" i="58"/>
  <c r="CC131" i="58"/>
  <c r="CB131" i="58"/>
  <c r="CA131" i="58"/>
  <c r="BZ131" i="58"/>
  <c r="BY131" i="58"/>
  <c r="BX131" i="58"/>
  <c r="BW131" i="58"/>
  <c r="BV131" i="58"/>
  <c r="BU131" i="58"/>
  <c r="BT131" i="58"/>
  <c r="BS131" i="58"/>
  <c r="BR131" i="58"/>
  <c r="BQ131" i="58"/>
  <c r="BM131" i="58"/>
  <c r="FK131" i="58" s="1"/>
  <c r="BL131" i="58"/>
  <c r="BK131" i="58"/>
  <c r="BJ131" i="58"/>
  <c r="BI131" i="58"/>
  <c r="BH131" i="58"/>
  <c r="BG131" i="58"/>
  <c r="BF131" i="58"/>
  <c r="BE131" i="58"/>
  <c r="BD131" i="58"/>
  <c r="G52" i="63"/>
  <c r="ES130" i="58"/>
  <c r="ER130" i="58"/>
  <c r="EQ130" i="58"/>
  <c r="EP130" i="58"/>
  <c r="EO130" i="58"/>
  <c r="EN130" i="58"/>
  <c r="EM130" i="58"/>
  <c r="EL130" i="58"/>
  <c r="EK130" i="58"/>
  <c r="EJ130" i="58"/>
  <c r="EI130" i="58"/>
  <c r="EH130" i="58"/>
  <c r="EG130" i="58"/>
  <c r="EF130" i="58"/>
  <c r="EE130" i="58"/>
  <c r="ED130" i="58"/>
  <c r="EC130" i="58"/>
  <c r="EB130" i="58"/>
  <c r="EA130" i="58"/>
  <c r="DZ130" i="58"/>
  <c r="DY130" i="58"/>
  <c r="DX130" i="58"/>
  <c r="DW130" i="58"/>
  <c r="DV130" i="58"/>
  <c r="DU130" i="58"/>
  <c r="DT130" i="58"/>
  <c r="DS130" i="58"/>
  <c r="DR130" i="58"/>
  <c r="DQ130" i="58"/>
  <c r="DP130" i="58"/>
  <c r="DO130" i="58"/>
  <c r="DN130" i="58"/>
  <c r="DM130" i="58"/>
  <c r="DL130" i="58"/>
  <c r="DK130" i="58"/>
  <c r="DJ130" i="58"/>
  <c r="CZ130" i="58"/>
  <c r="CY130" i="58"/>
  <c r="CX130" i="58"/>
  <c r="CW130" i="58"/>
  <c r="CV130" i="58"/>
  <c r="CU130" i="58"/>
  <c r="CT130" i="58"/>
  <c r="CS130" i="58"/>
  <c r="CR130" i="58"/>
  <c r="CQ130" i="58"/>
  <c r="CP130" i="58"/>
  <c r="CO130" i="58"/>
  <c r="CN130" i="58"/>
  <c r="CM130" i="58"/>
  <c r="CL130" i="58"/>
  <c r="CK130" i="58"/>
  <c r="CJ130" i="58"/>
  <c r="CI130" i="58"/>
  <c r="CH130" i="58"/>
  <c r="CG130" i="58"/>
  <c r="CF130" i="58"/>
  <c r="CE130" i="58"/>
  <c r="CD130" i="58"/>
  <c r="CC130" i="58"/>
  <c r="CB130" i="58"/>
  <c r="CA130" i="58"/>
  <c r="BZ130" i="58"/>
  <c r="BY130" i="58"/>
  <c r="BX130" i="58"/>
  <c r="BW130" i="58"/>
  <c r="BV130" i="58"/>
  <c r="BU130" i="58"/>
  <c r="BT130" i="58"/>
  <c r="BS130" i="58"/>
  <c r="BR130" i="58"/>
  <c r="BQ130" i="58"/>
  <c r="BM130" i="58"/>
  <c r="FK130" i="58" s="1"/>
  <c r="BL130" i="58"/>
  <c r="BK130" i="58"/>
  <c r="BJ130" i="58"/>
  <c r="BI130" i="58"/>
  <c r="BH130" i="58"/>
  <c r="BG130" i="58"/>
  <c r="BF130" i="58"/>
  <c r="BE130" i="58"/>
  <c r="BD130" i="58"/>
  <c r="ES129" i="58"/>
  <c r="ER129" i="58"/>
  <c r="EQ129" i="58"/>
  <c r="EP129" i="58"/>
  <c r="EO129" i="58"/>
  <c r="EN129" i="58"/>
  <c r="EM129" i="58"/>
  <c r="EL129" i="58"/>
  <c r="EK129" i="58"/>
  <c r="EJ129" i="58"/>
  <c r="EI129" i="58"/>
  <c r="EH129" i="58"/>
  <c r="EG129" i="58"/>
  <c r="EF129" i="58"/>
  <c r="EE129" i="58"/>
  <c r="ED129" i="58"/>
  <c r="EC129" i="58"/>
  <c r="EB129" i="58"/>
  <c r="EA129" i="58"/>
  <c r="DZ129" i="58"/>
  <c r="DY129" i="58"/>
  <c r="DX129" i="58"/>
  <c r="DW129" i="58"/>
  <c r="DV129" i="58"/>
  <c r="DU129" i="58"/>
  <c r="DT129" i="58"/>
  <c r="DS129" i="58"/>
  <c r="DR129" i="58"/>
  <c r="DQ129" i="58"/>
  <c r="DP129" i="58"/>
  <c r="DO129" i="58"/>
  <c r="DN129" i="58"/>
  <c r="DM129" i="58"/>
  <c r="DL129" i="58"/>
  <c r="DK129" i="58"/>
  <c r="DJ129" i="58"/>
  <c r="CZ129" i="58"/>
  <c r="CY129" i="58"/>
  <c r="CX129" i="58"/>
  <c r="CW129" i="58"/>
  <c r="CV129" i="58"/>
  <c r="CU129" i="58"/>
  <c r="CT129" i="58"/>
  <c r="CS129" i="58"/>
  <c r="CR129" i="58"/>
  <c r="CQ129" i="58"/>
  <c r="CP129" i="58"/>
  <c r="CO129" i="58"/>
  <c r="CN129" i="58"/>
  <c r="CM129" i="58"/>
  <c r="CL129" i="58"/>
  <c r="CK129" i="58"/>
  <c r="CJ129" i="58"/>
  <c r="CI129" i="58"/>
  <c r="CH129" i="58"/>
  <c r="CG129" i="58"/>
  <c r="CF129" i="58"/>
  <c r="CE129" i="58"/>
  <c r="CD129" i="58"/>
  <c r="CC129" i="58"/>
  <c r="CB129" i="58"/>
  <c r="CA129" i="58"/>
  <c r="BZ129" i="58"/>
  <c r="BY129" i="58"/>
  <c r="BX129" i="58"/>
  <c r="BW129" i="58"/>
  <c r="BV129" i="58"/>
  <c r="BU129" i="58"/>
  <c r="BT129" i="58"/>
  <c r="BS129" i="58"/>
  <c r="BR129" i="58"/>
  <c r="BQ129" i="58"/>
  <c r="BM129" i="58"/>
  <c r="FK129" i="58" s="1"/>
  <c r="BL129" i="58"/>
  <c r="BK129" i="58"/>
  <c r="BJ129" i="58"/>
  <c r="BI129" i="58"/>
  <c r="BH129" i="58"/>
  <c r="BG129" i="58"/>
  <c r="BF129" i="58"/>
  <c r="BE129" i="58"/>
  <c r="BD129" i="58"/>
  <c r="ES128" i="58"/>
  <c r="ER128" i="58"/>
  <c r="EQ128" i="58"/>
  <c r="EP128" i="58"/>
  <c r="EO128" i="58"/>
  <c r="EN128" i="58"/>
  <c r="EM128" i="58"/>
  <c r="EL128" i="58"/>
  <c r="EK128" i="58"/>
  <c r="EJ128" i="58"/>
  <c r="EI128" i="58"/>
  <c r="EH128" i="58"/>
  <c r="EG128" i="58"/>
  <c r="EF128" i="58"/>
  <c r="EE128" i="58"/>
  <c r="ED128" i="58"/>
  <c r="EC128" i="58"/>
  <c r="EB128" i="58"/>
  <c r="EA128" i="58"/>
  <c r="DZ128" i="58"/>
  <c r="DY128" i="58"/>
  <c r="DX128" i="58"/>
  <c r="DW128" i="58"/>
  <c r="DV128" i="58"/>
  <c r="DU128" i="58"/>
  <c r="DT128" i="58"/>
  <c r="DS128" i="58"/>
  <c r="DR128" i="58"/>
  <c r="DQ128" i="58"/>
  <c r="DP128" i="58"/>
  <c r="DO128" i="58"/>
  <c r="DN128" i="58"/>
  <c r="DM128" i="58"/>
  <c r="DL128" i="58"/>
  <c r="DK128" i="58"/>
  <c r="DJ128" i="58"/>
  <c r="CZ128" i="58"/>
  <c r="CY128" i="58"/>
  <c r="CX128" i="58"/>
  <c r="CW128" i="58"/>
  <c r="CV128" i="58"/>
  <c r="CU128" i="58"/>
  <c r="CT128" i="58"/>
  <c r="CS128" i="58"/>
  <c r="CR128" i="58"/>
  <c r="CQ128" i="58"/>
  <c r="CP128" i="58"/>
  <c r="CO128" i="58"/>
  <c r="CN128" i="58"/>
  <c r="CM128" i="58"/>
  <c r="CL128" i="58"/>
  <c r="CK128" i="58"/>
  <c r="CJ128" i="58"/>
  <c r="CI128" i="58"/>
  <c r="CH128" i="58"/>
  <c r="CG128" i="58"/>
  <c r="CF128" i="58"/>
  <c r="CE128" i="58"/>
  <c r="CD128" i="58"/>
  <c r="CC128" i="58"/>
  <c r="CB128" i="58"/>
  <c r="CA128" i="58"/>
  <c r="BZ128" i="58"/>
  <c r="BY128" i="58"/>
  <c r="BX128" i="58"/>
  <c r="BW128" i="58"/>
  <c r="BV128" i="58"/>
  <c r="BU128" i="58"/>
  <c r="BT128" i="58"/>
  <c r="BS128" i="58"/>
  <c r="BR128" i="58"/>
  <c r="BQ128" i="58"/>
  <c r="BM128" i="58"/>
  <c r="FK128" i="58" s="1"/>
  <c r="BL128" i="58"/>
  <c r="BK128" i="58"/>
  <c r="BJ128" i="58"/>
  <c r="BI128" i="58"/>
  <c r="BH128" i="58"/>
  <c r="BG128" i="58"/>
  <c r="BF128" i="58"/>
  <c r="BE128" i="58"/>
  <c r="BD128" i="58"/>
  <c r="F60" i="44"/>
  <c r="ES127" i="58"/>
  <c r="ER127" i="58"/>
  <c r="EQ127" i="58"/>
  <c r="EP127" i="58"/>
  <c r="EO127" i="58"/>
  <c r="EN127" i="58"/>
  <c r="EM127" i="58"/>
  <c r="EL127" i="58"/>
  <c r="EK127" i="58"/>
  <c r="EJ127" i="58"/>
  <c r="EI127" i="58"/>
  <c r="EH127" i="58"/>
  <c r="EG127" i="58"/>
  <c r="EF127" i="58"/>
  <c r="EE127" i="58"/>
  <c r="ED127" i="58"/>
  <c r="EC127" i="58"/>
  <c r="EB127" i="58"/>
  <c r="EA127" i="58"/>
  <c r="DZ127" i="58"/>
  <c r="DY127" i="58"/>
  <c r="DX127" i="58"/>
  <c r="DW127" i="58"/>
  <c r="DV127" i="58"/>
  <c r="DU127" i="58"/>
  <c r="DT127" i="58"/>
  <c r="DS127" i="58"/>
  <c r="DR127" i="58"/>
  <c r="DQ127" i="58"/>
  <c r="DP127" i="58"/>
  <c r="DO127" i="58"/>
  <c r="DN127" i="58"/>
  <c r="DM127" i="58"/>
  <c r="DL127" i="58"/>
  <c r="DK127" i="58"/>
  <c r="DJ127" i="58"/>
  <c r="F53" i="63"/>
  <c r="CZ127" i="58"/>
  <c r="CY127" i="58"/>
  <c r="CX127" i="58"/>
  <c r="CW127" i="58"/>
  <c r="CV127" i="58"/>
  <c r="CU127" i="58"/>
  <c r="CT127" i="58"/>
  <c r="CS127" i="58"/>
  <c r="CR127" i="58"/>
  <c r="CQ127" i="58"/>
  <c r="CP127" i="58"/>
  <c r="CO127" i="58"/>
  <c r="CN127" i="58"/>
  <c r="CM127" i="58"/>
  <c r="CL127" i="58"/>
  <c r="CK127" i="58"/>
  <c r="CJ127" i="58"/>
  <c r="CI127" i="58"/>
  <c r="CH127" i="58"/>
  <c r="CG127" i="58"/>
  <c r="CF127" i="58"/>
  <c r="CE127" i="58"/>
  <c r="CD127" i="58"/>
  <c r="CC127" i="58"/>
  <c r="CB127" i="58"/>
  <c r="CA127" i="58"/>
  <c r="BZ127" i="58"/>
  <c r="BY127" i="58"/>
  <c r="BX127" i="58"/>
  <c r="BW127" i="58"/>
  <c r="BV127" i="58"/>
  <c r="BU127" i="58"/>
  <c r="BT127" i="58"/>
  <c r="BS127" i="58"/>
  <c r="BR127" i="58"/>
  <c r="BQ127" i="58"/>
  <c r="BM127" i="58"/>
  <c r="FK127" i="58" s="1"/>
  <c r="BL127" i="58"/>
  <c r="BK127" i="58"/>
  <c r="BJ127" i="58"/>
  <c r="BI127" i="58"/>
  <c r="BH127" i="58"/>
  <c r="BG127" i="58"/>
  <c r="BF127" i="58"/>
  <c r="BE127" i="58"/>
  <c r="BD127" i="58"/>
  <c r="F52" i="63"/>
  <c r="L60" i="59"/>
  <c r="L59" i="59"/>
  <c r="ES126" i="58"/>
  <c r="ER126" i="58"/>
  <c r="EQ126" i="58"/>
  <c r="EP126" i="58"/>
  <c r="EO126" i="58"/>
  <c r="EN126" i="58"/>
  <c r="EM126" i="58"/>
  <c r="EL126" i="58"/>
  <c r="EK126" i="58"/>
  <c r="EJ126" i="58"/>
  <c r="EI126" i="58"/>
  <c r="EH126" i="58"/>
  <c r="EG126" i="58"/>
  <c r="EF126" i="58"/>
  <c r="EE126" i="58"/>
  <c r="ED126" i="58"/>
  <c r="EC126" i="58"/>
  <c r="EB126" i="58"/>
  <c r="EA126" i="58"/>
  <c r="DZ126" i="58"/>
  <c r="DY126" i="58"/>
  <c r="DX126" i="58"/>
  <c r="DW126" i="58"/>
  <c r="DV126" i="58"/>
  <c r="DU126" i="58"/>
  <c r="DT126" i="58"/>
  <c r="DS126" i="58"/>
  <c r="DR126" i="58"/>
  <c r="DQ126" i="58"/>
  <c r="DP126" i="58"/>
  <c r="DO126" i="58"/>
  <c r="DN126" i="58"/>
  <c r="DM126" i="58"/>
  <c r="DL126" i="58"/>
  <c r="DK126" i="58"/>
  <c r="DJ126" i="58"/>
  <c r="L52" i="31"/>
  <c r="CZ126" i="58"/>
  <c r="CY126" i="58"/>
  <c r="CX126" i="58"/>
  <c r="CW126" i="58"/>
  <c r="CV126" i="58"/>
  <c r="CU126" i="58"/>
  <c r="CT126" i="58"/>
  <c r="CS126" i="58"/>
  <c r="CR126" i="58"/>
  <c r="CQ126" i="58"/>
  <c r="CP126" i="58"/>
  <c r="CO126" i="58"/>
  <c r="CN126" i="58"/>
  <c r="CM126" i="58"/>
  <c r="CL126" i="58"/>
  <c r="CK126" i="58"/>
  <c r="CJ126" i="58"/>
  <c r="CI126" i="58"/>
  <c r="CH126" i="58"/>
  <c r="CG126" i="58"/>
  <c r="CF126" i="58"/>
  <c r="CE126" i="58"/>
  <c r="CD126" i="58"/>
  <c r="CC126" i="58"/>
  <c r="CB126" i="58"/>
  <c r="CA126" i="58"/>
  <c r="BZ126" i="58"/>
  <c r="BY126" i="58"/>
  <c r="BX126" i="58"/>
  <c r="BW126" i="58"/>
  <c r="BV126" i="58"/>
  <c r="BU126" i="58"/>
  <c r="BT126" i="58"/>
  <c r="BS126" i="58"/>
  <c r="BR126" i="58"/>
  <c r="BQ126" i="58"/>
  <c r="BM126" i="58"/>
  <c r="FK126" i="58" s="1"/>
  <c r="BL126" i="58"/>
  <c r="BK126" i="58"/>
  <c r="BJ126" i="58"/>
  <c r="BI126" i="58"/>
  <c r="BH126" i="58"/>
  <c r="BG126" i="58"/>
  <c r="BF126" i="58"/>
  <c r="BE126" i="58"/>
  <c r="BD126" i="58"/>
  <c r="ES125" i="58"/>
  <c r="ER125" i="58"/>
  <c r="EQ125" i="58"/>
  <c r="EP125" i="58"/>
  <c r="EO125" i="58"/>
  <c r="EN125" i="58"/>
  <c r="EM125" i="58"/>
  <c r="EL125" i="58"/>
  <c r="EK125" i="58"/>
  <c r="EJ125" i="58"/>
  <c r="EI125" i="58"/>
  <c r="EH125" i="58"/>
  <c r="EG125" i="58"/>
  <c r="EF125" i="58"/>
  <c r="EE125" i="58"/>
  <c r="ED125" i="58"/>
  <c r="EC125" i="58"/>
  <c r="EB125" i="58"/>
  <c r="EA125" i="58"/>
  <c r="DZ125" i="58"/>
  <c r="DY125" i="58"/>
  <c r="DX125" i="58"/>
  <c r="DW125" i="58"/>
  <c r="DV125" i="58"/>
  <c r="DU125" i="58"/>
  <c r="DT125" i="58"/>
  <c r="DS125" i="58"/>
  <c r="DR125" i="58"/>
  <c r="DQ125" i="58"/>
  <c r="DP125" i="58"/>
  <c r="DO125" i="58"/>
  <c r="DN125" i="58"/>
  <c r="DM125" i="58"/>
  <c r="DL125" i="58"/>
  <c r="DK125" i="58"/>
  <c r="DJ125" i="58"/>
  <c r="CZ125" i="58"/>
  <c r="CY125" i="58"/>
  <c r="CX125" i="58"/>
  <c r="CW125" i="58"/>
  <c r="CV125" i="58"/>
  <c r="CU125" i="58"/>
  <c r="CT125" i="58"/>
  <c r="CS125" i="58"/>
  <c r="CR125" i="58"/>
  <c r="CQ125" i="58"/>
  <c r="CP125" i="58"/>
  <c r="CO125" i="58"/>
  <c r="CN125" i="58"/>
  <c r="CM125" i="58"/>
  <c r="CL125" i="58"/>
  <c r="CK125" i="58"/>
  <c r="CJ125" i="58"/>
  <c r="CI125" i="58"/>
  <c r="CH125" i="58"/>
  <c r="CG125" i="58"/>
  <c r="CF125" i="58"/>
  <c r="CE125" i="58"/>
  <c r="CD125" i="58"/>
  <c r="CC125" i="58"/>
  <c r="CB125" i="58"/>
  <c r="CA125" i="58"/>
  <c r="BZ125" i="58"/>
  <c r="BY125" i="58"/>
  <c r="BX125" i="58"/>
  <c r="BW125" i="58"/>
  <c r="BV125" i="58"/>
  <c r="BU125" i="58"/>
  <c r="BT125" i="58"/>
  <c r="BS125" i="58"/>
  <c r="BR125" i="58"/>
  <c r="BQ125" i="58"/>
  <c r="BM125" i="58"/>
  <c r="FK125" i="58" s="1"/>
  <c r="BL125" i="58"/>
  <c r="BK125" i="58"/>
  <c r="BJ125" i="58"/>
  <c r="BI125" i="58"/>
  <c r="BH125" i="58"/>
  <c r="BG125" i="58"/>
  <c r="BF125" i="58"/>
  <c r="BE125" i="58"/>
  <c r="BD125" i="58"/>
  <c r="ES124" i="58"/>
  <c r="ER124" i="58"/>
  <c r="EQ124" i="58"/>
  <c r="EP124" i="58"/>
  <c r="EO124" i="58"/>
  <c r="EN124" i="58"/>
  <c r="EM124" i="58"/>
  <c r="EL124" i="58"/>
  <c r="EK124" i="58"/>
  <c r="EJ124" i="58"/>
  <c r="EI124" i="58"/>
  <c r="EH124" i="58"/>
  <c r="EG124" i="58"/>
  <c r="EF124" i="58"/>
  <c r="EE124" i="58"/>
  <c r="ED124" i="58"/>
  <c r="EC124" i="58"/>
  <c r="EB124" i="58"/>
  <c r="EA124" i="58"/>
  <c r="DZ124" i="58"/>
  <c r="DY124" i="58"/>
  <c r="DX124" i="58"/>
  <c r="DW124" i="58"/>
  <c r="DV124" i="58"/>
  <c r="DU124" i="58"/>
  <c r="DT124" i="58"/>
  <c r="DS124" i="58"/>
  <c r="DR124" i="58"/>
  <c r="DQ124" i="58"/>
  <c r="DP124" i="58"/>
  <c r="DO124" i="58"/>
  <c r="DN124" i="58"/>
  <c r="DM124" i="58"/>
  <c r="DL124" i="58"/>
  <c r="DK124" i="58"/>
  <c r="DJ124" i="58"/>
  <c r="CZ124" i="58"/>
  <c r="CY124" i="58"/>
  <c r="CX124" i="58"/>
  <c r="CW124" i="58"/>
  <c r="CV124" i="58"/>
  <c r="CU124" i="58"/>
  <c r="CT124" i="58"/>
  <c r="CS124" i="58"/>
  <c r="CR124" i="58"/>
  <c r="CQ124" i="58"/>
  <c r="CP124" i="58"/>
  <c r="CO124" i="58"/>
  <c r="CN124" i="58"/>
  <c r="CM124" i="58"/>
  <c r="CL124" i="58"/>
  <c r="CK124" i="58"/>
  <c r="CJ124" i="58"/>
  <c r="CI124" i="58"/>
  <c r="CH124" i="58"/>
  <c r="CG124" i="58"/>
  <c r="CF124" i="58"/>
  <c r="CE124" i="58"/>
  <c r="CD124" i="58"/>
  <c r="CC124" i="58"/>
  <c r="CB124" i="58"/>
  <c r="CA124" i="58"/>
  <c r="BZ124" i="58"/>
  <c r="BY124" i="58"/>
  <c r="BX124" i="58"/>
  <c r="BW124" i="58"/>
  <c r="BV124" i="58"/>
  <c r="BU124" i="58"/>
  <c r="BT124" i="58"/>
  <c r="BS124" i="58"/>
  <c r="BR124" i="58"/>
  <c r="BQ124" i="58"/>
  <c r="BM124" i="58"/>
  <c r="FK124" i="58" s="1"/>
  <c r="BL124" i="58"/>
  <c r="BK124" i="58"/>
  <c r="BJ124" i="58"/>
  <c r="BI124" i="58"/>
  <c r="BH124" i="58"/>
  <c r="BG124" i="58"/>
  <c r="BF124" i="58"/>
  <c r="BE124" i="58"/>
  <c r="BD124" i="58"/>
  <c r="ES123" i="58"/>
  <c r="ER123" i="58"/>
  <c r="EQ123" i="58"/>
  <c r="EP123" i="58"/>
  <c r="EO123" i="58"/>
  <c r="EN123" i="58"/>
  <c r="EM123" i="58"/>
  <c r="EL123" i="58"/>
  <c r="EK123" i="58"/>
  <c r="EJ123" i="58"/>
  <c r="EI123" i="58"/>
  <c r="EH123" i="58"/>
  <c r="EG123" i="58"/>
  <c r="EF123" i="58"/>
  <c r="EE123" i="58"/>
  <c r="ED123" i="58"/>
  <c r="EC123" i="58"/>
  <c r="EB123" i="58"/>
  <c r="EA123" i="58"/>
  <c r="DZ123" i="58"/>
  <c r="DY123" i="58"/>
  <c r="DX123" i="58"/>
  <c r="DW123" i="58"/>
  <c r="DV123" i="58"/>
  <c r="DU123" i="58"/>
  <c r="DT123" i="58"/>
  <c r="DS123" i="58"/>
  <c r="DR123" i="58"/>
  <c r="DQ123" i="58"/>
  <c r="DP123" i="58"/>
  <c r="DO123" i="58"/>
  <c r="DN123" i="58"/>
  <c r="DM123" i="58"/>
  <c r="DL123" i="58"/>
  <c r="DK123" i="58"/>
  <c r="DJ123" i="58"/>
  <c r="CZ123" i="58"/>
  <c r="CY123" i="58"/>
  <c r="CX123" i="58"/>
  <c r="CW123" i="58"/>
  <c r="CV123" i="58"/>
  <c r="CU123" i="58"/>
  <c r="CT123" i="58"/>
  <c r="CS123" i="58"/>
  <c r="CR123" i="58"/>
  <c r="CQ123" i="58"/>
  <c r="CP123" i="58"/>
  <c r="CO123" i="58"/>
  <c r="CN123" i="58"/>
  <c r="CM123" i="58"/>
  <c r="CL123" i="58"/>
  <c r="CK123" i="58"/>
  <c r="CJ123" i="58"/>
  <c r="CI123" i="58"/>
  <c r="CH123" i="58"/>
  <c r="CG123" i="58"/>
  <c r="CF123" i="58"/>
  <c r="CE123" i="58"/>
  <c r="CD123" i="58"/>
  <c r="CC123" i="58"/>
  <c r="CB123" i="58"/>
  <c r="CA123" i="58"/>
  <c r="BZ123" i="58"/>
  <c r="BY123" i="58"/>
  <c r="BX123" i="58"/>
  <c r="BW123" i="58"/>
  <c r="BV123" i="58"/>
  <c r="BU123" i="58"/>
  <c r="BT123" i="58"/>
  <c r="BS123" i="58"/>
  <c r="BR123" i="58"/>
  <c r="BQ123" i="58"/>
  <c r="BM123" i="58"/>
  <c r="FK123" i="58" s="1"/>
  <c r="BL123" i="58"/>
  <c r="BK123" i="58"/>
  <c r="BJ123" i="58"/>
  <c r="BI123" i="58"/>
  <c r="BH123" i="58"/>
  <c r="BG123" i="58"/>
  <c r="BF123" i="58"/>
  <c r="BE123" i="58"/>
  <c r="BD123" i="58"/>
  <c r="ES122" i="58"/>
  <c r="ER122" i="58"/>
  <c r="EQ122" i="58"/>
  <c r="EP122" i="58"/>
  <c r="EO122" i="58"/>
  <c r="EN122" i="58"/>
  <c r="EM122" i="58"/>
  <c r="EL122" i="58"/>
  <c r="EK122" i="58"/>
  <c r="EJ122" i="58"/>
  <c r="EI122" i="58"/>
  <c r="EH122" i="58"/>
  <c r="EG122" i="58"/>
  <c r="EF122" i="58"/>
  <c r="EE122" i="58"/>
  <c r="ED122" i="58"/>
  <c r="EC122" i="58"/>
  <c r="EB122" i="58"/>
  <c r="EA122" i="58"/>
  <c r="DZ122" i="58"/>
  <c r="DY122" i="58"/>
  <c r="DX122" i="58"/>
  <c r="DW122" i="58"/>
  <c r="DV122" i="58"/>
  <c r="DU122" i="58"/>
  <c r="DT122" i="58"/>
  <c r="DS122" i="58"/>
  <c r="DR122" i="58"/>
  <c r="DQ122" i="58"/>
  <c r="DP122" i="58"/>
  <c r="DO122" i="58"/>
  <c r="DN122" i="58"/>
  <c r="DM122" i="58"/>
  <c r="DL122" i="58"/>
  <c r="DK122" i="58"/>
  <c r="DJ122" i="58"/>
  <c r="CZ122" i="58"/>
  <c r="CY122" i="58"/>
  <c r="CX122" i="58"/>
  <c r="CW122" i="58"/>
  <c r="CV122" i="58"/>
  <c r="CU122" i="58"/>
  <c r="CT122" i="58"/>
  <c r="CS122" i="58"/>
  <c r="CR122" i="58"/>
  <c r="CQ122" i="58"/>
  <c r="CP122" i="58"/>
  <c r="CO122" i="58"/>
  <c r="CN122" i="58"/>
  <c r="CM122" i="58"/>
  <c r="CL122" i="58"/>
  <c r="CK122" i="58"/>
  <c r="CJ122" i="58"/>
  <c r="CI122" i="58"/>
  <c r="CH122" i="58"/>
  <c r="CG122" i="58"/>
  <c r="CF122" i="58"/>
  <c r="CE122" i="58"/>
  <c r="CD122" i="58"/>
  <c r="CC122" i="58"/>
  <c r="CB122" i="58"/>
  <c r="CA122" i="58"/>
  <c r="BZ122" i="58"/>
  <c r="BY122" i="58"/>
  <c r="BX122" i="58"/>
  <c r="BW122" i="58"/>
  <c r="BV122" i="58"/>
  <c r="BU122" i="58"/>
  <c r="BT122" i="58"/>
  <c r="BS122" i="58"/>
  <c r="BR122" i="58"/>
  <c r="BQ122" i="58"/>
  <c r="BM122" i="58"/>
  <c r="FK122" i="58" s="1"/>
  <c r="BL122" i="58"/>
  <c r="BK122" i="58"/>
  <c r="BJ122" i="58"/>
  <c r="BI122" i="58"/>
  <c r="BH122" i="58"/>
  <c r="BG122" i="58"/>
  <c r="BF122" i="58"/>
  <c r="BE122" i="58"/>
  <c r="BD122" i="58"/>
  <c r="ES121" i="58"/>
  <c r="ER121" i="58"/>
  <c r="EQ121" i="58"/>
  <c r="EP121" i="58"/>
  <c r="EO121" i="58"/>
  <c r="EN121" i="58"/>
  <c r="EM121" i="58"/>
  <c r="EL121" i="58"/>
  <c r="EK121" i="58"/>
  <c r="EJ121" i="58"/>
  <c r="EI121" i="58"/>
  <c r="EH121" i="58"/>
  <c r="EG121" i="58"/>
  <c r="EF121" i="58"/>
  <c r="EE121" i="58"/>
  <c r="ED121" i="58"/>
  <c r="EC121" i="58"/>
  <c r="EB121" i="58"/>
  <c r="EA121" i="58"/>
  <c r="DZ121" i="58"/>
  <c r="DY121" i="58"/>
  <c r="DX121" i="58"/>
  <c r="DW121" i="58"/>
  <c r="DV121" i="58"/>
  <c r="DU121" i="58"/>
  <c r="DT121" i="58"/>
  <c r="DS121" i="58"/>
  <c r="DR121" i="58"/>
  <c r="DQ121" i="58"/>
  <c r="DP121" i="58"/>
  <c r="DO121" i="58"/>
  <c r="DN121" i="58"/>
  <c r="DM121" i="58"/>
  <c r="DL121" i="58"/>
  <c r="DK121" i="58"/>
  <c r="DJ121" i="58"/>
  <c r="CZ121" i="58"/>
  <c r="CY121" i="58"/>
  <c r="CX121" i="58"/>
  <c r="CW121" i="58"/>
  <c r="CV121" i="58"/>
  <c r="CU121" i="58"/>
  <c r="CT121" i="58"/>
  <c r="CS121" i="58"/>
  <c r="CR121" i="58"/>
  <c r="CQ121" i="58"/>
  <c r="CP121" i="58"/>
  <c r="CO121" i="58"/>
  <c r="CN121" i="58"/>
  <c r="CM121" i="58"/>
  <c r="CL121" i="58"/>
  <c r="CK121" i="58"/>
  <c r="CJ121" i="58"/>
  <c r="CI121" i="58"/>
  <c r="CH121" i="58"/>
  <c r="CG121" i="58"/>
  <c r="CF121" i="58"/>
  <c r="CE121" i="58"/>
  <c r="CD121" i="58"/>
  <c r="CC121" i="58"/>
  <c r="CB121" i="58"/>
  <c r="CA121" i="58"/>
  <c r="BZ121" i="58"/>
  <c r="BY121" i="58"/>
  <c r="BX121" i="58"/>
  <c r="BW121" i="58"/>
  <c r="BV121" i="58"/>
  <c r="BU121" i="58"/>
  <c r="BT121" i="58"/>
  <c r="BS121" i="58"/>
  <c r="BR121" i="58"/>
  <c r="BQ121" i="58"/>
  <c r="BM121" i="58"/>
  <c r="FK121" i="58" s="1"/>
  <c r="BL121" i="58"/>
  <c r="BK121" i="58"/>
  <c r="BJ121" i="58"/>
  <c r="BI121" i="58"/>
  <c r="BH121" i="58"/>
  <c r="BG121" i="58"/>
  <c r="BF121" i="58"/>
  <c r="BE121" i="58"/>
  <c r="BD121" i="58"/>
  <c r="ES120" i="58"/>
  <c r="ER120" i="58"/>
  <c r="EQ120" i="58"/>
  <c r="EP120" i="58"/>
  <c r="EO120" i="58"/>
  <c r="EN120" i="58"/>
  <c r="EM120" i="58"/>
  <c r="EL120" i="58"/>
  <c r="EK120" i="58"/>
  <c r="EJ120" i="58"/>
  <c r="EI120" i="58"/>
  <c r="EH120" i="58"/>
  <c r="EG120" i="58"/>
  <c r="EF120" i="58"/>
  <c r="EE120" i="58"/>
  <c r="ED120" i="58"/>
  <c r="EC120" i="58"/>
  <c r="EB120" i="58"/>
  <c r="EA120" i="58"/>
  <c r="DZ120" i="58"/>
  <c r="DY120" i="58"/>
  <c r="DX120" i="58"/>
  <c r="DW120" i="58"/>
  <c r="DV120" i="58"/>
  <c r="DU120" i="58"/>
  <c r="DT120" i="58"/>
  <c r="DS120" i="58"/>
  <c r="DR120" i="58"/>
  <c r="DQ120" i="58"/>
  <c r="DP120" i="58"/>
  <c r="DO120" i="58"/>
  <c r="DN120" i="58"/>
  <c r="DM120" i="58"/>
  <c r="DL120" i="58"/>
  <c r="DK120" i="58"/>
  <c r="DJ120" i="58"/>
  <c r="CZ120" i="58"/>
  <c r="CY120" i="58"/>
  <c r="CX120" i="58"/>
  <c r="CW120" i="58"/>
  <c r="CV120" i="58"/>
  <c r="CU120" i="58"/>
  <c r="CT120" i="58"/>
  <c r="CS120" i="58"/>
  <c r="CR120" i="58"/>
  <c r="CQ120" i="58"/>
  <c r="CP120" i="58"/>
  <c r="CO120" i="58"/>
  <c r="CN120" i="58"/>
  <c r="CM120" i="58"/>
  <c r="CL120" i="58"/>
  <c r="CK120" i="58"/>
  <c r="CJ120" i="58"/>
  <c r="CI120" i="58"/>
  <c r="CH120" i="58"/>
  <c r="CG120" i="58"/>
  <c r="CF120" i="58"/>
  <c r="CE120" i="58"/>
  <c r="CD120" i="58"/>
  <c r="CC120" i="58"/>
  <c r="CB120" i="58"/>
  <c r="CA120" i="58"/>
  <c r="BZ120" i="58"/>
  <c r="BY120" i="58"/>
  <c r="BX120" i="58"/>
  <c r="BW120" i="58"/>
  <c r="BV120" i="58"/>
  <c r="BU120" i="58"/>
  <c r="BT120" i="58"/>
  <c r="BS120" i="58"/>
  <c r="BR120" i="58"/>
  <c r="BQ120" i="58"/>
  <c r="BM120" i="58"/>
  <c r="FK120" i="58" s="1"/>
  <c r="BL120" i="58"/>
  <c r="BK120" i="58"/>
  <c r="BJ120" i="58"/>
  <c r="BI120" i="58"/>
  <c r="BH120" i="58"/>
  <c r="BG120" i="58"/>
  <c r="BF120" i="58"/>
  <c r="BE120" i="58"/>
  <c r="BD120" i="58"/>
  <c r="ES119" i="58"/>
  <c r="ER119" i="58"/>
  <c r="EQ119" i="58"/>
  <c r="EP119" i="58"/>
  <c r="EO119" i="58"/>
  <c r="EN119" i="58"/>
  <c r="EM119" i="58"/>
  <c r="EL119" i="58"/>
  <c r="EK119" i="58"/>
  <c r="EJ119" i="58"/>
  <c r="EI119" i="58"/>
  <c r="EH119" i="58"/>
  <c r="EG119" i="58"/>
  <c r="EF119" i="58"/>
  <c r="EE119" i="58"/>
  <c r="ED119" i="58"/>
  <c r="EC119" i="58"/>
  <c r="EB119" i="58"/>
  <c r="EA119" i="58"/>
  <c r="DZ119" i="58"/>
  <c r="DY119" i="58"/>
  <c r="DX119" i="58"/>
  <c r="DW119" i="58"/>
  <c r="DV119" i="58"/>
  <c r="DU119" i="58"/>
  <c r="DT119" i="58"/>
  <c r="DS119" i="58"/>
  <c r="DR119" i="58"/>
  <c r="DQ119" i="58"/>
  <c r="DP119" i="58"/>
  <c r="DO119" i="58"/>
  <c r="DN119" i="58"/>
  <c r="DM119" i="58"/>
  <c r="DL119" i="58"/>
  <c r="DK119" i="58"/>
  <c r="DJ119" i="58"/>
  <c r="CZ119" i="58"/>
  <c r="CY119" i="58"/>
  <c r="CX119" i="58"/>
  <c r="CW119" i="58"/>
  <c r="CV119" i="58"/>
  <c r="CU119" i="58"/>
  <c r="CT119" i="58"/>
  <c r="CS119" i="58"/>
  <c r="CR119" i="58"/>
  <c r="CQ119" i="58"/>
  <c r="CP119" i="58"/>
  <c r="CO119" i="58"/>
  <c r="CN119" i="58"/>
  <c r="CM119" i="58"/>
  <c r="CL119" i="58"/>
  <c r="CK119" i="58"/>
  <c r="CJ119" i="58"/>
  <c r="CI119" i="58"/>
  <c r="CH119" i="58"/>
  <c r="CG119" i="58"/>
  <c r="CF119" i="58"/>
  <c r="CE119" i="58"/>
  <c r="CD119" i="58"/>
  <c r="CC119" i="58"/>
  <c r="CB119" i="58"/>
  <c r="CA119" i="58"/>
  <c r="BZ119" i="58"/>
  <c r="BY119" i="58"/>
  <c r="BX119" i="58"/>
  <c r="BW119" i="58"/>
  <c r="BV119" i="58"/>
  <c r="BU119" i="58"/>
  <c r="BT119" i="58"/>
  <c r="BS119" i="58"/>
  <c r="BR119" i="58"/>
  <c r="BQ119" i="58"/>
  <c r="BM119" i="58"/>
  <c r="FK119" i="58" s="1"/>
  <c r="BL119" i="58"/>
  <c r="BK119" i="58"/>
  <c r="BJ119" i="58"/>
  <c r="BI119" i="58"/>
  <c r="BH119" i="58"/>
  <c r="BG119" i="58"/>
  <c r="BF119" i="58"/>
  <c r="BE119" i="58"/>
  <c r="BD119" i="58"/>
  <c r="ES118" i="58"/>
  <c r="ER118" i="58"/>
  <c r="EQ118" i="58"/>
  <c r="EP118" i="58"/>
  <c r="EO118" i="58"/>
  <c r="EN118" i="58"/>
  <c r="EM118" i="58"/>
  <c r="EL118" i="58"/>
  <c r="EK118" i="58"/>
  <c r="EJ118" i="58"/>
  <c r="EI118" i="58"/>
  <c r="EH118" i="58"/>
  <c r="EG118" i="58"/>
  <c r="EF118" i="58"/>
  <c r="EE118" i="58"/>
  <c r="ED118" i="58"/>
  <c r="EC118" i="58"/>
  <c r="EB118" i="58"/>
  <c r="EA118" i="58"/>
  <c r="DZ118" i="58"/>
  <c r="DY118" i="58"/>
  <c r="DX118" i="58"/>
  <c r="DW118" i="58"/>
  <c r="DV118" i="58"/>
  <c r="DU118" i="58"/>
  <c r="DT118" i="58"/>
  <c r="DS118" i="58"/>
  <c r="DR118" i="58"/>
  <c r="DQ118" i="58"/>
  <c r="DP118" i="58"/>
  <c r="DO118" i="58"/>
  <c r="DN118" i="58"/>
  <c r="DM118" i="58"/>
  <c r="DL118" i="58"/>
  <c r="DK118" i="58"/>
  <c r="DJ118" i="58"/>
  <c r="CZ118" i="58"/>
  <c r="CY118" i="58"/>
  <c r="CX118" i="58"/>
  <c r="CW118" i="58"/>
  <c r="CV118" i="58"/>
  <c r="CU118" i="58"/>
  <c r="CT118" i="58"/>
  <c r="CS118" i="58"/>
  <c r="CR118" i="58"/>
  <c r="CQ118" i="58"/>
  <c r="CP118" i="58"/>
  <c r="CO118" i="58"/>
  <c r="CN118" i="58"/>
  <c r="CM118" i="58"/>
  <c r="CL118" i="58"/>
  <c r="CK118" i="58"/>
  <c r="CJ118" i="58"/>
  <c r="CI118" i="58"/>
  <c r="CH118" i="58"/>
  <c r="CG118" i="58"/>
  <c r="CF118" i="58"/>
  <c r="CE118" i="58"/>
  <c r="CD118" i="58"/>
  <c r="CC118" i="58"/>
  <c r="CB118" i="58"/>
  <c r="CA118" i="58"/>
  <c r="BZ118" i="58"/>
  <c r="BY118" i="58"/>
  <c r="BX118" i="58"/>
  <c r="BW118" i="58"/>
  <c r="BV118" i="58"/>
  <c r="BU118" i="58"/>
  <c r="BT118" i="58"/>
  <c r="BS118" i="58"/>
  <c r="BR118" i="58"/>
  <c r="BQ118" i="58"/>
  <c r="BM118" i="58"/>
  <c r="FK118" i="58" s="1"/>
  <c r="BL118" i="58"/>
  <c r="BK118" i="58"/>
  <c r="BJ118" i="58"/>
  <c r="BI118" i="58"/>
  <c r="BH118" i="58"/>
  <c r="BG118" i="58"/>
  <c r="BF118" i="58"/>
  <c r="BE118" i="58"/>
  <c r="BD118" i="58"/>
  <c r="ES117" i="58"/>
  <c r="ER117" i="58"/>
  <c r="EQ117" i="58"/>
  <c r="EP117" i="58"/>
  <c r="EO117" i="58"/>
  <c r="EN117" i="58"/>
  <c r="EM117" i="58"/>
  <c r="EL117" i="58"/>
  <c r="EK117" i="58"/>
  <c r="EJ117" i="58"/>
  <c r="EI117" i="58"/>
  <c r="EH117" i="58"/>
  <c r="EG117" i="58"/>
  <c r="EF117" i="58"/>
  <c r="EE117" i="58"/>
  <c r="ED117" i="58"/>
  <c r="EC117" i="58"/>
  <c r="EB117" i="58"/>
  <c r="EA117" i="58"/>
  <c r="DZ117" i="58"/>
  <c r="DY117" i="58"/>
  <c r="DX117" i="58"/>
  <c r="DW117" i="58"/>
  <c r="DV117" i="58"/>
  <c r="DU117" i="58"/>
  <c r="DT117" i="58"/>
  <c r="DS117" i="58"/>
  <c r="DR117" i="58"/>
  <c r="DQ117" i="58"/>
  <c r="DP117" i="58"/>
  <c r="DO117" i="58"/>
  <c r="DN117" i="58"/>
  <c r="DM117" i="58"/>
  <c r="DL117" i="58"/>
  <c r="DK117" i="58"/>
  <c r="DJ117" i="58"/>
  <c r="CZ117" i="58"/>
  <c r="CY117" i="58"/>
  <c r="CX117" i="58"/>
  <c r="CW117" i="58"/>
  <c r="CV117" i="58"/>
  <c r="CU117" i="58"/>
  <c r="CT117" i="58"/>
  <c r="CS117" i="58"/>
  <c r="CR117" i="58"/>
  <c r="CQ117" i="58"/>
  <c r="CP117" i="58"/>
  <c r="CO117" i="58"/>
  <c r="CN117" i="58"/>
  <c r="CM117" i="58"/>
  <c r="CL117" i="58"/>
  <c r="CK117" i="58"/>
  <c r="CJ117" i="58"/>
  <c r="CI117" i="58"/>
  <c r="CH117" i="58"/>
  <c r="CG117" i="58"/>
  <c r="CF117" i="58"/>
  <c r="CE117" i="58"/>
  <c r="CD117" i="58"/>
  <c r="CC117" i="58"/>
  <c r="CB117" i="58"/>
  <c r="CA117" i="58"/>
  <c r="BZ117" i="58"/>
  <c r="BY117" i="58"/>
  <c r="BX117" i="58"/>
  <c r="BW117" i="58"/>
  <c r="BV117" i="58"/>
  <c r="BU117" i="58"/>
  <c r="BT117" i="58"/>
  <c r="BS117" i="58"/>
  <c r="BR117" i="58"/>
  <c r="BQ117" i="58"/>
  <c r="BM117" i="58"/>
  <c r="FK117" i="58" s="1"/>
  <c r="BL117" i="58"/>
  <c r="BK117" i="58"/>
  <c r="BJ117" i="58"/>
  <c r="BI117" i="58"/>
  <c r="BH117" i="58"/>
  <c r="BG117" i="58"/>
  <c r="BF117" i="58"/>
  <c r="BE117" i="58"/>
  <c r="BD117" i="58"/>
  <c r="ES116" i="58"/>
  <c r="ER116" i="58"/>
  <c r="EQ116" i="58"/>
  <c r="EP116" i="58"/>
  <c r="EO116" i="58"/>
  <c r="EN116" i="58"/>
  <c r="EM116" i="58"/>
  <c r="EL116" i="58"/>
  <c r="EK116" i="58"/>
  <c r="EJ116" i="58"/>
  <c r="EI116" i="58"/>
  <c r="EH116" i="58"/>
  <c r="EG116" i="58"/>
  <c r="EF116" i="58"/>
  <c r="EE116" i="58"/>
  <c r="ED116" i="58"/>
  <c r="EC116" i="58"/>
  <c r="EB116" i="58"/>
  <c r="EA116" i="58"/>
  <c r="DZ116" i="58"/>
  <c r="DY116" i="58"/>
  <c r="DX116" i="58"/>
  <c r="DW116" i="58"/>
  <c r="DV116" i="58"/>
  <c r="DU116" i="58"/>
  <c r="DT116" i="58"/>
  <c r="DS116" i="58"/>
  <c r="DR116" i="58"/>
  <c r="DQ116" i="58"/>
  <c r="DP116" i="58"/>
  <c r="DO116" i="58"/>
  <c r="DN116" i="58"/>
  <c r="DM116" i="58"/>
  <c r="DL116" i="58"/>
  <c r="DK116" i="58"/>
  <c r="DJ116" i="58"/>
  <c r="CZ116" i="58"/>
  <c r="CY116" i="58"/>
  <c r="CX116" i="58"/>
  <c r="CW116" i="58"/>
  <c r="CV116" i="58"/>
  <c r="CU116" i="58"/>
  <c r="CT116" i="58"/>
  <c r="CS116" i="58"/>
  <c r="CR116" i="58"/>
  <c r="CQ116" i="58"/>
  <c r="CP116" i="58"/>
  <c r="CO116" i="58"/>
  <c r="CN116" i="58"/>
  <c r="CM116" i="58"/>
  <c r="CL116" i="58"/>
  <c r="CK116" i="58"/>
  <c r="CJ116" i="58"/>
  <c r="CI116" i="58"/>
  <c r="CH116" i="58"/>
  <c r="CG116" i="58"/>
  <c r="CF116" i="58"/>
  <c r="CE116" i="58"/>
  <c r="CD116" i="58"/>
  <c r="CC116" i="58"/>
  <c r="CB116" i="58"/>
  <c r="CA116" i="58"/>
  <c r="BZ116" i="58"/>
  <c r="BY116" i="58"/>
  <c r="BX116" i="58"/>
  <c r="BW116" i="58"/>
  <c r="BV116" i="58"/>
  <c r="BU116" i="58"/>
  <c r="BT116" i="58"/>
  <c r="BS116" i="58"/>
  <c r="BR116" i="58"/>
  <c r="BQ116" i="58"/>
  <c r="BM116" i="58"/>
  <c r="FK116" i="58" s="1"/>
  <c r="BL116" i="58"/>
  <c r="BK116" i="58"/>
  <c r="BJ116" i="58"/>
  <c r="BI116" i="58"/>
  <c r="BH116" i="58"/>
  <c r="BG116" i="58"/>
  <c r="BF116" i="58"/>
  <c r="BE116" i="58"/>
  <c r="BD116" i="58"/>
  <c r="ES115" i="58"/>
  <c r="ER115" i="58"/>
  <c r="EQ115" i="58"/>
  <c r="EP115" i="58"/>
  <c r="EO115" i="58"/>
  <c r="EN115" i="58"/>
  <c r="EM115" i="58"/>
  <c r="EL115" i="58"/>
  <c r="EK115" i="58"/>
  <c r="EJ115" i="58"/>
  <c r="EI115" i="58"/>
  <c r="EH115" i="58"/>
  <c r="EG115" i="58"/>
  <c r="EF115" i="58"/>
  <c r="EE115" i="58"/>
  <c r="ED115" i="58"/>
  <c r="EC115" i="58"/>
  <c r="EB115" i="58"/>
  <c r="EA115" i="58"/>
  <c r="DZ115" i="58"/>
  <c r="DY115" i="58"/>
  <c r="DX115" i="58"/>
  <c r="DW115" i="58"/>
  <c r="DV115" i="58"/>
  <c r="DU115" i="58"/>
  <c r="DT115" i="58"/>
  <c r="DS115" i="58"/>
  <c r="DR115" i="58"/>
  <c r="DQ115" i="58"/>
  <c r="DP115" i="58"/>
  <c r="DO115" i="58"/>
  <c r="DN115" i="58"/>
  <c r="DM115" i="58"/>
  <c r="DL115" i="58"/>
  <c r="DK115" i="58"/>
  <c r="DJ115" i="58"/>
  <c r="CZ115" i="58"/>
  <c r="CY115" i="58"/>
  <c r="CX115" i="58"/>
  <c r="CW115" i="58"/>
  <c r="CV115" i="58"/>
  <c r="CU115" i="58"/>
  <c r="CT115" i="58"/>
  <c r="CS115" i="58"/>
  <c r="CR115" i="58"/>
  <c r="CQ115" i="58"/>
  <c r="CP115" i="58"/>
  <c r="CO115" i="58"/>
  <c r="CN115" i="58"/>
  <c r="CM115" i="58"/>
  <c r="CL115" i="58"/>
  <c r="CK115" i="58"/>
  <c r="CJ115" i="58"/>
  <c r="CI115" i="58"/>
  <c r="CH115" i="58"/>
  <c r="CG115" i="58"/>
  <c r="CF115" i="58"/>
  <c r="CE115" i="58"/>
  <c r="CD115" i="58"/>
  <c r="CC115" i="58"/>
  <c r="CB115" i="58"/>
  <c r="CA115" i="58"/>
  <c r="BZ115" i="58"/>
  <c r="BY115" i="58"/>
  <c r="BX115" i="58"/>
  <c r="BW115" i="58"/>
  <c r="BV115" i="58"/>
  <c r="BU115" i="58"/>
  <c r="BT115" i="58"/>
  <c r="BS115" i="58"/>
  <c r="BR115" i="58"/>
  <c r="BQ115" i="58"/>
  <c r="BM115" i="58"/>
  <c r="FK115" i="58" s="1"/>
  <c r="BL115" i="58"/>
  <c r="BK115" i="58"/>
  <c r="BJ115" i="58"/>
  <c r="BI115" i="58"/>
  <c r="BH115" i="58"/>
  <c r="BG115" i="58"/>
  <c r="BF115" i="58"/>
  <c r="BE115" i="58"/>
  <c r="BD115" i="58"/>
  <c r="ES114" i="58"/>
  <c r="ER114" i="58"/>
  <c r="EQ114" i="58"/>
  <c r="EP114" i="58"/>
  <c r="EO114" i="58"/>
  <c r="EN114" i="58"/>
  <c r="EM114" i="58"/>
  <c r="EL114" i="58"/>
  <c r="EK114" i="58"/>
  <c r="EJ114" i="58"/>
  <c r="EI114" i="58"/>
  <c r="EH114" i="58"/>
  <c r="EG114" i="58"/>
  <c r="EF114" i="58"/>
  <c r="EE114" i="58"/>
  <c r="ED114" i="58"/>
  <c r="EC114" i="58"/>
  <c r="EB114" i="58"/>
  <c r="EA114" i="58"/>
  <c r="DZ114" i="58"/>
  <c r="DY114" i="58"/>
  <c r="DX114" i="58"/>
  <c r="DW114" i="58"/>
  <c r="DV114" i="58"/>
  <c r="DU114" i="58"/>
  <c r="DT114" i="58"/>
  <c r="DS114" i="58"/>
  <c r="DR114" i="58"/>
  <c r="DQ114" i="58"/>
  <c r="DP114" i="58"/>
  <c r="DO114" i="58"/>
  <c r="DN114" i="58"/>
  <c r="DM114" i="58"/>
  <c r="DL114" i="58"/>
  <c r="DK114" i="58"/>
  <c r="DJ114" i="58"/>
  <c r="CZ114" i="58"/>
  <c r="CY114" i="58"/>
  <c r="CX114" i="58"/>
  <c r="CW114" i="58"/>
  <c r="CV114" i="58"/>
  <c r="CU114" i="58"/>
  <c r="CT114" i="58"/>
  <c r="CS114" i="58"/>
  <c r="CR114" i="58"/>
  <c r="CQ114" i="58"/>
  <c r="CP114" i="58"/>
  <c r="CO114" i="58"/>
  <c r="CN114" i="58"/>
  <c r="CM114" i="58"/>
  <c r="CL114" i="58"/>
  <c r="CK114" i="58"/>
  <c r="CJ114" i="58"/>
  <c r="CI114" i="58"/>
  <c r="CH114" i="58"/>
  <c r="CG114" i="58"/>
  <c r="CF114" i="58"/>
  <c r="CE114" i="58"/>
  <c r="CD114" i="58"/>
  <c r="CC114" i="58"/>
  <c r="CB114" i="58"/>
  <c r="CA114" i="58"/>
  <c r="BZ114" i="58"/>
  <c r="BY114" i="58"/>
  <c r="BX114" i="58"/>
  <c r="BW114" i="58"/>
  <c r="BV114" i="58"/>
  <c r="BU114" i="58"/>
  <c r="BT114" i="58"/>
  <c r="BS114" i="58"/>
  <c r="BR114" i="58"/>
  <c r="BQ114" i="58"/>
  <c r="BM114" i="58"/>
  <c r="FK114" i="58" s="1"/>
  <c r="BL114" i="58"/>
  <c r="BK114" i="58"/>
  <c r="BJ114" i="58"/>
  <c r="BI114" i="58"/>
  <c r="BH114" i="58"/>
  <c r="BG114" i="58"/>
  <c r="BF114" i="58"/>
  <c r="BE114" i="58"/>
  <c r="BD114" i="58"/>
  <c r="H63" i="48"/>
  <c r="E60" i="44"/>
  <c r="ES113" i="58"/>
  <c r="ER113" i="58"/>
  <c r="EQ113" i="58"/>
  <c r="EP113" i="58"/>
  <c r="EO113" i="58"/>
  <c r="EN113" i="58"/>
  <c r="EM113" i="58"/>
  <c r="EL113" i="58"/>
  <c r="EK113" i="58"/>
  <c r="EJ113" i="58"/>
  <c r="EI113" i="58"/>
  <c r="EH113" i="58"/>
  <c r="EG113" i="58"/>
  <c r="EF113" i="58"/>
  <c r="EE113" i="58"/>
  <c r="ED113" i="58"/>
  <c r="EC113" i="58"/>
  <c r="EB113" i="58"/>
  <c r="EA113" i="58"/>
  <c r="DZ113" i="58"/>
  <c r="DY113" i="58"/>
  <c r="DX113" i="58"/>
  <c r="DW113" i="58"/>
  <c r="DV113" i="58"/>
  <c r="DU113" i="58"/>
  <c r="DT113" i="58"/>
  <c r="DS113" i="58"/>
  <c r="DR113" i="58"/>
  <c r="DQ113" i="58"/>
  <c r="DP113" i="58"/>
  <c r="DO113" i="58"/>
  <c r="DN113" i="58"/>
  <c r="DM113" i="58"/>
  <c r="DL113" i="58"/>
  <c r="DK113" i="58"/>
  <c r="DJ113" i="58"/>
  <c r="E53" i="63"/>
  <c r="CZ113" i="58"/>
  <c r="CY113" i="58"/>
  <c r="CX113" i="58"/>
  <c r="CW113" i="58"/>
  <c r="CV113" i="58"/>
  <c r="CU113" i="58"/>
  <c r="CT113" i="58"/>
  <c r="CS113" i="58"/>
  <c r="CR113" i="58"/>
  <c r="CQ113" i="58"/>
  <c r="CP113" i="58"/>
  <c r="CO113" i="58"/>
  <c r="CN113" i="58"/>
  <c r="CM113" i="58"/>
  <c r="CL113" i="58"/>
  <c r="CK113" i="58"/>
  <c r="CJ113" i="58"/>
  <c r="CI113" i="58"/>
  <c r="CH113" i="58"/>
  <c r="CG113" i="58"/>
  <c r="CF113" i="58"/>
  <c r="CE113" i="58"/>
  <c r="CD113" i="58"/>
  <c r="CC113" i="58"/>
  <c r="CB113" i="58"/>
  <c r="CA113" i="58"/>
  <c r="BZ113" i="58"/>
  <c r="BY113" i="58"/>
  <c r="BX113" i="58"/>
  <c r="BW113" i="58"/>
  <c r="BV113" i="58"/>
  <c r="BU113" i="58"/>
  <c r="BT113" i="58"/>
  <c r="BS113" i="58"/>
  <c r="BR113" i="58"/>
  <c r="BQ113" i="58"/>
  <c r="BM113" i="58"/>
  <c r="FK113" i="58" s="1"/>
  <c r="BL113" i="58"/>
  <c r="BK113" i="58"/>
  <c r="BJ113" i="58"/>
  <c r="BI113" i="58"/>
  <c r="BH113" i="58"/>
  <c r="BG113" i="58"/>
  <c r="BF113" i="58"/>
  <c r="BE113" i="58"/>
  <c r="BD113" i="58"/>
  <c r="K60" i="59"/>
  <c r="K59" i="59"/>
  <c r="ES112" i="58"/>
  <c r="ER112" i="58"/>
  <c r="EQ112" i="58"/>
  <c r="EP112" i="58"/>
  <c r="EO112" i="58"/>
  <c r="EN112" i="58"/>
  <c r="EM112" i="58"/>
  <c r="EL112" i="58"/>
  <c r="EK112" i="58"/>
  <c r="EJ112" i="58"/>
  <c r="EI112" i="58"/>
  <c r="EH112" i="58"/>
  <c r="EG112" i="58"/>
  <c r="EF112" i="58"/>
  <c r="EE112" i="58"/>
  <c r="ED112" i="58"/>
  <c r="EC112" i="58"/>
  <c r="EB112" i="58"/>
  <c r="EA112" i="58"/>
  <c r="DZ112" i="58"/>
  <c r="DY112" i="58"/>
  <c r="DX112" i="58"/>
  <c r="DW112" i="58"/>
  <c r="DV112" i="58"/>
  <c r="DU112" i="58"/>
  <c r="DT112" i="58"/>
  <c r="DS112" i="58"/>
  <c r="DR112" i="58"/>
  <c r="DQ112" i="58"/>
  <c r="DP112" i="58"/>
  <c r="DO112" i="58"/>
  <c r="DN112" i="58"/>
  <c r="DM112" i="58"/>
  <c r="DL112" i="58"/>
  <c r="DK112" i="58"/>
  <c r="DJ112" i="58"/>
  <c r="K52" i="31"/>
  <c r="CZ112" i="58"/>
  <c r="CY112" i="58"/>
  <c r="CX112" i="58"/>
  <c r="CW112" i="58"/>
  <c r="CV112" i="58"/>
  <c r="CU112" i="58"/>
  <c r="CT112" i="58"/>
  <c r="CS112" i="58"/>
  <c r="CR112" i="58"/>
  <c r="CQ112" i="58"/>
  <c r="CP112" i="58"/>
  <c r="CO112" i="58"/>
  <c r="CN112" i="58"/>
  <c r="CM112" i="58"/>
  <c r="CL112" i="58"/>
  <c r="CK112" i="58"/>
  <c r="CJ112" i="58"/>
  <c r="CI112" i="58"/>
  <c r="CH112" i="58"/>
  <c r="CG112" i="58"/>
  <c r="CF112" i="58"/>
  <c r="CE112" i="58"/>
  <c r="CD112" i="58"/>
  <c r="CC112" i="58"/>
  <c r="CB112" i="58"/>
  <c r="CA112" i="58"/>
  <c r="BZ112" i="58"/>
  <c r="BY112" i="58"/>
  <c r="BX112" i="58"/>
  <c r="BW112" i="58"/>
  <c r="BV112" i="58"/>
  <c r="BU112" i="58"/>
  <c r="BT112" i="58"/>
  <c r="BS112" i="58"/>
  <c r="BR112" i="58"/>
  <c r="BQ112" i="58"/>
  <c r="BM112" i="58"/>
  <c r="FK112" i="58" s="1"/>
  <c r="BL112" i="58"/>
  <c r="BK112" i="58"/>
  <c r="BJ112" i="58"/>
  <c r="BI112" i="58"/>
  <c r="BH112" i="58"/>
  <c r="BG112" i="58"/>
  <c r="BF112" i="58"/>
  <c r="BE112" i="58"/>
  <c r="BD112" i="58"/>
  <c r="ES111" i="58"/>
  <c r="ER111" i="58"/>
  <c r="EQ111" i="58"/>
  <c r="EP111" i="58"/>
  <c r="EO111" i="58"/>
  <c r="EN111" i="58"/>
  <c r="EM111" i="58"/>
  <c r="EL111" i="58"/>
  <c r="EK111" i="58"/>
  <c r="EJ111" i="58"/>
  <c r="EI111" i="58"/>
  <c r="EH111" i="58"/>
  <c r="EG111" i="58"/>
  <c r="EF111" i="58"/>
  <c r="EE111" i="58"/>
  <c r="ED111" i="58"/>
  <c r="EC111" i="58"/>
  <c r="EB111" i="58"/>
  <c r="EA111" i="58"/>
  <c r="DZ111" i="58"/>
  <c r="DY111" i="58"/>
  <c r="DX111" i="58"/>
  <c r="DW111" i="58"/>
  <c r="DV111" i="58"/>
  <c r="DU111" i="58"/>
  <c r="DT111" i="58"/>
  <c r="DS111" i="58"/>
  <c r="DR111" i="58"/>
  <c r="DQ111" i="58"/>
  <c r="DP111" i="58"/>
  <c r="DO111" i="58"/>
  <c r="DN111" i="58"/>
  <c r="DM111" i="58"/>
  <c r="DL111" i="58"/>
  <c r="DK111" i="58"/>
  <c r="DJ111" i="58"/>
  <c r="CZ111" i="58"/>
  <c r="CY111" i="58"/>
  <c r="CX111" i="58"/>
  <c r="CW111" i="58"/>
  <c r="CV111" i="58"/>
  <c r="CU111" i="58"/>
  <c r="CT111" i="58"/>
  <c r="CS111" i="58"/>
  <c r="CR111" i="58"/>
  <c r="CQ111" i="58"/>
  <c r="CP111" i="58"/>
  <c r="CO111" i="58"/>
  <c r="CN111" i="58"/>
  <c r="CM111" i="58"/>
  <c r="CL111" i="58"/>
  <c r="CK111" i="58"/>
  <c r="CJ111" i="58"/>
  <c r="CI111" i="58"/>
  <c r="CH111" i="58"/>
  <c r="CG111" i="58"/>
  <c r="CF111" i="58"/>
  <c r="CE111" i="58"/>
  <c r="CD111" i="58"/>
  <c r="CC111" i="58"/>
  <c r="CB111" i="58"/>
  <c r="CA111" i="58"/>
  <c r="BZ111" i="58"/>
  <c r="BY111" i="58"/>
  <c r="BX111" i="58"/>
  <c r="BW111" i="58"/>
  <c r="BV111" i="58"/>
  <c r="BU111" i="58"/>
  <c r="BT111" i="58"/>
  <c r="BS111" i="58"/>
  <c r="BR111" i="58"/>
  <c r="BQ111" i="58"/>
  <c r="BM111" i="58"/>
  <c r="FK111" i="58" s="1"/>
  <c r="BL111" i="58"/>
  <c r="BK111" i="58"/>
  <c r="BJ111" i="58"/>
  <c r="BI111" i="58"/>
  <c r="BH111" i="58"/>
  <c r="BG111" i="58"/>
  <c r="BF111" i="58"/>
  <c r="BE111" i="58"/>
  <c r="BD111" i="58"/>
  <c r="ES110" i="58"/>
  <c r="ER110" i="58"/>
  <c r="EQ110" i="58"/>
  <c r="EP110" i="58"/>
  <c r="EO110" i="58"/>
  <c r="EN110" i="58"/>
  <c r="EM110" i="58"/>
  <c r="EL110" i="58"/>
  <c r="EK110" i="58"/>
  <c r="EJ110" i="58"/>
  <c r="EI110" i="58"/>
  <c r="EH110" i="58"/>
  <c r="EG110" i="58"/>
  <c r="EF110" i="58"/>
  <c r="EE110" i="58"/>
  <c r="ED110" i="58"/>
  <c r="EC110" i="58"/>
  <c r="EB110" i="58"/>
  <c r="EA110" i="58"/>
  <c r="DZ110" i="58"/>
  <c r="DY110" i="58"/>
  <c r="DX110" i="58"/>
  <c r="DW110" i="58"/>
  <c r="DV110" i="58"/>
  <c r="DU110" i="58"/>
  <c r="DT110" i="58"/>
  <c r="DS110" i="58"/>
  <c r="DR110" i="58"/>
  <c r="DQ110" i="58"/>
  <c r="DP110" i="58"/>
  <c r="DO110" i="58"/>
  <c r="DN110" i="58"/>
  <c r="DM110" i="58"/>
  <c r="DL110" i="58"/>
  <c r="DK110" i="58"/>
  <c r="DJ110" i="58"/>
  <c r="CZ110" i="58"/>
  <c r="CY110" i="58"/>
  <c r="CX110" i="58"/>
  <c r="CW110" i="58"/>
  <c r="CV110" i="58"/>
  <c r="CU110" i="58"/>
  <c r="CT110" i="58"/>
  <c r="CS110" i="58"/>
  <c r="CR110" i="58"/>
  <c r="CQ110" i="58"/>
  <c r="CP110" i="58"/>
  <c r="CO110" i="58"/>
  <c r="CN110" i="58"/>
  <c r="CM110" i="58"/>
  <c r="CL110" i="58"/>
  <c r="CK110" i="58"/>
  <c r="CJ110" i="58"/>
  <c r="CI110" i="58"/>
  <c r="CH110" i="58"/>
  <c r="CG110" i="58"/>
  <c r="CF110" i="58"/>
  <c r="CE110" i="58"/>
  <c r="CD110" i="58"/>
  <c r="CC110" i="58"/>
  <c r="CB110" i="58"/>
  <c r="CA110" i="58"/>
  <c r="BZ110" i="58"/>
  <c r="BY110" i="58"/>
  <c r="BX110" i="58"/>
  <c r="BW110" i="58"/>
  <c r="BV110" i="58"/>
  <c r="BU110" i="58"/>
  <c r="BT110" i="58"/>
  <c r="BS110" i="58"/>
  <c r="BR110" i="58"/>
  <c r="BQ110" i="58"/>
  <c r="BM110" i="58"/>
  <c r="FK110" i="58" s="1"/>
  <c r="BL110" i="58"/>
  <c r="BK110" i="58"/>
  <c r="BJ110" i="58"/>
  <c r="BI110" i="58"/>
  <c r="BH110" i="58"/>
  <c r="BG110" i="58"/>
  <c r="BF110" i="58"/>
  <c r="BE110" i="58"/>
  <c r="BD110" i="58"/>
  <c r="ES109" i="58"/>
  <c r="ER109" i="58"/>
  <c r="EQ109" i="58"/>
  <c r="EP109" i="58"/>
  <c r="EO109" i="58"/>
  <c r="EN109" i="58"/>
  <c r="EM109" i="58"/>
  <c r="EL109" i="58"/>
  <c r="EK109" i="58"/>
  <c r="EJ109" i="58"/>
  <c r="EI109" i="58"/>
  <c r="EH109" i="58"/>
  <c r="EG109" i="58"/>
  <c r="EF109" i="58"/>
  <c r="EE109" i="58"/>
  <c r="ED109" i="58"/>
  <c r="EC109" i="58"/>
  <c r="EB109" i="58"/>
  <c r="EA109" i="58"/>
  <c r="DZ109" i="58"/>
  <c r="DY109" i="58"/>
  <c r="DX109" i="58"/>
  <c r="DW109" i="58"/>
  <c r="DV109" i="58"/>
  <c r="DU109" i="58"/>
  <c r="DT109" i="58"/>
  <c r="DS109" i="58"/>
  <c r="DR109" i="58"/>
  <c r="DQ109" i="58"/>
  <c r="DP109" i="58"/>
  <c r="DO109" i="58"/>
  <c r="DN109" i="58"/>
  <c r="DM109" i="58"/>
  <c r="DL109" i="58"/>
  <c r="DK109" i="58"/>
  <c r="DJ109" i="58"/>
  <c r="CZ109" i="58"/>
  <c r="CY109" i="58"/>
  <c r="CX109" i="58"/>
  <c r="CW109" i="58"/>
  <c r="CV109" i="58"/>
  <c r="CU109" i="58"/>
  <c r="CT109" i="58"/>
  <c r="CS109" i="58"/>
  <c r="CR109" i="58"/>
  <c r="CQ109" i="58"/>
  <c r="CP109" i="58"/>
  <c r="CO109" i="58"/>
  <c r="CN109" i="58"/>
  <c r="CM109" i="58"/>
  <c r="CL109" i="58"/>
  <c r="CK109" i="58"/>
  <c r="CJ109" i="58"/>
  <c r="CI109" i="58"/>
  <c r="CH109" i="58"/>
  <c r="CG109" i="58"/>
  <c r="CF109" i="58"/>
  <c r="CE109" i="58"/>
  <c r="CD109" i="58"/>
  <c r="CC109" i="58"/>
  <c r="CB109" i="58"/>
  <c r="CA109" i="58"/>
  <c r="BZ109" i="58"/>
  <c r="BY109" i="58"/>
  <c r="BX109" i="58"/>
  <c r="BW109" i="58"/>
  <c r="BV109" i="58"/>
  <c r="BU109" i="58"/>
  <c r="BT109" i="58"/>
  <c r="BS109" i="58"/>
  <c r="BR109" i="58"/>
  <c r="BQ109" i="58"/>
  <c r="BM109" i="58"/>
  <c r="FK109" i="58" s="1"/>
  <c r="BL109" i="58"/>
  <c r="BK109" i="58"/>
  <c r="BJ109" i="58"/>
  <c r="BI109" i="58"/>
  <c r="BH109" i="58"/>
  <c r="BG109" i="58"/>
  <c r="BF109" i="58"/>
  <c r="BE109" i="58"/>
  <c r="BD109" i="58"/>
  <c r="ES108" i="58"/>
  <c r="ER108" i="58"/>
  <c r="EQ108" i="58"/>
  <c r="EP108" i="58"/>
  <c r="EO108" i="58"/>
  <c r="EN108" i="58"/>
  <c r="EM108" i="58"/>
  <c r="EL108" i="58"/>
  <c r="EK108" i="58"/>
  <c r="EJ108" i="58"/>
  <c r="EI108" i="58"/>
  <c r="EH108" i="58"/>
  <c r="EG108" i="58"/>
  <c r="EF108" i="58"/>
  <c r="EE108" i="58"/>
  <c r="ED108" i="58"/>
  <c r="EC108" i="58"/>
  <c r="EB108" i="58"/>
  <c r="EA108" i="58"/>
  <c r="DZ108" i="58"/>
  <c r="DY108" i="58"/>
  <c r="DX108" i="58"/>
  <c r="DW108" i="58"/>
  <c r="DV108" i="58"/>
  <c r="DU108" i="58"/>
  <c r="DT108" i="58"/>
  <c r="DS108" i="58"/>
  <c r="DR108" i="58"/>
  <c r="DQ108" i="58"/>
  <c r="DP108" i="58"/>
  <c r="DO108" i="58"/>
  <c r="DN108" i="58"/>
  <c r="DM108" i="58"/>
  <c r="DL108" i="58"/>
  <c r="DK108" i="58"/>
  <c r="DJ108" i="58"/>
  <c r="CZ108" i="58"/>
  <c r="CY108" i="58"/>
  <c r="CX108" i="58"/>
  <c r="CW108" i="58"/>
  <c r="CV108" i="58"/>
  <c r="CU108" i="58"/>
  <c r="CT108" i="58"/>
  <c r="CS108" i="58"/>
  <c r="CR108" i="58"/>
  <c r="CQ108" i="58"/>
  <c r="CP108" i="58"/>
  <c r="CO108" i="58"/>
  <c r="CN108" i="58"/>
  <c r="CM108" i="58"/>
  <c r="CL108" i="58"/>
  <c r="CK108" i="58"/>
  <c r="CJ108" i="58"/>
  <c r="CI108" i="58"/>
  <c r="CH108" i="58"/>
  <c r="CG108" i="58"/>
  <c r="CF108" i="58"/>
  <c r="CE108" i="58"/>
  <c r="CD108" i="58"/>
  <c r="CC108" i="58"/>
  <c r="CB108" i="58"/>
  <c r="CA108" i="58"/>
  <c r="BZ108" i="58"/>
  <c r="BY108" i="58"/>
  <c r="BX108" i="58"/>
  <c r="BW108" i="58"/>
  <c r="BV108" i="58"/>
  <c r="BU108" i="58"/>
  <c r="BT108" i="58"/>
  <c r="BS108" i="58"/>
  <c r="BR108" i="58"/>
  <c r="BQ108" i="58"/>
  <c r="BM108" i="58"/>
  <c r="FK108" i="58" s="1"/>
  <c r="BL108" i="58"/>
  <c r="BK108" i="58"/>
  <c r="BJ108" i="58"/>
  <c r="BI108" i="58"/>
  <c r="BH108" i="58"/>
  <c r="BG108" i="58"/>
  <c r="BF108" i="58"/>
  <c r="BE108" i="58"/>
  <c r="BD108" i="58"/>
  <c r="ES107" i="58"/>
  <c r="ER107" i="58"/>
  <c r="EQ107" i="58"/>
  <c r="EP107" i="58"/>
  <c r="EO107" i="58"/>
  <c r="EN107" i="58"/>
  <c r="EM107" i="58"/>
  <c r="EL107" i="58"/>
  <c r="EK107" i="58"/>
  <c r="EJ107" i="58"/>
  <c r="EI107" i="58"/>
  <c r="EH107" i="58"/>
  <c r="EG107" i="58"/>
  <c r="EF107" i="58"/>
  <c r="EE107" i="58"/>
  <c r="ED107" i="58"/>
  <c r="EC107" i="58"/>
  <c r="EB107" i="58"/>
  <c r="EA107" i="58"/>
  <c r="DZ107" i="58"/>
  <c r="DY107" i="58"/>
  <c r="DX107" i="58"/>
  <c r="DW107" i="58"/>
  <c r="DV107" i="58"/>
  <c r="DU107" i="58"/>
  <c r="DT107" i="58"/>
  <c r="DS107" i="58"/>
  <c r="DR107" i="58"/>
  <c r="DQ107" i="58"/>
  <c r="DP107" i="58"/>
  <c r="DO107" i="58"/>
  <c r="DN107" i="58"/>
  <c r="DM107" i="58"/>
  <c r="DL107" i="58"/>
  <c r="DK107" i="58"/>
  <c r="DJ107" i="58"/>
  <c r="CZ107" i="58"/>
  <c r="CY107" i="58"/>
  <c r="CX107" i="58"/>
  <c r="CW107" i="58"/>
  <c r="CV107" i="58"/>
  <c r="CU107" i="58"/>
  <c r="CT107" i="58"/>
  <c r="CS107" i="58"/>
  <c r="CR107" i="58"/>
  <c r="CQ107" i="58"/>
  <c r="CP107" i="58"/>
  <c r="CO107" i="58"/>
  <c r="CN107" i="58"/>
  <c r="CM107" i="58"/>
  <c r="CL107" i="58"/>
  <c r="CK107" i="58"/>
  <c r="CJ107" i="58"/>
  <c r="CI107" i="58"/>
  <c r="CH107" i="58"/>
  <c r="CG107" i="58"/>
  <c r="CF107" i="58"/>
  <c r="CE107" i="58"/>
  <c r="CD107" i="58"/>
  <c r="CC107" i="58"/>
  <c r="CB107" i="58"/>
  <c r="CA107" i="58"/>
  <c r="BZ107" i="58"/>
  <c r="BY107" i="58"/>
  <c r="BX107" i="58"/>
  <c r="BW107" i="58"/>
  <c r="BV107" i="58"/>
  <c r="BU107" i="58"/>
  <c r="BT107" i="58"/>
  <c r="BS107" i="58"/>
  <c r="BR107" i="58"/>
  <c r="BQ107" i="58"/>
  <c r="BM107" i="58"/>
  <c r="FK107" i="58" s="1"/>
  <c r="BL107" i="58"/>
  <c r="BK107" i="58"/>
  <c r="BJ107" i="58"/>
  <c r="BI107" i="58"/>
  <c r="BH107" i="58"/>
  <c r="BG107" i="58"/>
  <c r="BF107" i="58"/>
  <c r="BE107" i="58"/>
  <c r="BD107" i="58"/>
  <c r="ES106" i="58"/>
  <c r="ER106" i="58"/>
  <c r="EQ106" i="58"/>
  <c r="EP106" i="58"/>
  <c r="EO106" i="58"/>
  <c r="EN106" i="58"/>
  <c r="EM106" i="58"/>
  <c r="EL106" i="58"/>
  <c r="EK106" i="58"/>
  <c r="EJ106" i="58"/>
  <c r="EI106" i="58"/>
  <c r="EH106" i="58"/>
  <c r="EG106" i="58"/>
  <c r="EF106" i="58"/>
  <c r="EE106" i="58"/>
  <c r="ED106" i="58"/>
  <c r="EC106" i="58"/>
  <c r="EB106" i="58"/>
  <c r="EA106" i="58"/>
  <c r="DZ106" i="58"/>
  <c r="DY106" i="58"/>
  <c r="DX106" i="58"/>
  <c r="DW106" i="58"/>
  <c r="DV106" i="58"/>
  <c r="DU106" i="58"/>
  <c r="DT106" i="58"/>
  <c r="DS106" i="58"/>
  <c r="DR106" i="58"/>
  <c r="DQ106" i="58"/>
  <c r="DP106" i="58"/>
  <c r="DO106" i="58"/>
  <c r="DN106" i="58"/>
  <c r="DM106" i="58"/>
  <c r="DL106" i="58"/>
  <c r="DK106" i="58"/>
  <c r="DJ106" i="58"/>
  <c r="CZ106" i="58"/>
  <c r="CY106" i="58"/>
  <c r="CX106" i="58"/>
  <c r="CW106" i="58"/>
  <c r="CV106" i="58"/>
  <c r="CU106" i="58"/>
  <c r="CT106" i="58"/>
  <c r="CS106" i="58"/>
  <c r="CR106" i="58"/>
  <c r="CQ106" i="58"/>
  <c r="CP106" i="58"/>
  <c r="CO106" i="58"/>
  <c r="CN106" i="58"/>
  <c r="CM106" i="58"/>
  <c r="CL106" i="58"/>
  <c r="CK106" i="58"/>
  <c r="CJ106" i="58"/>
  <c r="CI106" i="58"/>
  <c r="CH106" i="58"/>
  <c r="CG106" i="58"/>
  <c r="CF106" i="58"/>
  <c r="CE106" i="58"/>
  <c r="CD106" i="58"/>
  <c r="CC106" i="58"/>
  <c r="CB106" i="58"/>
  <c r="CA106" i="58"/>
  <c r="BZ106" i="58"/>
  <c r="BY106" i="58"/>
  <c r="BX106" i="58"/>
  <c r="BW106" i="58"/>
  <c r="BV106" i="58"/>
  <c r="BU106" i="58"/>
  <c r="BT106" i="58"/>
  <c r="BS106" i="58"/>
  <c r="BR106" i="58"/>
  <c r="BQ106" i="58"/>
  <c r="BM106" i="58"/>
  <c r="FK106" i="58" s="1"/>
  <c r="BL106" i="58"/>
  <c r="BK106" i="58"/>
  <c r="BJ106" i="58"/>
  <c r="BI106" i="58"/>
  <c r="BH106" i="58"/>
  <c r="BG106" i="58"/>
  <c r="BF106" i="58"/>
  <c r="BE106" i="58"/>
  <c r="BD106" i="58"/>
  <c r="ES105" i="58"/>
  <c r="ER105" i="58"/>
  <c r="EQ105" i="58"/>
  <c r="EP105" i="58"/>
  <c r="EO105" i="58"/>
  <c r="EN105" i="58"/>
  <c r="EM105" i="58"/>
  <c r="EL105" i="58"/>
  <c r="EK105" i="58"/>
  <c r="EJ105" i="58"/>
  <c r="EI105" i="58"/>
  <c r="EH105" i="58"/>
  <c r="EG105" i="58"/>
  <c r="EF105" i="58"/>
  <c r="EE105" i="58"/>
  <c r="ED105" i="58"/>
  <c r="EC105" i="58"/>
  <c r="EB105" i="58"/>
  <c r="EA105" i="58"/>
  <c r="DZ105" i="58"/>
  <c r="DY105" i="58"/>
  <c r="DX105" i="58"/>
  <c r="DW105" i="58"/>
  <c r="DV105" i="58"/>
  <c r="DU105" i="58"/>
  <c r="DT105" i="58"/>
  <c r="DS105" i="58"/>
  <c r="DR105" i="58"/>
  <c r="DQ105" i="58"/>
  <c r="DP105" i="58"/>
  <c r="DO105" i="58"/>
  <c r="DN105" i="58"/>
  <c r="DM105" i="58"/>
  <c r="DL105" i="58"/>
  <c r="DK105" i="58"/>
  <c r="DJ105" i="58"/>
  <c r="CZ105" i="58"/>
  <c r="CY105" i="58"/>
  <c r="CX105" i="58"/>
  <c r="CW105" i="58"/>
  <c r="CV105" i="58"/>
  <c r="CU105" i="58"/>
  <c r="CT105" i="58"/>
  <c r="CS105" i="58"/>
  <c r="CR105" i="58"/>
  <c r="CQ105" i="58"/>
  <c r="CP105" i="58"/>
  <c r="CO105" i="58"/>
  <c r="CN105" i="58"/>
  <c r="CM105" i="58"/>
  <c r="CL105" i="58"/>
  <c r="CK105" i="58"/>
  <c r="CJ105" i="58"/>
  <c r="CI105" i="58"/>
  <c r="CH105" i="58"/>
  <c r="CG105" i="58"/>
  <c r="CF105" i="58"/>
  <c r="CE105" i="58"/>
  <c r="CD105" i="58"/>
  <c r="CC105" i="58"/>
  <c r="CB105" i="58"/>
  <c r="CA105" i="58"/>
  <c r="BZ105" i="58"/>
  <c r="BY105" i="58"/>
  <c r="BX105" i="58"/>
  <c r="BW105" i="58"/>
  <c r="BV105" i="58"/>
  <c r="BU105" i="58"/>
  <c r="BT105" i="58"/>
  <c r="BS105" i="58"/>
  <c r="BR105" i="58"/>
  <c r="BQ105" i="58"/>
  <c r="BM105" i="58"/>
  <c r="FK105" i="58" s="1"/>
  <c r="BL105" i="58"/>
  <c r="BK105" i="58"/>
  <c r="BJ105" i="58"/>
  <c r="BI105" i="58"/>
  <c r="BH105" i="58"/>
  <c r="BG105" i="58"/>
  <c r="BF105" i="58"/>
  <c r="BE105" i="58"/>
  <c r="BD105" i="58"/>
  <c r="ES104" i="58"/>
  <c r="ER104" i="58"/>
  <c r="EQ104" i="58"/>
  <c r="EP104" i="58"/>
  <c r="EO104" i="58"/>
  <c r="EN104" i="58"/>
  <c r="EM104" i="58"/>
  <c r="EL104" i="58"/>
  <c r="EK104" i="58"/>
  <c r="EJ104" i="58"/>
  <c r="EI104" i="58"/>
  <c r="EH104" i="58"/>
  <c r="EG104" i="58"/>
  <c r="EF104" i="58"/>
  <c r="EE104" i="58"/>
  <c r="ED104" i="58"/>
  <c r="EC104" i="58"/>
  <c r="EB104" i="58"/>
  <c r="EA104" i="58"/>
  <c r="DZ104" i="58"/>
  <c r="DY104" i="58"/>
  <c r="DX104" i="58"/>
  <c r="DW104" i="58"/>
  <c r="DV104" i="58"/>
  <c r="DU104" i="58"/>
  <c r="DT104" i="58"/>
  <c r="DS104" i="58"/>
  <c r="DR104" i="58"/>
  <c r="DQ104" i="58"/>
  <c r="DP104" i="58"/>
  <c r="DO104" i="58"/>
  <c r="DN104" i="58"/>
  <c r="DM104" i="58"/>
  <c r="DL104" i="58"/>
  <c r="DK104" i="58"/>
  <c r="DJ104" i="58"/>
  <c r="CZ104" i="58"/>
  <c r="CY104" i="58"/>
  <c r="CX104" i="58"/>
  <c r="CW104" i="58"/>
  <c r="CV104" i="58"/>
  <c r="CU104" i="58"/>
  <c r="CT104" i="58"/>
  <c r="CS104" i="58"/>
  <c r="CR104" i="58"/>
  <c r="CQ104" i="58"/>
  <c r="CP104" i="58"/>
  <c r="CO104" i="58"/>
  <c r="CN104" i="58"/>
  <c r="CM104" i="58"/>
  <c r="CL104" i="58"/>
  <c r="CK104" i="58"/>
  <c r="CJ104" i="58"/>
  <c r="CI104" i="58"/>
  <c r="CH104" i="58"/>
  <c r="CG104" i="58"/>
  <c r="CF104" i="58"/>
  <c r="CE104" i="58"/>
  <c r="CD104" i="58"/>
  <c r="CC104" i="58"/>
  <c r="CB104" i="58"/>
  <c r="CA104" i="58"/>
  <c r="BZ104" i="58"/>
  <c r="BY104" i="58"/>
  <c r="BX104" i="58"/>
  <c r="BW104" i="58"/>
  <c r="BV104" i="58"/>
  <c r="BU104" i="58"/>
  <c r="BT104" i="58"/>
  <c r="BS104" i="58"/>
  <c r="BR104" i="58"/>
  <c r="BQ104" i="58"/>
  <c r="BM104" i="58"/>
  <c r="FK104" i="58" s="1"/>
  <c r="BL104" i="58"/>
  <c r="BK104" i="58"/>
  <c r="BJ104" i="58"/>
  <c r="BI104" i="58"/>
  <c r="BH104" i="58"/>
  <c r="BG104" i="58"/>
  <c r="BF104" i="58"/>
  <c r="BE104" i="58"/>
  <c r="BD104" i="58"/>
  <c r="ES103" i="58"/>
  <c r="ER103" i="58"/>
  <c r="EQ103" i="58"/>
  <c r="EP103" i="58"/>
  <c r="EO103" i="58"/>
  <c r="EN103" i="58"/>
  <c r="EM103" i="58"/>
  <c r="EL103" i="58"/>
  <c r="EK103" i="58"/>
  <c r="EJ103" i="58"/>
  <c r="EI103" i="58"/>
  <c r="EH103" i="58"/>
  <c r="EG103" i="58"/>
  <c r="EF103" i="58"/>
  <c r="EE103" i="58"/>
  <c r="ED103" i="58"/>
  <c r="EC103" i="58"/>
  <c r="EB103" i="58"/>
  <c r="EA103" i="58"/>
  <c r="DZ103" i="58"/>
  <c r="DY103" i="58"/>
  <c r="DX103" i="58"/>
  <c r="DW103" i="58"/>
  <c r="DV103" i="58"/>
  <c r="DU103" i="58"/>
  <c r="DT103" i="58"/>
  <c r="DS103" i="58"/>
  <c r="DR103" i="58"/>
  <c r="DQ103" i="58"/>
  <c r="DP103" i="58"/>
  <c r="DO103" i="58"/>
  <c r="DN103" i="58"/>
  <c r="DM103" i="58"/>
  <c r="DL103" i="58"/>
  <c r="DK103" i="58"/>
  <c r="DJ103" i="58"/>
  <c r="CZ103" i="58"/>
  <c r="CY103" i="58"/>
  <c r="CX103" i="58"/>
  <c r="CW103" i="58"/>
  <c r="CV103" i="58"/>
  <c r="CU103" i="58"/>
  <c r="CT103" i="58"/>
  <c r="CS103" i="58"/>
  <c r="CR103" i="58"/>
  <c r="CQ103" i="58"/>
  <c r="CP103" i="58"/>
  <c r="CO103" i="58"/>
  <c r="CN103" i="58"/>
  <c r="CM103" i="58"/>
  <c r="CL103" i="58"/>
  <c r="CK103" i="58"/>
  <c r="CJ103" i="58"/>
  <c r="CI103" i="58"/>
  <c r="CH103" i="58"/>
  <c r="CG103" i="58"/>
  <c r="CF103" i="58"/>
  <c r="CE103" i="58"/>
  <c r="CD103" i="58"/>
  <c r="CC103" i="58"/>
  <c r="CB103" i="58"/>
  <c r="CA103" i="58"/>
  <c r="BZ103" i="58"/>
  <c r="BY103" i="58"/>
  <c r="BX103" i="58"/>
  <c r="BW103" i="58"/>
  <c r="BV103" i="58"/>
  <c r="BU103" i="58"/>
  <c r="BT103" i="58"/>
  <c r="BS103" i="58"/>
  <c r="BR103" i="58"/>
  <c r="BQ103" i="58"/>
  <c r="BM103" i="58"/>
  <c r="FK103" i="58" s="1"/>
  <c r="BL103" i="58"/>
  <c r="BK103" i="58"/>
  <c r="BJ103" i="58"/>
  <c r="BI103" i="58"/>
  <c r="BH103" i="58"/>
  <c r="BG103" i="58"/>
  <c r="BF103" i="58"/>
  <c r="BE103" i="58"/>
  <c r="BD103" i="58"/>
  <c r="ES102" i="58"/>
  <c r="ER102" i="58"/>
  <c r="EQ102" i="58"/>
  <c r="EP102" i="58"/>
  <c r="EO102" i="58"/>
  <c r="EN102" i="58"/>
  <c r="EM102" i="58"/>
  <c r="EL102" i="58"/>
  <c r="EK102" i="58"/>
  <c r="EJ102" i="58"/>
  <c r="EI102" i="58"/>
  <c r="EH102" i="58"/>
  <c r="EG102" i="58"/>
  <c r="EF102" i="58"/>
  <c r="EE102" i="58"/>
  <c r="ED102" i="58"/>
  <c r="EC102" i="58"/>
  <c r="EB102" i="58"/>
  <c r="EA102" i="58"/>
  <c r="DZ102" i="58"/>
  <c r="DY102" i="58"/>
  <c r="DX102" i="58"/>
  <c r="DW102" i="58"/>
  <c r="DV102" i="58"/>
  <c r="DU102" i="58"/>
  <c r="DT102" i="58"/>
  <c r="DS102" i="58"/>
  <c r="DR102" i="58"/>
  <c r="DQ102" i="58"/>
  <c r="DP102" i="58"/>
  <c r="DO102" i="58"/>
  <c r="DN102" i="58"/>
  <c r="DM102" i="58"/>
  <c r="DL102" i="58"/>
  <c r="DK102" i="58"/>
  <c r="DJ102" i="58"/>
  <c r="CZ102" i="58"/>
  <c r="CY102" i="58"/>
  <c r="CX102" i="58"/>
  <c r="CW102" i="58"/>
  <c r="CV102" i="58"/>
  <c r="CU102" i="58"/>
  <c r="CT102" i="58"/>
  <c r="CS102" i="58"/>
  <c r="CR102" i="58"/>
  <c r="CQ102" i="58"/>
  <c r="CP102" i="58"/>
  <c r="CO102" i="58"/>
  <c r="CN102" i="58"/>
  <c r="CM102" i="58"/>
  <c r="CL102" i="58"/>
  <c r="CK102" i="58"/>
  <c r="CJ102" i="58"/>
  <c r="CI102" i="58"/>
  <c r="CH102" i="58"/>
  <c r="CG102" i="58"/>
  <c r="CF102" i="58"/>
  <c r="CE102" i="58"/>
  <c r="CD102" i="58"/>
  <c r="CC102" i="58"/>
  <c r="CB102" i="58"/>
  <c r="CA102" i="58"/>
  <c r="BZ102" i="58"/>
  <c r="BY102" i="58"/>
  <c r="BX102" i="58"/>
  <c r="BW102" i="58"/>
  <c r="BV102" i="58"/>
  <c r="BU102" i="58"/>
  <c r="BT102" i="58"/>
  <c r="BS102" i="58"/>
  <c r="BR102" i="58"/>
  <c r="BQ102" i="58"/>
  <c r="BM102" i="58"/>
  <c r="FK102" i="58" s="1"/>
  <c r="BL102" i="58"/>
  <c r="BK102" i="58"/>
  <c r="BJ102" i="58"/>
  <c r="BI102" i="58"/>
  <c r="BH102" i="58"/>
  <c r="BG102" i="58"/>
  <c r="BF102" i="58"/>
  <c r="BE102" i="58"/>
  <c r="BD102" i="58"/>
  <c r="ES101" i="58"/>
  <c r="ER101" i="58"/>
  <c r="EQ101" i="58"/>
  <c r="EP101" i="58"/>
  <c r="EO101" i="58"/>
  <c r="EN101" i="58"/>
  <c r="EM101" i="58"/>
  <c r="EL101" i="58"/>
  <c r="EK101" i="58"/>
  <c r="EJ101" i="58"/>
  <c r="EI101" i="58"/>
  <c r="EH101" i="58"/>
  <c r="EG101" i="58"/>
  <c r="EF101" i="58"/>
  <c r="EE101" i="58"/>
  <c r="ED101" i="58"/>
  <c r="EC101" i="58"/>
  <c r="EB101" i="58"/>
  <c r="EA101" i="58"/>
  <c r="DZ101" i="58"/>
  <c r="DY101" i="58"/>
  <c r="DX101" i="58"/>
  <c r="DW101" i="58"/>
  <c r="DV101" i="58"/>
  <c r="DU101" i="58"/>
  <c r="DT101" i="58"/>
  <c r="DS101" i="58"/>
  <c r="DR101" i="58"/>
  <c r="DQ101" i="58"/>
  <c r="DP101" i="58"/>
  <c r="DO101" i="58"/>
  <c r="DN101" i="58"/>
  <c r="DM101" i="58"/>
  <c r="DL101" i="58"/>
  <c r="DK101" i="58"/>
  <c r="DJ101" i="58"/>
  <c r="CZ101" i="58"/>
  <c r="CY101" i="58"/>
  <c r="CX101" i="58"/>
  <c r="CW101" i="58"/>
  <c r="CV101" i="58"/>
  <c r="CU101" i="58"/>
  <c r="CT101" i="58"/>
  <c r="CS101" i="58"/>
  <c r="CR101" i="58"/>
  <c r="CQ101" i="58"/>
  <c r="CP101" i="58"/>
  <c r="CO101" i="58"/>
  <c r="CN101" i="58"/>
  <c r="CM101" i="58"/>
  <c r="CL101" i="58"/>
  <c r="CK101" i="58"/>
  <c r="CJ101" i="58"/>
  <c r="CI101" i="58"/>
  <c r="CH101" i="58"/>
  <c r="CG101" i="58"/>
  <c r="CF101" i="58"/>
  <c r="CE101" i="58"/>
  <c r="CD101" i="58"/>
  <c r="CC101" i="58"/>
  <c r="CB101" i="58"/>
  <c r="CA101" i="58"/>
  <c r="BZ101" i="58"/>
  <c r="BY101" i="58"/>
  <c r="BX101" i="58"/>
  <c r="BW101" i="58"/>
  <c r="BV101" i="58"/>
  <c r="BU101" i="58"/>
  <c r="BT101" i="58"/>
  <c r="BS101" i="58"/>
  <c r="BR101" i="58"/>
  <c r="BQ101" i="58"/>
  <c r="BM101" i="58"/>
  <c r="FK101" i="58" s="1"/>
  <c r="BL101" i="58"/>
  <c r="BK101" i="58"/>
  <c r="BJ101" i="58"/>
  <c r="BI101" i="58"/>
  <c r="BH101" i="58"/>
  <c r="BG101" i="58"/>
  <c r="BF101" i="58"/>
  <c r="BE101" i="58"/>
  <c r="BD101" i="58"/>
  <c r="ES100" i="58"/>
  <c r="ER100" i="58"/>
  <c r="EQ100" i="58"/>
  <c r="EP100" i="58"/>
  <c r="EO100" i="58"/>
  <c r="EN100" i="58"/>
  <c r="EM100" i="58"/>
  <c r="EL100" i="58"/>
  <c r="EK100" i="58"/>
  <c r="EJ100" i="58"/>
  <c r="EI100" i="58"/>
  <c r="EH100" i="58"/>
  <c r="EG100" i="58"/>
  <c r="EF100" i="58"/>
  <c r="EE100" i="58"/>
  <c r="ED100" i="58"/>
  <c r="EC100" i="58"/>
  <c r="EB100" i="58"/>
  <c r="EA100" i="58"/>
  <c r="DZ100" i="58"/>
  <c r="DY100" i="58"/>
  <c r="DX100" i="58"/>
  <c r="DW100" i="58"/>
  <c r="DV100" i="58"/>
  <c r="DU100" i="58"/>
  <c r="DT100" i="58"/>
  <c r="DS100" i="58"/>
  <c r="DR100" i="58"/>
  <c r="DQ100" i="58"/>
  <c r="DP100" i="58"/>
  <c r="DO100" i="58"/>
  <c r="DN100" i="58"/>
  <c r="DM100" i="58"/>
  <c r="DL100" i="58"/>
  <c r="DK100" i="58"/>
  <c r="DJ100" i="58"/>
  <c r="CZ100" i="58"/>
  <c r="CY100" i="58"/>
  <c r="CX100" i="58"/>
  <c r="CW100" i="58"/>
  <c r="CV100" i="58"/>
  <c r="CU100" i="58"/>
  <c r="CT100" i="58"/>
  <c r="CS100" i="58"/>
  <c r="CR100" i="58"/>
  <c r="CQ100" i="58"/>
  <c r="CP100" i="58"/>
  <c r="CO100" i="58"/>
  <c r="CN100" i="58"/>
  <c r="CM100" i="58"/>
  <c r="CL100" i="58"/>
  <c r="CK100" i="58"/>
  <c r="CJ100" i="58"/>
  <c r="CI100" i="58"/>
  <c r="CH100" i="58"/>
  <c r="CG100" i="58"/>
  <c r="CF100" i="58"/>
  <c r="CE100" i="58"/>
  <c r="CD100" i="58"/>
  <c r="CC100" i="58"/>
  <c r="CB100" i="58"/>
  <c r="CA100" i="58"/>
  <c r="BZ100" i="58"/>
  <c r="BY100" i="58"/>
  <c r="BX100" i="58"/>
  <c r="BW100" i="58"/>
  <c r="BV100" i="58"/>
  <c r="BU100" i="58"/>
  <c r="BT100" i="58"/>
  <c r="BS100" i="58"/>
  <c r="BR100" i="58"/>
  <c r="BQ100" i="58"/>
  <c r="BM100" i="58"/>
  <c r="FK100" i="58" s="1"/>
  <c r="BL100" i="58"/>
  <c r="BK100" i="58"/>
  <c r="BJ100" i="58"/>
  <c r="BI100" i="58"/>
  <c r="BH100" i="58"/>
  <c r="BG100" i="58"/>
  <c r="BF100" i="58"/>
  <c r="BE100" i="58"/>
  <c r="BD100" i="58"/>
  <c r="ES99" i="58"/>
  <c r="ER99" i="58"/>
  <c r="EQ99" i="58"/>
  <c r="EP99" i="58"/>
  <c r="EO99" i="58"/>
  <c r="EN99" i="58"/>
  <c r="EM99" i="58"/>
  <c r="EL99" i="58"/>
  <c r="EK99" i="58"/>
  <c r="EJ99" i="58"/>
  <c r="EI99" i="58"/>
  <c r="EH99" i="58"/>
  <c r="EG99" i="58"/>
  <c r="EF99" i="58"/>
  <c r="EE99" i="58"/>
  <c r="ED99" i="58"/>
  <c r="EC99" i="58"/>
  <c r="EB99" i="58"/>
  <c r="EA99" i="58"/>
  <c r="DZ99" i="58"/>
  <c r="DY99" i="58"/>
  <c r="DX99" i="58"/>
  <c r="DW99" i="58"/>
  <c r="DV99" i="58"/>
  <c r="DU99" i="58"/>
  <c r="DT99" i="58"/>
  <c r="DS99" i="58"/>
  <c r="DR99" i="58"/>
  <c r="DQ99" i="58"/>
  <c r="DP99" i="58"/>
  <c r="DO99" i="58"/>
  <c r="DN99" i="58"/>
  <c r="DM99" i="58"/>
  <c r="DL99" i="58"/>
  <c r="DK99" i="58"/>
  <c r="DJ99" i="58"/>
  <c r="CZ99" i="58"/>
  <c r="CY99" i="58"/>
  <c r="CX99" i="58"/>
  <c r="CW99" i="58"/>
  <c r="CV99" i="58"/>
  <c r="CU99" i="58"/>
  <c r="CT99" i="58"/>
  <c r="CS99" i="58"/>
  <c r="CR99" i="58"/>
  <c r="CQ99" i="58"/>
  <c r="CP99" i="58"/>
  <c r="CO99" i="58"/>
  <c r="CN99" i="58"/>
  <c r="CM99" i="58"/>
  <c r="CL99" i="58"/>
  <c r="CK99" i="58"/>
  <c r="CJ99" i="58"/>
  <c r="CI99" i="58"/>
  <c r="CH99" i="58"/>
  <c r="CG99" i="58"/>
  <c r="CF99" i="58"/>
  <c r="CE99" i="58"/>
  <c r="CD99" i="58"/>
  <c r="CC99" i="58"/>
  <c r="CB99" i="58"/>
  <c r="CA99" i="58"/>
  <c r="BZ99" i="58"/>
  <c r="BY99" i="58"/>
  <c r="BX99" i="58"/>
  <c r="BW99" i="58"/>
  <c r="BV99" i="58"/>
  <c r="BU99" i="58"/>
  <c r="BT99" i="58"/>
  <c r="BS99" i="58"/>
  <c r="BR99" i="58"/>
  <c r="BQ99" i="58"/>
  <c r="BM99" i="58"/>
  <c r="FK99" i="58" s="1"/>
  <c r="BL99" i="58"/>
  <c r="BK99" i="58"/>
  <c r="BJ99" i="58"/>
  <c r="BI99" i="58"/>
  <c r="BH99" i="58"/>
  <c r="BG99" i="58"/>
  <c r="BF99" i="58"/>
  <c r="BE99" i="58"/>
  <c r="BD99" i="58"/>
  <c r="ES98" i="58"/>
  <c r="ER98" i="58"/>
  <c r="EQ98" i="58"/>
  <c r="EP98" i="58"/>
  <c r="EO98" i="58"/>
  <c r="EN98" i="58"/>
  <c r="EM98" i="58"/>
  <c r="EL98" i="58"/>
  <c r="EK98" i="58"/>
  <c r="EJ98" i="58"/>
  <c r="EI98" i="58"/>
  <c r="EH98" i="58"/>
  <c r="EG98" i="58"/>
  <c r="EF98" i="58"/>
  <c r="EE98" i="58"/>
  <c r="ED98" i="58"/>
  <c r="EC98" i="58"/>
  <c r="EB98" i="58"/>
  <c r="EA98" i="58"/>
  <c r="DZ98" i="58"/>
  <c r="DY98" i="58"/>
  <c r="DX98" i="58"/>
  <c r="DW98" i="58"/>
  <c r="DV98" i="58"/>
  <c r="DU98" i="58"/>
  <c r="DT98" i="58"/>
  <c r="DS98" i="58"/>
  <c r="DR98" i="58"/>
  <c r="DQ98" i="58"/>
  <c r="DP98" i="58"/>
  <c r="DO98" i="58"/>
  <c r="DN98" i="58"/>
  <c r="DM98" i="58"/>
  <c r="DL98" i="58"/>
  <c r="DK98" i="58"/>
  <c r="DJ98" i="58"/>
  <c r="CZ98" i="58"/>
  <c r="CY98" i="58"/>
  <c r="CX98" i="58"/>
  <c r="CW98" i="58"/>
  <c r="CV98" i="58"/>
  <c r="CU98" i="58"/>
  <c r="CT98" i="58"/>
  <c r="CS98" i="58"/>
  <c r="CR98" i="58"/>
  <c r="CQ98" i="58"/>
  <c r="CP98" i="58"/>
  <c r="CO98" i="58"/>
  <c r="CN98" i="58"/>
  <c r="CM98" i="58"/>
  <c r="CL98" i="58"/>
  <c r="CK98" i="58"/>
  <c r="CJ98" i="58"/>
  <c r="CI98" i="58"/>
  <c r="CH98" i="58"/>
  <c r="CG98" i="58"/>
  <c r="CF98" i="58"/>
  <c r="CE98" i="58"/>
  <c r="CD98" i="58"/>
  <c r="CC98" i="58"/>
  <c r="CB98" i="58"/>
  <c r="CA98" i="58"/>
  <c r="BZ98" i="58"/>
  <c r="BY98" i="58"/>
  <c r="BX98" i="58"/>
  <c r="BW98" i="58"/>
  <c r="BV98" i="58"/>
  <c r="BU98" i="58"/>
  <c r="BT98" i="58"/>
  <c r="BS98" i="58"/>
  <c r="BR98" i="58"/>
  <c r="BQ98" i="58"/>
  <c r="BM98" i="58"/>
  <c r="FK98" i="58" s="1"/>
  <c r="BL98" i="58"/>
  <c r="BK98" i="58"/>
  <c r="BJ98" i="58"/>
  <c r="BI98" i="58"/>
  <c r="BH98" i="58"/>
  <c r="BG98" i="58"/>
  <c r="BF98" i="58"/>
  <c r="BE98" i="58"/>
  <c r="BD98" i="58"/>
  <c r="ES97" i="58"/>
  <c r="ER97" i="58"/>
  <c r="EQ97" i="58"/>
  <c r="EP97" i="58"/>
  <c r="EO97" i="58"/>
  <c r="EN97" i="58"/>
  <c r="EM97" i="58"/>
  <c r="EL97" i="58"/>
  <c r="EK97" i="58"/>
  <c r="EJ97" i="58"/>
  <c r="EI97" i="58"/>
  <c r="EH97" i="58"/>
  <c r="EG97" i="58"/>
  <c r="EF97" i="58"/>
  <c r="EE97" i="58"/>
  <c r="ED97" i="58"/>
  <c r="EC97" i="58"/>
  <c r="EB97" i="58"/>
  <c r="EA97" i="58"/>
  <c r="DZ97" i="58"/>
  <c r="DY97" i="58"/>
  <c r="DX97" i="58"/>
  <c r="DW97" i="58"/>
  <c r="DV97" i="58"/>
  <c r="DU97" i="58"/>
  <c r="DT97" i="58"/>
  <c r="DS97" i="58"/>
  <c r="DR97" i="58"/>
  <c r="DQ97" i="58"/>
  <c r="DP97" i="58"/>
  <c r="DO97" i="58"/>
  <c r="DN97" i="58"/>
  <c r="DM97" i="58"/>
  <c r="DL97" i="58"/>
  <c r="DK97" i="58"/>
  <c r="DJ97" i="58"/>
  <c r="CZ97" i="58"/>
  <c r="CY97" i="58"/>
  <c r="CX97" i="58"/>
  <c r="CW97" i="58"/>
  <c r="CV97" i="58"/>
  <c r="CU97" i="58"/>
  <c r="CT97" i="58"/>
  <c r="CS97" i="58"/>
  <c r="CR97" i="58"/>
  <c r="CQ97" i="58"/>
  <c r="CP97" i="58"/>
  <c r="CO97" i="58"/>
  <c r="CN97" i="58"/>
  <c r="CM97" i="58"/>
  <c r="CL97" i="58"/>
  <c r="CK97" i="58"/>
  <c r="CJ97" i="58"/>
  <c r="CI97" i="58"/>
  <c r="CH97" i="58"/>
  <c r="CG97" i="58"/>
  <c r="CF97" i="58"/>
  <c r="CE97" i="58"/>
  <c r="CD97" i="58"/>
  <c r="CC97" i="58"/>
  <c r="CB97" i="58"/>
  <c r="CA97" i="58"/>
  <c r="BZ97" i="58"/>
  <c r="BY97" i="58"/>
  <c r="BX97" i="58"/>
  <c r="BW97" i="58"/>
  <c r="BV97" i="58"/>
  <c r="BU97" i="58"/>
  <c r="BT97" i="58"/>
  <c r="BS97" i="58"/>
  <c r="BR97" i="58"/>
  <c r="BQ97" i="58"/>
  <c r="BM97" i="58"/>
  <c r="FK97" i="58" s="1"/>
  <c r="BL97" i="58"/>
  <c r="BK97" i="58"/>
  <c r="BJ97" i="58"/>
  <c r="BI97" i="58"/>
  <c r="BH97" i="58"/>
  <c r="BG97" i="58"/>
  <c r="BF97" i="58"/>
  <c r="BE97" i="58"/>
  <c r="BD97" i="58"/>
  <c r="D24" i="48"/>
  <c r="D60" i="44"/>
  <c r="ES96" i="58"/>
  <c r="ER96" i="58"/>
  <c r="EQ96" i="58"/>
  <c r="EP96" i="58"/>
  <c r="EO96" i="58"/>
  <c r="EN96" i="58"/>
  <c r="EM96" i="58"/>
  <c r="EL96" i="58"/>
  <c r="EK96" i="58"/>
  <c r="EJ96" i="58"/>
  <c r="EI96" i="58"/>
  <c r="EH96" i="58"/>
  <c r="EG96" i="58"/>
  <c r="EF96" i="58"/>
  <c r="EE96" i="58"/>
  <c r="ED96" i="58"/>
  <c r="EC96" i="58"/>
  <c r="EB96" i="58"/>
  <c r="EA96" i="58"/>
  <c r="DZ96" i="58"/>
  <c r="DY96" i="58"/>
  <c r="DX96" i="58"/>
  <c r="DW96" i="58"/>
  <c r="DV96" i="58"/>
  <c r="DU96" i="58"/>
  <c r="DT96" i="58"/>
  <c r="DS96" i="58"/>
  <c r="DR96" i="58"/>
  <c r="DQ96" i="58"/>
  <c r="DP96" i="58"/>
  <c r="DO96" i="58"/>
  <c r="DN96" i="58"/>
  <c r="DM96" i="58"/>
  <c r="DL96" i="58"/>
  <c r="DK96" i="58"/>
  <c r="DJ96" i="58"/>
  <c r="D53" i="63"/>
  <c r="CZ96" i="58"/>
  <c r="CY96" i="58"/>
  <c r="CX96" i="58"/>
  <c r="CW96" i="58"/>
  <c r="CV96" i="58"/>
  <c r="CU96" i="58"/>
  <c r="CT96" i="58"/>
  <c r="CS96" i="58"/>
  <c r="CR96" i="58"/>
  <c r="CQ96" i="58"/>
  <c r="CP96" i="58"/>
  <c r="CO96" i="58"/>
  <c r="CN96" i="58"/>
  <c r="CM96" i="58"/>
  <c r="CL96" i="58"/>
  <c r="CK96" i="58"/>
  <c r="CJ96" i="58"/>
  <c r="CI96" i="58"/>
  <c r="CH96" i="58"/>
  <c r="CG96" i="58"/>
  <c r="CF96" i="58"/>
  <c r="CE96" i="58"/>
  <c r="CD96" i="58"/>
  <c r="CC96" i="58"/>
  <c r="CB96" i="58"/>
  <c r="CA96" i="58"/>
  <c r="BZ96" i="58"/>
  <c r="BY96" i="58"/>
  <c r="BX96" i="58"/>
  <c r="BW96" i="58"/>
  <c r="BV96" i="58"/>
  <c r="BU96" i="58"/>
  <c r="BT96" i="58"/>
  <c r="BS96" i="58"/>
  <c r="BR96" i="58"/>
  <c r="BQ96" i="58"/>
  <c r="BM96" i="58"/>
  <c r="FK96" i="58" s="1"/>
  <c r="BL96" i="58"/>
  <c r="BK96" i="58"/>
  <c r="BJ96" i="58"/>
  <c r="BI96" i="58"/>
  <c r="BH96" i="58"/>
  <c r="BG96" i="58"/>
  <c r="BF96" i="58"/>
  <c r="BE96" i="58"/>
  <c r="BD96" i="58"/>
  <c r="D59" i="44"/>
  <c r="J60" i="59"/>
  <c r="J59" i="59"/>
  <c r="ES95" i="58"/>
  <c r="ER95" i="58"/>
  <c r="EQ95" i="58"/>
  <c r="EP95" i="58"/>
  <c r="EO95" i="58"/>
  <c r="EN95" i="58"/>
  <c r="EM95" i="58"/>
  <c r="EL95" i="58"/>
  <c r="EK95" i="58"/>
  <c r="EJ95" i="58"/>
  <c r="EI95" i="58"/>
  <c r="EH95" i="58"/>
  <c r="EG95" i="58"/>
  <c r="EF95" i="58"/>
  <c r="EE95" i="58"/>
  <c r="ED95" i="58"/>
  <c r="EC95" i="58"/>
  <c r="EB95" i="58"/>
  <c r="EA95" i="58"/>
  <c r="DZ95" i="58"/>
  <c r="DY95" i="58"/>
  <c r="DX95" i="58"/>
  <c r="DW95" i="58"/>
  <c r="DV95" i="58"/>
  <c r="DU95" i="58"/>
  <c r="DT95" i="58"/>
  <c r="DS95" i="58"/>
  <c r="DR95" i="58"/>
  <c r="DQ95" i="58"/>
  <c r="DP95" i="58"/>
  <c r="DO95" i="58"/>
  <c r="DN95" i="58"/>
  <c r="DM95" i="58"/>
  <c r="DL95" i="58"/>
  <c r="DK95" i="58"/>
  <c r="DJ95" i="58"/>
  <c r="J52" i="31"/>
  <c r="CZ95" i="58"/>
  <c r="CY95" i="58"/>
  <c r="CX95" i="58"/>
  <c r="CW95" i="58"/>
  <c r="CV95" i="58"/>
  <c r="CU95" i="58"/>
  <c r="CT95" i="58"/>
  <c r="CS95" i="58"/>
  <c r="CR95" i="58"/>
  <c r="CQ95" i="58"/>
  <c r="CP95" i="58"/>
  <c r="CO95" i="58"/>
  <c r="CN95" i="58"/>
  <c r="CM95" i="58"/>
  <c r="CL95" i="58"/>
  <c r="CK95" i="58"/>
  <c r="CJ95" i="58"/>
  <c r="CI95" i="58"/>
  <c r="CH95" i="58"/>
  <c r="CG95" i="58"/>
  <c r="CF95" i="58"/>
  <c r="CE95" i="58"/>
  <c r="CD95" i="58"/>
  <c r="CC95" i="58"/>
  <c r="CB95" i="58"/>
  <c r="CA95" i="58"/>
  <c r="BZ95" i="58"/>
  <c r="BY95" i="58"/>
  <c r="BX95" i="58"/>
  <c r="BW95" i="58"/>
  <c r="BV95" i="58"/>
  <c r="BU95" i="58"/>
  <c r="BT95" i="58"/>
  <c r="BS95" i="58"/>
  <c r="BR95" i="58"/>
  <c r="BQ95" i="58"/>
  <c r="BM95" i="58"/>
  <c r="FK95" i="58" s="1"/>
  <c r="BL95" i="58"/>
  <c r="BK95" i="58"/>
  <c r="BJ95" i="58"/>
  <c r="BI95" i="58"/>
  <c r="BH95" i="58"/>
  <c r="BG95" i="58"/>
  <c r="BF95" i="58"/>
  <c r="BE95" i="58"/>
  <c r="BD95" i="58"/>
  <c r="ES94" i="58"/>
  <c r="ER94" i="58"/>
  <c r="EQ94" i="58"/>
  <c r="EP94" i="58"/>
  <c r="EO94" i="58"/>
  <c r="EN94" i="58"/>
  <c r="EM94" i="58"/>
  <c r="EL94" i="58"/>
  <c r="EK94" i="58"/>
  <c r="EJ94" i="58"/>
  <c r="EI94" i="58"/>
  <c r="EH94" i="58"/>
  <c r="EG94" i="58"/>
  <c r="EF94" i="58"/>
  <c r="EE94" i="58"/>
  <c r="ED94" i="58"/>
  <c r="EC94" i="58"/>
  <c r="EB94" i="58"/>
  <c r="EA94" i="58"/>
  <c r="DZ94" i="58"/>
  <c r="DY94" i="58"/>
  <c r="DX94" i="58"/>
  <c r="DW94" i="58"/>
  <c r="DV94" i="58"/>
  <c r="DU94" i="58"/>
  <c r="DT94" i="58"/>
  <c r="DS94" i="58"/>
  <c r="DR94" i="58"/>
  <c r="DQ94" i="58"/>
  <c r="DP94" i="58"/>
  <c r="DO94" i="58"/>
  <c r="DN94" i="58"/>
  <c r="DM94" i="58"/>
  <c r="DL94" i="58"/>
  <c r="DK94" i="58"/>
  <c r="DJ94" i="58"/>
  <c r="CZ94" i="58"/>
  <c r="CY94" i="58"/>
  <c r="CX94" i="58"/>
  <c r="CW94" i="58"/>
  <c r="CV94" i="58"/>
  <c r="CU94" i="58"/>
  <c r="CT94" i="58"/>
  <c r="CS94" i="58"/>
  <c r="CR94" i="58"/>
  <c r="CQ94" i="58"/>
  <c r="CP94" i="58"/>
  <c r="CO94" i="58"/>
  <c r="CN94" i="58"/>
  <c r="CM94" i="58"/>
  <c r="CL94" i="58"/>
  <c r="CK94" i="58"/>
  <c r="CJ94" i="58"/>
  <c r="CI94" i="58"/>
  <c r="CH94" i="58"/>
  <c r="CG94" i="58"/>
  <c r="CF94" i="58"/>
  <c r="CE94" i="58"/>
  <c r="CD94" i="58"/>
  <c r="CC94" i="58"/>
  <c r="CB94" i="58"/>
  <c r="CA94" i="58"/>
  <c r="BZ94" i="58"/>
  <c r="BY94" i="58"/>
  <c r="BX94" i="58"/>
  <c r="BW94" i="58"/>
  <c r="BV94" i="58"/>
  <c r="BU94" i="58"/>
  <c r="BT94" i="58"/>
  <c r="BS94" i="58"/>
  <c r="BR94" i="58"/>
  <c r="BQ94" i="58"/>
  <c r="BM94" i="58"/>
  <c r="FK94" i="58" s="1"/>
  <c r="BL94" i="58"/>
  <c r="BK94" i="58"/>
  <c r="BJ94" i="58"/>
  <c r="BI94" i="58"/>
  <c r="BH94" i="58"/>
  <c r="BG94" i="58"/>
  <c r="BF94" i="58"/>
  <c r="BE94" i="58"/>
  <c r="BD94" i="58"/>
  <c r="ES93" i="58"/>
  <c r="ER93" i="58"/>
  <c r="EQ93" i="58"/>
  <c r="EP93" i="58"/>
  <c r="EO93" i="58"/>
  <c r="EN93" i="58"/>
  <c r="EM93" i="58"/>
  <c r="EL93" i="58"/>
  <c r="EK93" i="58"/>
  <c r="EJ93" i="58"/>
  <c r="EI93" i="58"/>
  <c r="EH93" i="58"/>
  <c r="EG93" i="58"/>
  <c r="EF93" i="58"/>
  <c r="EE93" i="58"/>
  <c r="ED93" i="58"/>
  <c r="EC93" i="58"/>
  <c r="EB93" i="58"/>
  <c r="EA93" i="58"/>
  <c r="DZ93" i="58"/>
  <c r="DY93" i="58"/>
  <c r="DX93" i="58"/>
  <c r="DW93" i="58"/>
  <c r="DV93" i="58"/>
  <c r="DU93" i="58"/>
  <c r="DT93" i="58"/>
  <c r="DS93" i="58"/>
  <c r="DR93" i="58"/>
  <c r="DQ93" i="58"/>
  <c r="DP93" i="58"/>
  <c r="DO93" i="58"/>
  <c r="DN93" i="58"/>
  <c r="DM93" i="58"/>
  <c r="DL93" i="58"/>
  <c r="DK93" i="58"/>
  <c r="DJ93" i="58"/>
  <c r="CZ93" i="58"/>
  <c r="CY93" i="58"/>
  <c r="CX93" i="58"/>
  <c r="CW93" i="58"/>
  <c r="CV93" i="58"/>
  <c r="CU93" i="58"/>
  <c r="CT93" i="58"/>
  <c r="CS93" i="58"/>
  <c r="CR93" i="58"/>
  <c r="CQ93" i="58"/>
  <c r="CP93" i="58"/>
  <c r="CO93" i="58"/>
  <c r="CN93" i="58"/>
  <c r="CM93" i="58"/>
  <c r="CL93" i="58"/>
  <c r="CK93" i="58"/>
  <c r="CJ93" i="58"/>
  <c r="CI93" i="58"/>
  <c r="CH93" i="58"/>
  <c r="CG93" i="58"/>
  <c r="CF93" i="58"/>
  <c r="CE93" i="58"/>
  <c r="CD93" i="58"/>
  <c r="CC93" i="58"/>
  <c r="CB93" i="58"/>
  <c r="CA93" i="58"/>
  <c r="BZ93" i="58"/>
  <c r="BY93" i="58"/>
  <c r="BX93" i="58"/>
  <c r="BW93" i="58"/>
  <c r="BV93" i="58"/>
  <c r="BU93" i="58"/>
  <c r="BT93" i="58"/>
  <c r="BS93" i="58"/>
  <c r="BR93" i="58"/>
  <c r="BQ93" i="58"/>
  <c r="BM93" i="58"/>
  <c r="FK93" i="58" s="1"/>
  <c r="BL93" i="58"/>
  <c r="BK93" i="58"/>
  <c r="BJ93" i="58"/>
  <c r="BI93" i="58"/>
  <c r="BH93" i="58"/>
  <c r="BG93" i="58"/>
  <c r="BF93" i="58"/>
  <c r="BE93" i="58"/>
  <c r="BD93" i="58"/>
  <c r="I61" i="55"/>
  <c r="I60" i="55"/>
  <c r="ES92" i="58"/>
  <c r="ER92" i="58"/>
  <c r="EQ92" i="58"/>
  <c r="EP92" i="58"/>
  <c r="EO92" i="58"/>
  <c r="EN92" i="58"/>
  <c r="EM92" i="58"/>
  <c r="EL92" i="58"/>
  <c r="EK92" i="58"/>
  <c r="EJ92" i="58"/>
  <c r="EI92" i="58"/>
  <c r="EH92" i="58"/>
  <c r="EG92" i="58"/>
  <c r="EF92" i="58"/>
  <c r="EE92" i="58"/>
  <c r="ED92" i="58"/>
  <c r="EC92" i="58"/>
  <c r="EB92" i="58"/>
  <c r="EA92" i="58"/>
  <c r="DZ92" i="58"/>
  <c r="DY92" i="58"/>
  <c r="DX92" i="58"/>
  <c r="DW92" i="58"/>
  <c r="DV92" i="58"/>
  <c r="DU92" i="58"/>
  <c r="DT92" i="58"/>
  <c r="DS92" i="58"/>
  <c r="DR92" i="58"/>
  <c r="DQ92" i="58"/>
  <c r="DP92" i="58"/>
  <c r="DO92" i="58"/>
  <c r="DN92" i="58"/>
  <c r="DM92" i="58"/>
  <c r="DL92" i="58"/>
  <c r="DK92" i="58"/>
  <c r="DJ92" i="58"/>
  <c r="I53" i="51"/>
  <c r="CZ92" i="58"/>
  <c r="CY92" i="58"/>
  <c r="CX92" i="58"/>
  <c r="CW92" i="58"/>
  <c r="CV92" i="58"/>
  <c r="CU92" i="58"/>
  <c r="CT92" i="58"/>
  <c r="CS92" i="58"/>
  <c r="CR92" i="58"/>
  <c r="CQ92" i="58"/>
  <c r="CP92" i="58"/>
  <c r="CO92" i="58"/>
  <c r="CN92" i="58"/>
  <c r="CM92" i="58"/>
  <c r="CL92" i="58"/>
  <c r="CK92" i="58"/>
  <c r="CJ92" i="58"/>
  <c r="CI92" i="58"/>
  <c r="CH92" i="58"/>
  <c r="CG92" i="58"/>
  <c r="CF92" i="58"/>
  <c r="CE92" i="58"/>
  <c r="CD92" i="58"/>
  <c r="CC92" i="58"/>
  <c r="CB92" i="58"/>
  <c r="CA92" i="58"/>
  <c r="BZ92" i="58"/>
  <c r="BY92" i="58"/>
  <c r="BX92" i="58"/>
  <c r="BW92" i="58"/>
  <c r="BV92" i="58"/>
  <c r="BU92" i="58"/>
  <c r="BT92" i="58"/>
  <c r="BS92" i="58"/>
  <c r="BR92" i="58"/>
  <c r="BQ92" i="58"/>
  <c r="BM92" i="58"/>
  <c r="FK92" i="58" s="1"/>
  <c r="BL92" i="58"/>
  <c r="BK92" i="58"/>
  <c r="BJ92" i="58"/>
  <c r="BI92" i="58"/>
  <c r="BH92" i="58"/>
  <c r="BG92" i="58"/>
  <c r="BF92" i="58"/>
  <c r="BE92" i="58"/>
  <c r="BD92" i="58"/>
  <c r="I52" i="51"/>
  <c r="F61" i="43"/>
  <c r="F60" i="43"/>
  <c r="ES91" i="58"/>
  <c r="ER91" i="58"/>
  <c r="EQ91" i="58"/>
  <c r="EP91" i="58"/>
  <c r="EO91" i="58"/>
  <c r="EN91" i="58"/>
  <c r="EM91" i="58"/>
  <c r="EL91" i="58"/>
  <c r="EK91" i="58"/>
  <c r="EJ91" i="58"/>
  <c r="EI91" i="58"/>
  <c r="EH91" i="58"/>
  <c r="EG91" i="58"/>
  <c r="EF91" i="58"/>
  <c r="EE91" i="58"/>
  <c r="ED91" i="58"/>
  <c r="EC91" i="58"/>
  <c r="EB91" i="58"/>
  <c r="EA91" i="58"/>
  <c r="DZ91" i="58"/>
  <c r="DY91" i="58"/>
  <c r="DX91" i="58"/>
  <c r="DW91" i="58"/>
  <c r="DV91" i="58"/>
  <c r="DU91" i="58"/>
  <c r="DT91" i="58"/>
  <c r="DS91" i="58"/>
  <c r="DR91" i="58"/>
  <c r="DQ91" i="58"/>
  <c r="DP91" i="58"/>
  <c r="DO91" i="58"/>
  <c r="DN91" i="58"/>
  <c r="DM91" i="58"/>
  <c r="DL91" i="58"/>
  <c r="DK91" i="58"/>
  <c r="DJ91" i="58"/>
  <c r="F53" i="39"/>
  <c r="CZ91" i="58"/>
  <c r="CY91" i="58"/>
  <c r="CX91" i="58"/>
  <c r="CW91" i="58"/>
  <c r="CV91" i="58"/>
  <c r="CU91" i="58"/>
  <c r="CT91" i="58"/>
  <c r="CS91" i="58"/>
  <c r="CR91" i="58"/>
  <c r="CQ91" i="58"/>
  <c r="CP91" i="58"/>
  <c r="CO91" i="58"/>
  <c r="CN91" i="58"/>
  <c r="CM91" i="58"/>
  <c r="CL91" i="58"/>
  <c r="CK91" i="58"/>
  <c r="CJ91" i="58"/>
  <c r="CI91" i="58"/>
  <c r="CH91" i="58"/>
  <c r="CG91" i="58"/>
  <c r="CF91" i="58"/>
  <c r="CE91" i="58"/>
  <c r="CD91" i="58"/>
  <c r="CC91" i="58"/>
  <c r="CB91" i="58"/>
  <c r="CA91" i="58"/>
  <c r="BZ91" i="58"/>
  <c r="BY91" i="58"/>
  <c r="BX91" i="58"/>
  <c r="BW91" i="58"/>
  <c r="BV91" i="58"/>
  <c r="BU91" i="58"/>
  <c r="BT91" i="58"/>
  <c r="BS91" i="58"/>
  <c r="BR91" i="58"/>
  <c r="BQ91" i="58"/>
  <c r="BM91" i="58"/>
  <c r="FK91" i="58" s="1"/>
  <c r="BL91" i="58"/>
  <c r="BK91" i="58"/>
  <c r="BJ91" i="58"/>
  <c r="BI91" i="58"/>
  <c r="BH91" i="58"/>
  <c r="BG91" i="58"/>
  <c r="BF91" i="58"/>
  <c r="BE91" i="58"/>
  <c r="BD91" i="58"/>
  <c r="F57" i="35"/>
  <c r="ES90" i="58"/>
  <c r="ER90" i="58"/>
  <c r="EQ90" i="58"/>
  <c r="EP90" i="58"/>
  <c r="EO90" i="58"/>
  <c r="EN90" i="58"/>
  <c r="EM90" i="58"/>
  <c r="EL90" i="58"/>
  <c r="EK90" i="58"/>
  <c r="EJ90" i="58"/>
  <c r="EI90" i="58"/>
  <c r="EH90" i="58"/>
  <c r="EG90" i="58"/>
  <c r="EF90" i="58"/>
  <c r="EE90" i="58"/>
  <c r="ED90" i="58"/>
  <c r="EC90" i="58"/>
  <c r="EB90" i="58"/>
  <c r="EA90" i="58"/>
  <c r="DZ90" i="58"/>
  <c r="DY90" i="58"/>
  <c r="DX90" i="58"/>
  <c r="DW90" i="58"/>
  <c r="DV90" i="58"/>
  <c r="DU90" i="58"/>
  <c r="DT90" i="58"/>
  <c r="DS90" i="58"/>
  <c r="DR90" i="58"/>
  <c r="DQ90" i="58"/>
  <c r="DP90" i="58"/>
  <c r="DO90" i="58"/>
  <c r="DN90" i="58"/>
  <c r="DM90" i="58"/>
  <c r="DL90" i="58"/>
  <c r="DK90" i="58"/>
  <c r="DJ90" i="58"/>
  <c r="CZ90" i="58"/>
  <c r="CY90" i="58"/>
  <c r="CX90" i="58"/>
  <c r="CW90" i="58"/>
  <c r="CV90" i="58"/>
  <c r="CU90" i="58"/>
  <c r="CT90" i="58"/>
  <c r="CS90" i="58"/>
  <c r="CR90" i="58"/>
  <c r="CQ90" i="58"/>
  <c r="CP90" i="58"/>
  <c r="CO90" i="58"/>
  <c r="CN90" i="58"/>
  <c r="CM90" i="58"/>
  <c r="CL90" i="58"/>
  <c r="CK90" i="58"/>
  <c r="CJ90" i="58"/>
  <c r="CI90" i="58"/>
  <c r="CH90" i="58"/>
  <c r="CG90" i="58"/>
  <c r="CF90" i="58"/>
  <c r="CE90" i="58"/>
  <c r="CD90" i="58"/>
  <c r="CC90" i="58"/>
  <c r="CB90" i="58"/>
  <c r="CA90" i="58"/>
  <c r="BZ90" i="58"/>
  <c r="BY90" i="58"/>
  <c r="BX90" i="58"/>
  <c r="BW90" i="58"/>
  <c r="BV90" i="58"/>
  <c r="BU90" i="58"/>
  <c r="BT90" i="58"/>
  <c r="BS90" i="58"/>
  <c r="BR90" i="58"/>
  <c r="BQ90" i="58"/>
  <c r="BM90" i="58"/>
  <c r="FK90" i="58" s="1"/>
  <c r="BL90" i="58"/>
  <c r="BK90" i="58"/>
  <c r="BJ90" i="58"/>
  <c r="BI90" i="58"/>
  <c r="BH90" i="58"/>
  <c r="BG90" i="58"/>
  <c r="BF90" i="58"/>
  <c r="BE90" i="58"/>
  <c r="BD90" i="58"/>
  <c r="ES89" i="58"/>
  <c r="ER89" i="58"/>
  <c r="EQ89" i="58"/>
  <c r="EP89" i="58"/>
  <c r="EO89" i="58"/>
  <c r="EN89" i="58"/>
  <c r="EM89" i="58"/>
  <c r="EL89" i="58"/>
  <c r="EK89" i="58"/>
  <c r="EJ89" i="58"/>
  <c r="EI89" i="58"/>
  <c r="EH89" i="58"/>
  <c r="EG89" i="58"/>
  <c r="EF89" i="58"/>
  <c r="EE89" i="58"/>
  <c r="ED89" i="58"/>
  <c r="EC89" i="58"/>
  <c r="EB89" i="58"/>
  <c r="EA89" i="58"/>
  <c r="DZ89" i="58"/>
  <c r="DY89" i="58"/>
  <c r="DX89" i="58"/>
  <c r="DW89" i="58"/>
  <c r="DV89" i="58"/>
  <c r="DU89" i="58"/>
  <c r="DT89" i="58"/>
  <c r="DS89" i="58"/>
  <c r="DR89" i="58"/>
  <c r="DQ89" i="58"/>
  <c r="DP89" i="58"/>
  <c r="DO89" i="58"/>
  <c r="DN89" i="58"/>
  <c r="DM89" i="58"/>
  <c r="DL89" i="58"/>
  <c r="DK89" i="58"/>
  <c r="DJ89" i="58"/>
  <c r="CZ89" i="58"/>
  <c r="CY89" i="58"/>
  <c r="CX89" i="58"/>
  <c r="CW89" i="58"/>
  <c r="CV89" i="58"/>
  <c r="CU89" i="58"/>
  <c r="CT89" i="58"/>
  <c r="CS89" i="58"/>
  <c r="CR89" i="58"/>
  <c r="CQ89" i="58"/>
  <c r="CP89" i="58"/>
  <c r="CO89" i="58"/>
  <c r="CN89" i="58"/>
  <c r="CM89" i="58"/>
  <c r="CL89" i="58"/>
  <c r="CK89" i="58"/>
  <c r="CJ89" i="58"/>
  <c r="CI89" i="58"/>
  <c r="CH89" i="58"/>
  <c r="CG89" i="58"/>
  <c r="CF89" i="58"/>
  <c r="CE89" i="58"/>
  <c r="CD89" i="58"/>
  <c r="CC89" i="58"/>
  <c r="CB89" i="58"/>
  <c r="CA89" i="58"/>
  <c r="BZ89" i="58"/>
  <c r="BY89" i="58"/>
  <c r="BX89" i="58"/>
  <c r="BW89" i="58"/>
  <c r="BV89" i="58"/>
  <c r="BU89" i="58"/>
  <c r="BT89" i="58"/>
  <c r="BS89" i="58"/>
  <c r="BR89" i="58"/>
  <c r="BQ89" i="58"/>
  <c r="BM89" i="58"/>
  <c r="FK89" i="58" s="1"/>
  <c r="BL89" i="58"/>
  <c r="BK89" i="58"/>
  <c r="BJ89" i="58"/>
  <c r="BI89" i="58"/>
  <c r="BH89" i="58"/>
  <c r="BG89" i="58"/>
  <c r="BF89" i="58"/>
  <c r="BE89" i="58"/>
  <c r="BD89" i="58"/>
  <c r="H61" i="55"/>
  <c r="H60" i="55"/>
  <c r="ES88" i="58"/>
  <c r="ER88" i="58"/>
  <c r="EQ88" i="58"/>
  <c r="EP88" i="58"/>
  <c r="EO88" i="58"/>
  <c r="EN88" i="58"/>
  <c r="EM88" i="58"/>
  <c r="EL88" i="58"/>
  <c r="EK88" i="58"/>
  <c r="EJ88" i="58"/>
  <c r="EI88" i="58"/>
  <c r="EH88" i="58"/>
  <c r="EG88" i="58"/>
  <c r="EF88" i="58"/>
  <c r="EE88" i="58"/>
  <c r="ED88" i="58"/>
  <c r="EC88" i="58"/>
  <c r="EB88" i="58"/>
  <c r="EA88" i="58"/>
  <c r="DZ88" i="58"/>
  <c r="DY88" i="58"/>
  <c r="DX88" i="58"/>
  <c r="DW88" i="58"/>
  <c r="DV88" i="58"/>
  <c r="DU88" i="58"/>
  <c r="DT88" i="58"/>
  <c r="DS88" i="58"/>
  <c r="DR88" i="58"/>
  <c r="DQ88" i="58"/>
  <c r="DP88" i="58"/>
  <c r="DO88" i="58"/>
  <c r="DN88" i="58"/>
  <c r="DM88" i="58"/>
  <c r="DL88" i="58"/>
  <c r="DK88" i="58"/>
  <c r="DJ88" i="58"/>
  <c r="H53" i="51"/>
  <c r="CZ88" i="58"/>
  <c r="CY88" i="58"/>
  <c r="CX88" i="58"/>
  <c r="CW88" i="58"/>
  <c r="CV88" i="58"/>
  <c r="CU88" i="58"/>
  <c r="CT88" i="58"/>
  <c r="CS88" i="58"/>
  <c r="CR88" i="58"/>
  <c r="CQ88" i="58"/>
  <c r="CP88" i="58"/>
  <c r="CO88" i="58"/>
  <c r="CN88" i="58"/>
  <c r="CM88" i="58"/>
  <c r="CL88" i="58"/>
  <c r="CK88" i="58"/>
  <c r="CJ88" i="58"/>
  <c r="CI88" i="58"/>
  <c r="CH88" i="58"/>
  <c r="CG88" i="58"/>
  <c r="CF88" i="58"/>
  <c r="CE88" i="58"/>
  <c r="CD88" i="58"/>
  <c r="CC88" i="58"/>
  <c r="CB88" i="58"/>
  <c r="CA88" i="58"/>
  <c r="BZ88" i="58"/>
  <c r="BY88" i="58"/>
  <c r="BX88" i="58"/>
  <c r="BW88" i="58"/>
  <c r="BV88" i="58"/>
  <c r="BU88" i="58"/>
  <c r="BT88" i="58"/>
  <c r="BS88" i="58"/>
  <c r="BR88" i="58"/>
  <c r="BQ88" i="58"/>
  <c r="BM88" i="58"/>
  <c r="FK88" i="58" s="1"/>
  <c r="BL88" i="58"/>
  <c r="BK88" i="58"/>
  <c r="BJ88" i="58"/>
  <c r="BI88" i="58"/>
  <c r="BH88" i="58"/>
  <c r="BG88" i="58"/>
  <c r="BF88" i="58"/>
  <c r="BE88" i="58"/>
  <c r="BD88" i="58"/>
  <c r="H59" i="55"/>
  <c r="ES87" i="58"/>
  <c r="ER87" i="58"/>
  <c r="EQ87" i="58"/>
  <c r="EP87" i="58"/>
  <c r="EO87" i="58"/>
  <c r="EN87" i="58"/>
  <c r="EM87" i="58"/>
  <c r="EL87" i="58"/>
  <c r="EK87" i="58"/>
  <c r="EJ87" i="58"/>
  <c r="EI87" i="58"/>
  <c r="EH87" i="58"/>
  <c r="EG87" i="58"/>
  <c r="EF87" i="58"/>
  <c r="EE87" i="58"/>
  <c r="ED87" i="58"/>
  <c r="EC87" i="58"/>
  <c r="EB87" i="58"/>
  <c r="EA87" i="58"/>
  <c r="DZ87" i="58"/>
  <c r="DY87" i="58"/>
  <c r="DX87" i="58"/>
  <c r="DW87" i="58"/>
  <c r="DV87" i="58"/>
  <c r="DU87" i="58"/>
  <c r="DT87" i="58"/>
  <c r="DS87" i="58"/>
  <c r="DR87" i="58"/>
  <c r="DQ87" i="58"/>
  <c r="DP87" i="58"/>
  <c r="DO87" i="58"/>
  <c r="DN87" i="58"/>
  <c r="DM87" i="58"/>
  <c r="DL87" i="58"/>
  <c r="DK87" i="58"/>
  <c r="DJ87" i="58"/>
  <c r="CZ87" i="58"/>
  <c r="CY87" i="58"/>
  <c r="CX87" i="58"/>
  <c r="CW87" i="58"/>
  <c r="CV87" i="58"/>
  <c r="CU87" i="58"/>
  <c r="CT87" i="58"/>
  <c r="CS87" i="58"/>
  <c r="CR87" i="58"/>
  <c r="CQ87" i="58"/>
  <c r="CP87" i="58"/>
  <c r="CO87" i="58"/>
  <c r="CN87" i="58"/>
  <c r="CM87" i="58"/>
  <c r="CL87" i="58"/>
  <c r="CK87" i="58"/>
  <c r="CJ87" i="58"/>
  <c r="CI87" i="58"/>
  <c r="CH87" i="58"/>
  <c r="CG87" i="58"/>
  <c r="CF87" i="58"/>
  <c r="CE87" i="58"/>
  <c r="CD87" i="58"/>
  <c r="CC87" i="58"/>
  <c r="CB87" i="58"/>
  <c r="CA87" i="58"/>
  <c r="BZ87" i="58"/>
  <c r="BY87" i="58"/>
  <c r="BX87" i="58"/>
  <c r="BW87" i="58"/>
  <c r="BV87" i="58"/>
  <c r="BU87" i="58"/>
  <c r="BT87" i="58"/>
  <c r="BS87" i="58"/>
  <c r="BR87" i="58"/>
  <c r="BQ87" i="58"/>
  <c r="BM87" i="58"/>
  <c r="FK87" i="58" s="1"/>
  <c r="BL87" i="58"/>
  <c r="BK87" i="58"/>
  <c r="BJ87" i="58"/>
  <c r="BI87" i="58"/>
  <c r="BH87" i="58"/>
  <c r="BG87" i="58"/>
  <c r="BF87" i="58"/>
  <c r="BE87" i="58"/>
  <c r="BD87" i="58"/>
  <c r="ES86" i="58"/>
  <c r="ER86" i="58"/>
  <c r="EQ86" i="58"/>
  <c r="EP86" i="58"/>
  <c r="EO86" i="58"/>
  <c r="EN86" i="58"/>
  <c r="EM86" i="58"/>
  <c r="EL86" i="58"/>
  <c r="EK86" i="58"/>
  <c r="EJ86" i="58"/>
  <c r="EI86" i="58"/>
  <c r="EH86" i="58"/>
  <c r="EG86" i="58"/>
  <c r="EF86" i="58"/>
  <c r="EE86" i="58"/>
  <c r="ED86" i="58"/>
  <c r="EC86" i="58"/>
  <c r="EB86" i="58"/>
  <c r="EA86" i="58"/>
  <c r="DZ86" i="58"/>
  <c r="DY86" i="58"/>
  <c r="DX86" i="58"/>
  <c r="DW86" i="58"/>
  <c r="DV86" i="58"/>
  <c r="DU86" i="58"/>
  <c r="DT86" i="58"/>
  <c r="DS86" i="58"/>
  <c r="DR86" i="58"/>
  <c r="DQ86" i="58"/>
  <c r="DP86" i="58"/>
  <c r="DO86" i="58"/>
  <c r="DN86" i="58"/>
  <c r="DM86" i="58"/>
  <c r="DL86" i="58"/>
  <c r="DK86" i="58"/>
  <c r="DJ86" i="58"/>
  <c r="CZ86" i="58"/>
  <c r="CY86" i="58"/>
  <c r="CX86" i="58"/>
  <c r="CW86" i="58"/>
  <c r="CV86" i="58"/>
  <c r="CU86" i="58"/>
  <c r="CT86" i="58"/>
  <c r="CS86" i="58"/>
  <c r="CR86" i="58"/>
  <c r="CQ86" i="58"/>
  <c r="CP86" i="58"/>
  <c r="CO86" i="58"/>
  <c r="CN86" i="58"/>
  <c r="CM86" i="58"/>
  <c r="CL86" i="58"/>
  <c r="CK86" i="58"/>
  <c r="CJ86" i="58"/>
  <c r="CI86" i="58"/>
  <c r="CH86" i="58"/>
  <c r="CG86" i="58"/>
  <c r="CF86" i="58"/>
  <c r="CE86" i="58"/>
  <c r="CD86" i="58"/>
  <c r="CC86" i="58"/>
  <c r="CB86" i="58"/>
  <c r="CA86" i="58"/>
  <c r="BZ86" i="58"/>
  <c r="BY86" i="58"/>
  <c r="BX86" i="58"/>
  <c r="BW86" i="58"/>
  <c r="BV86" i="58"/>
  <c r="BU86" i="58"/>
  <c r="BT86" i="58"/>
  <c r="BS86" i="58"/>
  <c r="BR86" i="58"/>
  <c r="BQ86" i="58"/>
  <c r="BM86" i="58"/>
  <c r="FK86" i="58" s="1"/>
  <c r="BL86" i="58"/>
  <c r="BK86" i="58"/>
  <c r="BJ86" i="58"/>
  <c r="BI86" i="58"/>
  <c r="BH86" i="58"/>
  <c r="BG86" i="58"/>
  <c r="BF86" i="58"/>
  <c r="BE86" i="58"/>
  <c r="BD86" i="58"/>
  <c r="G61" i="55"/>
  <c r="G60" i="55"/>
  <c r="ES85" i="58"/>
  <c r="ER85" i="58"/>
  <c r="EQ85" i="58"/>
  <c r="EP85" i="58"/>
  <c r="EO85" i="58"/>
  <c r="EN85" i="58"/>
  <c r="EM85" i="58"/>
  <c r="EL85" i="58"/>
  <c r="EK85" i="58"/>
  <c r="EJ85" i="58"/>
  <c r="EI85" i="58"/>
  <c r="EH85" i="58"/>
  <c r="EG85" i="58"/>
  <c r="EF85" i="58"/>
  <c r="EE85" i="58"/>
  <c r="ED85" i="58"/>
  <c r="EC85" i="58"/>
  <c r="EB85" i="58"/>
  <c r="EA85" i="58"/>
  <c r="DZ85" i="58"/>
  <c r="DY85" i="58"/>
  <c r="DX85" i="58"/>
  <c r="DW85" i="58"/>
  <c r="DV85" i="58"/>
  <c r="DU85" i="58"/>
  <c r="DT85" i="58"/>
  <c r="DS85" i="58"/>
  <c r="DR85" i="58"/>
  <c r="DQ85" i="58"/>
  <c r="DP85" i="58"/>
  <c r="DO85" i="58"/>
  <c r="DN85" i="58"/>
  <c r="DM85" i="58"/>
  <c r="DL85" i="58"/>
  <c r="DK85" i="58"/>
  <c r="DJ85" i="58"/>
  <c r="G53" i="51"/>
  <c r="CZ85" i="58"/>
  <c r="CY85" i="58"/>
  <c r="CX85" i="58"/>
  <c r="CW85" i="58"/>
  <c r="CV85" i="58"/>
  <c r="CU85" i="58"/>
  <c r="CT85" i="58"/>
  <c r="CS85" i="58"/>
  <c r="CR85" i="58"/>
  <c r="CQ85" i="58"/>
  <c r="CP85" i="58"/>
  <c r="CO85" i="58"/>
  <c r="CN85" i="58"/>
  <c r="CM85" i="58"/>
  <c r="CL85" i="58"/>
  <c r="CK85" i="58"/>
  <c r="CJ85" i="58"/>
  <c r="CI85" i="58"/>
  <c r="CH85" i="58"/>
  <c r="CG85" i="58"/>
  <c r="CF85" i="58"/>
  <c r="CE85" i="58"/>
  <c r="CD85" i="58"/>
  <c r="CC85" i="58"/>
  <c r="CB85" i="58"/>
  <c r="CA85" i="58"/>
  <c r="BZ85" i="58"/>
  <c r="BY85" i="58"/>
  <c r="BX85" i="58"/>
  <c r="BW85" i="58"/>
  <c r="BV85" i="58"/>
  <c r="BU85" i="58"/>
  <c r="BT85" i="58"/>
  <c r="BS85" i="58"/>
  <c r="BR85" i="58"/>
  <c r="BQ85" i="58"/>
  <c r="BM85" i="58"/>
  <c r="FK85" i="58" s="1"/>
  <c r="BL85" i="58"/>
  <c r="BK85" i="58"/>
  <c r="BJ85" i="58"/>
  <c r="BI85" i="58"/>
  <c r="BH85" i="58"/>
  <c r="BG85" i="58"/>
  <c r="BF85" i="58"/>
  <c r="BE85" i="58"/>
  <c r="BD85" i="58"/>
  <c r="G59" i="55"/>
  <c r="E61" i="43"/>
  <c r="E60" i="43"/>
  <c r="ES84" i="58"/>
  <c r="ER84" i="58"/>
  <c r="EQ84" i="58"/>
  <c r="EP84" i="58"/>
  <c r="EO84" i="58"/>
  <c r="EN84" i="58"/>
  <c r="EM84" i="58"/>
  <c r="EL84" i="58"/>
  <c r="EK84" i="58"/>
  <c r="EJ84" i="58"/>
  <c r="EI84" i="58"/>
  <c r="EH84" i="58"/>
  <c r="EG84" i="58"/>
  <c r="EF84" i="58"/>
  <c r="EE84" i="58"/>
  <c r="ED84" i="58"/>
  <c r="EC84" i="58"/>
  <c r="EB84" i="58"/>
  <c r="EA84" i="58"/>
  <c r="DZ84" i="58"/>
  <c r="DY84" i="58"/>
  <c r="DX84" i="58"/>
  <c r="DW84" i="58"/>
  <c r="DV84" i="58"/>
  <c r="DU84" i="58"/>
  <c r="DT84" i="58"/>
  <c r="DS84" i="58"/>
  <c r="DR84" i="58"/>
  <c r="DQ84" i="58"/>
  <c r="DP84" i="58"/>
  <c r="DO84" i="58"/>
  <c r="DN84" i="58"/>
  <c r="DM84" i="58"/>
  <c r="DL84" i="58"/>
  <c r="DK84" i="58"/>
  <c r="DJ84" i="58"/>
  <c r="E53" i="39"/>
  <c r="CZ84" i="58"/>
  <c r="CY84" i="58"/>
  <c r="CX84" i="58"/>
  <c r="CW84" i="58"/>
  <c r="CV84" i="58"/>
  <c r="CU84" i="58"/>
  <c r="CT84" i="58"/>
  <c r="CS84" i="58"/>
  <c r="CR84" i="58"/>
  <c r="CQ84" i="58"/>
  <c r="CP84" i="58"/>
  <c r="CO84" i="58"/>
  <c r="CN84" i="58"/>
  <c r="CM84" i="58"/>
  <c r="CL84" i="58"/>
  <c r="CK84" i="58"/>
  <c r="CJ84" i="58"/>
  <c r="CI84" i="58"/>
  <c r="CH84" i="58"/>
  <c r="CG84" i="58"/>
  <c r="CF84" i="58"/>
  <c r="CE84" i="58"/>
  <c r="CD84" i="58"/>
  <c r="CC84" i="58"/>
  <c r="CB84" i="58"/>
  <c r="CA84" i="58"/>
  <c r="BZ84" i="58"/>
  <c r="BY84" i="58"/>
  <c r="BX84" i="58"/>
  <c r="BW84" i="58"/>
  <c r="BV84" i="58"/>
  <c r="BU84" i="58"/>
  <c r="BT84" i="58"/>
  <c r="BS84" i="58"/>
  <c r="BR84" i="58"/>
  <c r="BQ84" i="58"/>
  <c r="BM84" i="58"/>
  <c r="FK84" i="58" s="1"/>
  <c r="BL84" i="58"/>
  <c r="BK84" i="58"/>
  <c r="BJ84" i="58"/>
  <c r="BI84" i="58"/>
  <c r="BH84" i="58"/>
  <c r="BG84" i="58"/>
  <c r="BF84" i="58"/>
  <c r="BE84" i="58"/>
  <c r="BD84" i="58"/>
  <c r="I60" i="59"/>
  <c r="I59" i="59"/>
  <c r="ES83" i="58"/>
  <c r="ER83" i="58"/>
  <c r="EQ83" i="58"/>
  <c r="EP83" i="58"/>
  <c r="EO83" i="58"/>
  <c r="EN83" i="58"/>
  <c r="EM83" i="58"/>
  <c r="EL83" i="58"/>
  <c r="EK83" i="58"/>
  <c r="EJ83" i="58"/>
  <c r="EI83" i="58"/>
  <c r="EH83" i="58"/>
  <c r="EG83" i="58"/>
  <c r="EF83" i="58"/>
  <c r="EE83" i="58"/>
  <c r="ED83" i="58"/>
  <c r="EC83" i="58"/>
  <c r="EB83" i="58"/>
  <c r="EA83" i="58"/>
  <c r="DZ83" i="58"/>
  <c r="DY83" i="58"/>
  <c r="DX83" i="58"/>
  <c r="DW83" i="58"/>
  <c r="DV83" i="58"/>
  <c r="DU83" i="58"/>
  <c r="DT83" i="58"/>
  <c r="DS83" i="58"/>
  <c r="DR83" i="58"/>
  <c r="DQ83" i="58"/>
  <c r="DP83" i="58"/>
  <c r="DO83" i="58"/>
  <c r="DN83" i="58"/>
  <c r="DM83" i="58"/>
  <c r="DL83" i="58"/>
  <c r="DK83" i="58"/>
  <c r="DJ83" i="58"/>
  <c r="I52" i="31"/>
  <c r="CZ83" i="58"/>
  <c r="CY83" i="58"/>
  <c r="CX83" i="58"/>
  <c r="CW83" i="58"/>
  <c r="CV83" i="58"/>
  <c r="CU83" i="58"/>
  <c r="CT83" i="58"/>
  <c r="CS83" i="58"/>
  <c r="CR83" i="58"/>
  <c r="CQ83" i="58"/>
  <c r="CP83" i="58"/>
  <c r="CO83" i="58"/>
  <c r="CN83" i="58"/>
  <c r="CM83" i="58"/>
  <c r="CL83" i="58"/>
  <c r="CK83" i="58"/>
  <c r="CJ83" i="58"/>
  <c r="CI83" i="58"/>
  <c r="CH83" i="58"/>
  <c r="CG83" i="58"/>
  <c r="CF83" i="58"/>
  <c r="CE83" i="58"/>
  <c r="CD83" i="58"/>
  <c r="CC83" i="58"/>
  <c r="CB83" i="58"/>
  <c r="CA83" i="58"/>
  <c r="BZ83" i="58"/>
  <c r="BY83" i="58"/>
  <c r="BX83" i="58"/>
  <c r="BW83" i="58"/>
  <c r="BV83" i="58"/>
  <c r="BU83" i="58"/>
  <c r="BT83" i="58"/>
  <c r="BS83" i="58"/>
  <c r="BR83" i="58"/>
  <c r="BQ83" i="58"/>
  <c r="BM83" i="58"/>
  <c r="FK83" i="58" s="1"/>
  <c r="BL83" i="58"/>
  <c r="BK83" i="58"/>
  <c r="BJ83" i="58"/>
  <c r="BI83" i="58"/>
  <c r="BH83" i="58"/>
  <c r="BG83" i="58"/>
  <c r="BF83" i="58"/>
  <c r="BE83" i="58"/>
  <c r="BD83" i="58"/>
  <c r="I17" i="30"/>
  <c r="FH82" i="58"/>
  <c r="FG82" i="58"/>
  <c r="FF82" i="58"/>
  <c r="FE82" i="58"/>
  <c r="FD82" i="58"/>
  <c r="FC82" i="58"/>
  <c r="FB82" i="58"/>
  <c r="ES82" i="58"/>
  <c r="ER82" i="58"/>
  <c r="EQ82" i="58"/>
  <c r="EP82" i="58"/>
  <c r="CZ82" i="58"/>
  <c r="CY82" i="58"/>
  <c r="CX82" i="58"/>
  <c r="CW82" i="58"/>
  <c r="CV82" i="58"/>
  <c r="CU82" i="58"/>
  <c r="CT82" i="58"/>
  <c r="BM82" i="58"/>
  <c r="BL82" i="58"/>
  <c r="ES81" i="58"/>
  <c r="ER81" i="58"/>
  <c r="EQ81" i="58"/>
  <c r="EP81" i="58"/>
  <c r="EO81" i="58"/>
  <c r="EN81" i="58"/>
  <c r="EM81" i="58"/>
  <c r="EL81" i="58"/>
  <c r="EK81" i="58"/>
  <c r="EJ81" i="58"/>
  <c r="EI81" i="58"/>
  <c r="EH81" i="58"/>
  <c r="EG81" i="58"/>
  <c r="EF81" i="58"/>
  <c r="EE81" i="58"/>
  <c r="ED81" i="58"/>
  <c r="EC81" i="58"/>
  <c r="EB81" i="58"/>
  <c r="EA81" i="58"/>
  <c r="DZ81" i="58"/>
  <c r="DY81" i="58"/>
  <c r="DX81" i="58"/>
  <c r="DW81" i="58"/>
  <c r="DV81" i="58"/>
  <c r="DU81" i="58"/>
  <c r="DT81" i="58"/>
  <c r="DS81" i="58"/>
  <c r="DR81" i="58"/>
  <c r="DQ81" i="58"/>
  <c r="DP81" i="58"/>
  <c r="DO81" i="58"/>
  <c r="DN81" i="58"/>
  <c r="DM81" i="58"/>
  <c r="DL81" i="58"/>
  <c r="DK81" i="58"/>
  <c r="DJ81" i="58"/>
  <c r="CZ81" i="58"/>
  <c r="CY81" i="58"/>
  <c r="CX81" i="58"/>
  <c r="CW81" i="58"/>
  <c r="CV81" i="58"/>
  <c r="CU81" i="58"/>
  <c r="CT81" i="58"/>
  <c r="CS81" i="58"/>
  <c r="CR81" i="58"/>
  <c r="CQ81" i="58"/>
  <c r="CP81" i="58"/>
  <c r="CO81" i="58"/>
  <c r="CN81" i="58"/>
  <c r="CM81" i="58"/>
  <c r="CL81" i="58"/>
  <c r="CK81" i="58"/>
  <c r="CJ81" i="58"/>
  <c r="CI81" i="58"/>
  <c r="CH81" i="58"/>
  <c r="CG81" i="58"/>
  <c r="CF81" i="58"/>
  <c r="CE81" i="58"/>
  <c r="CD81" i="58"/>
  <c r="CC81" i="58"/>
  <c r="CB81" i="58"/>
  <c r="CA81" i="58"/>
  <c r="BZ81" i="58"/>
  <c r="BY81" i="58"/>
  <c r="BX81" i="58"/>
  <c r="BW81" i="58"/>
  <c r="BV81" i="58"/>
  <c r="BU81" i="58"/>
  <c r="BT81" i="58"/>
  <c r="BS81" i="58"/>
  <c r="BR81" i="58"/>
  <c r="BQ81" i="58"/>
  <c r="BM81" i="58"/>
  <c r="BL81" i="58"/>
  <c r="BK81" i="58"/>
  <c r="BJ81" i="58"/>
  <c r="BI81" i="58"/>
  <c r="BH81" i="58"/>
  <c r="BG81" i="58"/>
  <c r="BF81" i="58"/>
  <c r="BE81" i="58"/>
  <c r="BD81" i="58"/>
  <c r="ES80" i="58"/>
  <c r="ER80" i="58"/>
  <c r="EQ80" i="58"/>
  <c r="EP80" i="58"/>
  <c r="EO80" i="58"/>
  <c r="EN80" i="58"/>
  <c r="EM80" i="58"/>
  <c r="EL80" i="58"/>
  <c r="EK80" i="58"/>
  <c r="EJ80" i="58"/>
  <c r="EI80" i="58"/>
  <c r="EH80" i="58"/>
  <c r="EG80" i="58"/>
  <c r="EF80" i="58"/>
  <c r="EE80" i="58"/>
  <c r="ED80" i="58"/>
  <c r="EC80" i="58"/>
  <c r="EB80" i="58"/>
  <c r="EA80" i="58"/>
  <c r="DZ80" i="58"/>
  <c r="DY80" i="58"/>
  <c r="DX80" i="58"/>
  <c r="DW80" i="58"/>
  <c r="DV80" i="58"/>
  <c r="DU80" i="58"/>
  <c r="DT80" i="58"/>
  <c r="DS80" i="58"/>
  <c r="DR80" i="58"/>
  <c r="DQ80" i="58"/>
  <c r="DP80" i="58"/>
  <c r="DO80" i="58"/>
  <c r="DN80" i="58"/>
  <c r="DM80" i="58"/>
  <c r="DL80" i="58"/>
  <c r="DK80" i="58"/>
  <c r="DJ80" i="58"/>
  <c r="CZ80" i="58"/>
  <c r="CY80" i="58"/>
  <c r="CX80" i="58"/>
  <c r="CW80" i="58"/>
  <c r="CV80" i="58"/>
  <c r="CU80" i="58"/>
  <c r="CT80" i="58"/>
  <c r="CS80" i="58"/>
  <c r="CR80" i="58"/>
  <c r="CQ80" i="58"/>
  <c r="CP80" i="58"/>
  <c r="CO80" i="58"/>
  <c r="CN80" i="58"/>
  <c r="CM80" i="58"/>
  <c r="CL80" i="58"/>
  <c r="CK80" i="58"/>
  <c r="CJ80" i="58"/>
  <c r="CI80" i="58"/>
  <c r="CH80" i="58"/>
  <c r="CG80" i="58"/>
  <c r="CF80" i="58"/>
  <c r="CE80" i="58"/>
  <c r="CD80" i="58"/>
  <c r="CC80" i="58"/>
  <c r="CB80" i="58"/>
  <c r="CA80" i="58"/>
  <c r="BZ80" i="58"/>
  <c r="BY80" i="58"/>
  <c r="BX80" i="58"/>
  <c r="BW80" i="58"/>
  <c r="BV80" i="58"/>
  <c r="BU80" i="58"/>
  <c r="BT80" i="58"/>
  <c r="BS80" i="58"/>
  <c r="BR80" i="58"/>
  <c r="BQ80" i="58"/>
  <c r="BM80" i="58"/>
  <c r="BL80" i="58"/>
  <c r="BK80" i="58"/>
  <c r="BJ80" i="58"/>
  <c r="BI80" i="58"/>
  <c r="BH80" i="58"/>
  <c r="BG80" i="58"/>
  <c r="BF80" i="58"/>
  <c r="BE80" i="58"/>
  <c r="BD80" i="58"/>
  <c r="F61" i="55"/>
  <c r="F60" i="55"/>
  <c r="ES79" i="58"/>
  <c r="ER79" i="58"/>
  <c r="EQ79" i="58"/>
  <c r="EP79" i="58"/>
  <c r="EO79" i="58"/>
  <c r="EN79" i="58"/>
  <c r="EM79" i="58"/>
  <c r="EL79" i="58"/>
  <c r="EK79" i="58"/>
  <c r="EJ79" i="58"/>
  <c r="EI79" i="58"/>
  <c r="EH79" i="58"/>
  <c r="EG79" i="58"/>
  <c r="EF79" i="58"/>
  <c r="EE79" i="58"/>
  <c r="ED79" i="58"/>
  <c r="EC79" i="58"/>
  <c r="EB79" i="58"/>
  <c r="EA79" i="58"/>
  <c r="DZ79" i="58"/>
  <c r="DY79" i="58"/>
  <c r="DX79" i="58"/>
  <c r="DW79" i="58"/>
  <c r="DV79" i="58"/>
  <c r="DU79" i="58"/>
  <c r="DT79" i="58"/>
  <c r="DS79" i="58"/>
  <c r="DR79" i="58"/>
  <c r="DQ79" i="58"/>
  <c r="DP79" i="58"/>
  <c r="DO79" i="58"/>
  <c r="DN79" i="58"/>
  <c r="DM79" i="58"/>
  <c r="DL79" i="58"/>
  <c r="DK79" i="58"/>
  <c r="DJ79" i="58"/>
  <c r="F53" i="51"/>
  <c r="F52" i="51"/>
  <c r="CZ79" i="58"/>
  <c r="CY79" i="58"/>
  <c r="CX79" i="58"/>
  <c r="CW79" i="58"/>
  <c r="CV79" i="58"/>
  <c r="CU79" i="58"/>
  <c r="CT79" i="58"/>
  <c r="CS79" i="58"/>
  <c r="CR79" i="58"/>
  <c r="CQ79" i="58"/>
  <c r="CP79" i="58"/>
  <c r="CO79" i="58"/>
  <c r="CN79" i="58"/>
  <c r="CM79" i="58"/>
  <c r="CL79" i="58"/>
  <c r="CK79" i="58"/>
  <c r="CJ79" i="58"/>
  <c r="CI79" i="58"/>
  <c r="CH79" i="58"/>
  <c r="CG79" i="58"/>
  <c r="CF79" i="58"/>
  <c r="CE79" i="58"/>
  <c r="CD79" i="58"/>
  <c r="CC79" i="58"/>
  <c r="CB79" i="58"/>
  <c r="CA79" i="58"/>
  <c r="BZ79" i="58"/>
  <c r="BY79" i="58"/>
  <c r="BX79" i="58"/>
  <c r="BW79" i="58"/>
  <c r="BV79" i="58"/>
  <c r="BU79" i="58"/>
  <c r="BT79" i="58"/>
  <c r="BS79" i="58"/>
  <c r="BR79" i="58"/>
  <c r="BQ79" i="58"/>
  <c r="BM79" i="58"/>
  <c r="BL79" i="58"/>
  <c r="BK79" i="58"/>
  <c r="BJ79" i="58"/>
  <c r="BI79" i="58"/>
  <c r="BH79" i="58"/>
  <c r="BG79" i="58"/>
  <c r="BF79" i="58"/>
  <c r="BE79" i="58"/>
  <c r="BD79" i="58"/>
  <c r="F59" i="55"/>
  <c r="D61" i="43"/>
  <c r="D60" i="43"/>
  <c r="ES78" i="58"/>
  <c r="ER78" i="58"/>
  <c r="EQ78" i="58"/>
  <c r="EP78" i="58"/>
  <c r="EO78" i="58"/>
  <c r="EN78" i="58"/>
  <c r="EM78" i="58"/>
  <c r="EL78" i="58"/>
  <c r="EK78" i="58"/>
  <c r="EJ78" i="58"/>
  <c r="EI78" i="58"/>
  <c r="EH78" i="58"/>
  <c r="EG78" i="58"/>
  <c r="EF78" i="58"/>
  <c r="EE78" i="58"/>
  <c r="ED78" i="58"/>
  <c r="EC78" i="58"/>
  <c r="EB78" i="58"/>
  <c r="EA78" i="58"/>
  <c r="DZ78" i="58"/>
  <c r="DY78" i="58"/>
  <c r="DX78" i="58"/>
  <c r="DW78" i="58"/>
  <c r="DV78" i="58"/>
  <c r="DU78" i="58"/>
  <c r="DT78" i="58"/>
  <c r="DS78" i="58"/>
  <c r="DR78" i="58"/>
  <c r="DQ78" i="58"/>
  <c r="DP78" i="58"/>
  <c r="DO78" i="58"/>
  <c r="DN78" i="58"/>
  <c r="DM78" i="58"/>
  <c r="DL78" i="58"/>
  <c r="DK78" i="58"/>
  <c r="DJ78" i="58"/>
  <c r="D53" i="39"/>
  <c r="CZ78" i="58"/>
  <c r="CY78" i="58"/>
  <c r="CX78" i="58"/>
  <c r="CW78" i="58"/>
  <c r="CV78" i="58"/>
  <c r="CU78" i="58"/>
  <c r="CT78" i="58"/>
  <c r="CS78" i="58"/>
  <c r="CR78" i="58"/>
  <c r="CQ78" i="58"/>
  <c r="CP78" i="58"/>
  <c r="CO78" i="58"/>
  <c r="CN78" i="58"/>
  <c r="CM78" i="58"/>
  <c r="CL78" i="58"/>
  <c r="CK78" i="58"/>
  <c r="CJ78" i="58"/>
  <c r="CI78" i="58"/>
  <c r="CH78" i="58"/>
  <c r="CG78" i="58"/>
  <c r="CF78" i="58"/>
  <c r="CE78" i="58"/>
  <c r="CD78" i="58"/>
  <c r="CC78" i="58"/>
  <c r="CB78" i="58"/>
  <c r="CA78" i="58"/>
  <c r="BZ78" i="58"/>
  <c r="BY78" i="58"/>
  <c r="BX78" i="58"/>
  <c r="BW78" i="58"/>
  <c r="BV78" i="58"/>
  <c r="BU78" i="58"/>
  <c r="BT78" i="58"/>
  <c r="BS78" i="58"/>
  <c r="BR78" i="58"/>
  <c r="BQ78" i="58"/>
  <c r="BM78" i="58"/>
  <c r="BL78" i="58"/>
  <c r="BK78" i="58"/>
  <c r="BJ78" i="58"/>
  <c r="BI78" i="58"/>
  <c r="BH78" i="58"/>
  <c r="BG78" i="58"/>
  <c r="BF78" i="58"/>
  <c r="BE78" i="58"/>
  <c r="BD78" i="58"/>
  <c r="D59" i="43"/>
  <c r="H60" i="59"/>
  <c r="H59" i="59"/>
  <c r="ES77" i="58"/>
  <c r="ER77" i="58"/>
  <c r="EQ77" i="58"/>
  <c r="EP77" i="58"/>
  <c r="EO77" i="58"/>
  <c r="EN77" i="58"/>
  <c r="EM77" i="58"/>
  <c r="EL77" i="58"/>
  <c r="EK77" i="58"/>
  <c r="EJ77" i="58"/>
  <c r="EI77" i="58"/>
  <c r="EH77" i="58"/>
  <c r="EG77" i="58"/>
  <c r="EF77" i="58"/>
  <c r="EE77" i="58"/>
  <c r="ED77" i="58"/>
  <c r="EC77" i="58"/>
  <c r="EB77" i="58"/>
  <c r="EA77" i="58"/>
  <c r="DZ77" i="58"/>
  <c r="DY77" i="58"/>
  <c r="DX77" i="58"/>
  <c r="DW77" i="58"/>
  <c r="DV77" i="58"/>
  <c r="DU77" i="58"/>
  <c r="DT77" i="58"/>
  <c r="DS77" i="58"/>
  <c r="DR77" i="58"/>
  <c r="DQ77" i="58"/>
  <c r="DP77" i="58"/>
  <c r="DO77" i="58"/>
  <c r="DN77" i="58"/>
  <c r="DM77" i="58"/>
  <c r="DL77" i="58"/>
  <c r="DK77" i="58"/>
  <c r="DJ77" i="58"/>
  <c r="H52" i="31"/>
  <c r="CZ77" i="58"/>
  <c r="CY77" i="58"/>
  <c r="CX77" i="58"/>
  <c r="CW77" i="58"/>
  <c r="CV77" i="58"/>
  <c r="CU77" i="58"/>
  <c r="CT77" i="58"/>
  <c r="CS77" i="58"/>
  <c r="CR77" i="58"/>
  <c r="CQ77" i="58"/>
  <c r="CP77" i="58"/>
  <c r="CO77" i="58"/>
  <c r="CN77" i="58"/>
  <c r="CM77" i="58"/>
  <c r="CL77" i="58"/>
  <c r="CK77" i="58"/>
  <c r="CJ77" i="58"/>
  <c r="CI77" i="58"/>
  <c r="CH77" i="58"/>
  <c r="CG77" i="58"/>
  <c r="CF77" i="58"/>
  <c r="CE77" i="58"/>
  <c r="CD77" i="58"/>
  <c r="CC77" i="58"/>
  <c r="CB77" i="58"/>
  <c r="CA77" i="58"/>
  <c r="BZ77" i="58"/>
  <c r="BY77" i="58"/>
  <c r="BX77" i="58"/>
  <c r="BW77" i="58"/>
  <c r="BV77" i="58"/>
  <c r="BU77" i="58"/>
  <c r="BT77" i="58"/>
  <c r="BS77" i="58"/>
  <c r="BR77" i="58"/>
  <c r="BQ77" i="58"/>
  <c r="BM77" i="58"/>
  <c r="BL77" i="58"/>
  <c r="BK77" i="58"/>
  <c r="BJ77" i="58"/>
  <c r="BI77" i="58"/>
  <c r="BH77" i="58"/>
  <c r="BG77" i="58"/>
  <c r="BF77" i="58"/>
  <c r="BE77" i="58"/>
  <c r="BD77" i="58"/>
  <c r="H17" i="30"/>
  <c r="ES76" i="58"/>
  <c r="ER76" i="58"/>
  <c r="EQ76" i="58"/>
  <c r="EP76" i="58"/>
  <c r="EO76" i="58"/>
  <c r="EN76" i="58"/>
  <c r="EM76" i="58"/>
  <c r="EL76" i="58"/>
  <c r="EK76" i="58"/>
  <c r="EJ76" i="58"/>
  <c r="EI76" i="58"/>
  <c r="EH76" i="58"/>
  <c r="EG76" i="58"/>
  <c r="EF76" i="58"/>
  <c r="EE76" i="58"/>
  <c r="ED76" i="58"/>
  <c r="EC76" i="58"/>
  <c r="EB76" i="58"/>
  <c r="EA76" i="58"/>
  <c r="DZ76" i="58"/>
  <c r="DY76" i="58"/>
  <c r="DX76" i="58"/>
  <c r="DW76" i="58"/>
  <c r="DV76" i="58"/>
  <c r="DU76" i="58"/>
  <c r="DT76" i="58"/>
  <c r="DS76" i="58"/>
  <c r="DR76" i="58"/>
  <c r="DQ76" i="58"/>
  <c r="DP76" i="58"/>
  <c r="DO76" i="58"/>
  <c r="DN76" i="58"/>
  <c r="DM76" i="58"/>
  <c r="DL76" i="58"/>
  <c r="DK76" i="58"/>
  <c r="DJ76" i="58"/>
  <c r="CZ76" i="58"/>
  <c r="CY76" i="58"/>
  <c r="CX76" i="58"/>
  <c r="CW76" i="58"/>
  <c r="CV76" i="58"/>
  <c r="CU76" i="58"/>
  <c r="CT76" i="58"/>
  <c r="CS76" i="58"/>
  <c r="CR76" i="58"/>
  <c r="CQ76" i="58"/>
  <c r="CP76" i="58"/>
  <c r="CO76" i="58"/>
  <c r="CN76" i="58"/>
  <c r="CM76" i="58"/>
  <c r="CL76" i="58"/>
  <c r="CK76" i="58"/>
  <c r="CJ76" i="58"/>
  <c r="CI76" i="58"/>
  <c r="CH76" i="58"/>
  <c r="CG76" i="58"/>
  <c r="CF76" i="58"/>
  <c r="CE76" i="58"/>
  <c r="CD76" i="58"/>
  <c r="CC76" i="58"/>
  <c r="CB76" i="58"/>
  <c r="CA76" i="58"/>
  <c r="BZ76" i="58"/>
  <c r="BY76" i="58"/>
  <c r="BX76" i="58"/>
  <c r="BW76" i="58"/>
  <c r="BV76" i="58"/>
  <c r="BU76" i="58"/>
  <c r="BT76" i="58"/>
  <c r="BS76" i="58"/>
  <c r="BR76" i="58"/>
  <c r="BQ76" i="58"/>
  <c r="BM76" i="58"/>
  <c r="FK76" i="58" s="1"/>
  <c r="BL76" i="58"/>
  <c r="BK76" i="58"/>
  <c r="BJ76" i="58"/>
  <c r="BI76" i="58"/>
  <c r="BH76" i="58"/>
  <c r="BG76" i="58"/>
  <c r="BF76" i="58"/>
  <c r="BE76" i="58"/>
  <c r="BD76" i="58"/>
  <c r="ES75" i="58"/>
  <c r="ER75" i="58"/>
  <c r="EQ75" i="58"/>
  <c r="EP75" i="58"/>
  <c r="EO75" i="58"/>
  <c r="EN75" i="58"/>
  <c r="EM75" i="58"/>
  <c r="EL75" i="58"/>
  <c r="EK75" i="58"/>
  <c r="EJ75" i="58"/>
  <c r="EI75" i="58"/>
  <c r="EH75" i="58"/>
  <c r="EG75" i="58"/>
  <c r="EF75" i="58"/>
  <c r="EE75" i="58"/>
  <c r="ED75" i="58"/>
  <c r="EC75" i="58"/>
  <c r="EB75" i="58"/>
  <c r="EA75" i="58"/>
  <c r="DZ75" i="58"/>
  <c r="DY75" i="58"/>
  <c r="DX75" i="58"/>
  <c r="DW75" i="58"/>
  <c r="DV75" i="58"/>
  <c r="DU75" i="58"/>
  <c r="DT75" i="58"/>
  <c r="DS75" i="58"/>
  <c r="DR75" i="58"/>
  <c r="DQ75" i="58"/>
  <c r="DP75" i="58"/>
  <c r="DO75" i="58"/>
  <c r="DN75" i="58"/>
  <c r="DM75" i="58"/>
  <c r="DL75" i="58"/>
  <c r="DK75" i="58"/>
  <c r="DJ75" i="58"/>
  <c r="CZ75" i="58"/>
  <c r="CY75" i="58"/>
  <c r="CX75" i="58"/>
  <c r="CW75" i="58"/>
  <c r="CV75" i="58"/>
  <c r="CU75" i="58"/>
  <c r="CT75" i="58"/>
  <c r="CS75" i="58"/>
  <c r="CR75" i="58"/>
  <c r="CQ75" i="58"/>
  <c r="CP75" i="58"/>
  <c r="CO75" i="58"/>
  <c r="CN75" i="58"/>
  <c r="CM75" i="58"/>
  <c r="CL75" i="58"/>
  <c r="CK75" i="58"/>
  <c r="CJ75" i="58"/>
  <c r="CI75" i="58"/>
  <c r="CH75" i="58"/>
  <c r="CG75" i="58"/>
  <c r="CF75" i="58"/>
  <c r="CE75" i="58"/>
  <c r="CD75" i="58"/>
  <c r="CC75" i="58"/>
  <c r="CB75" i="58"/>
  <c r="CA75" i="58"/>
  <c r="BZ75" i="58"/>
  <c r="BY75" i="58"/>
  <c r="BX75" i="58"/>
  <c r="BW75" i="58"/>
  <c r="BV75" i="58"/>
  <c r="BU75" i="58"/>
  <c r="BT75" i="58"/>
  <c r="BS75" i="58"/>
  <c r="BR75" i="58"/>
  <c r="BQ75" i="58"/>
  <c r="BM75" i="58"/>
  <c r="FK75" i="58" s="1"/>
  <c r="BL75" i="58"/>
  <c r="BK75" i="58"/>
  <c r="BJ75" i="58"/>
  <c r="BI75" i="58"/>
  <c r="BH75" i="58"/>
  <c r="BG75" i="58"/>
  <c r="BF75" i="58"/>
  <c r="BE75" i="58"/>
  <c r="BD75" i="58"/>
  <c r="ES74" i="58"/>
  <c r="ER74" i="58"/>
  <c r="EQ74" i="58"/>
  <c r="EP74" i="58"/>
  <c r="EO74" i="58"/>
  <c r="EN74" i="58"/>
  <c r="EM74" i="58"/>
  <c r="EL74" i="58"/>
  <c r="EK74" i="58"/>
  <c r="EJ74" i="58"/>
  <c r="EI74" i="58"/>
  <c r="EH74" i="58"/>
  <c r="EG74" i="58"/>
  <c r="EF74" i="58"/>
  <c r="EE74" i="58"/>
  <c r="ED74" i="58"/>
  <c r="EC74" i="58"/>
  <c r="EB74" i="58"/>
  <c r="EA74" i="58"/>
  <c r="DZ74" i="58"/>
  <c r="DY74" i="58"/>
  <c r="DX74" i="58"/>
  <c r="DW74" i="58"/>
  <c r="DV74" i="58"/>
  <c r="DU74" i="58"/>
  <c r="DT74" i="58"/>
  <c r="DS74" i="58"/>
  <c r="DR74" i="58"/>
  <c r="DQ74" i="58"/>
  <c r="DP74" i="58"/>
  <c r="DO74" i="58"/>
  <c r="DN74" i="58"/>
  <c r="DM74" i="58"/>
  <c r="DL74" i="58"/>
  <c r="DK74" i="58"/>
  <c r="DJ74" i="58"/>
  <c r="CZ74" i="58"/>
  <c r="CY74" i="58"/>
  <c r="CX74" i="58"/>
  <c r="CW74" i="58"/>
  <c r="CV74" i="58"/>
  <c r="CU74" i="58"/>
  <c r="CT74" i="58"/>
  <c r="CS74" i="58"/>
  <c r="CR74" i="58"/>
  <c r="CQ74" i="58"/>
  <c r="CP74" i="58"/>
  <c r="CO74" i="58"/>
  <c r="CN74" i="58"/>
  <c r="CM74" i="58"/>
  <c r="CL74" i="58"/>
  <c r="CK74" i="58"/>
  <c r="CJ74" i="58"/>
  <c r="CI74" i="58"/>
  <c r="CH74" i="58"/>
  <c r="CG74" i="58"/>
  <c r="CF74" i="58"/>
  <c r="CE74" i="58"/>
  <c r="CD74" i="58"/>
  <c r="CC74" i="58"/>
  <c r="CB74" i="58"/>
  <c r="CA74" i="58"/>
  <c r="BZ74" i="58"/>
  <c r="BY74" i="58"/>
  <c r="BX74" i="58"/>
  <c r="BW74" i="58"/>
  <c r="BV74" i="58"/>
  <c r="BU74" i="58"/>
  <c r="BT74" i="58"/>
  <c r="BS74" i="58"/>
  <c r="BR74" i="58"/>
  <c r="BQ74" i="58"/>
  <c r="BM74" i="58"/>
  <c r="FK74" i="58" s="1"/>
  <c r="BL74" i="58"/>
  <c r="BK74" i="58"/>
  <c r="BJ74" i="58"/>
  <c r="BI74" i="58"/>
  <c r="BH74" i="58"/>
  <c r="BG74" i="58"/>
  <c r="BF74" i="58"/>
  <c r="BE74" i="58"/>
  <c r="BD74" i="58"/>
  <c r="ES73" i="58"/>
  <c r="ER73" i="58"/>
  <c r="EQ73" i="58"/>
  <c r="EP73" i="58"/>
  <c r="EO73" i="58"/>
  <c r="EN73" i="58"/>
  <c r="EM73" i="58"/>
  <c r="EL73" i="58"/>
  <c r="EK73" i="58"/>
  <c r="EJ73" i="58"/>
  <c r="EI73" i="58"/>
  <c r="EH73" i="58"/>
  <c r="EG73" i="58"/>
  <c r="EF73" i="58"/>
  <c r="EE73" i="58"/>
  <c r="ED73" i="58"/>
  <c r="EC73" i="58"/>
  <c r="EB73" i="58"/>
  <c r="EA73" i="58"/>
  <c r="DZ73" i="58"/>
  <c r="DY73" i="58"/>
  <c r="DX73" i="58"/>
  <c r="DW73" i="58"/>
  <c r="DV73" i="58"/>
  <c r="DU73" i="58"/>
  <c r="DT73" i="58"/>
  <c r="DS73" i="58"/>
  <c r="DR73" i="58"/>
  <c r="DQ73" i="58"/>
  <c r="DP73" i="58"/>
  <c r="DO73" i="58"/>
  <c r="DN73" i="58"/>
  <c r="DM73" i="58"/>
  <c r="DL73" i="58"/>
  <c r="DK73" i="58"/>
  <c r="DJ73" i="58"/>
  <c r="CZ73" i="58"/>
  <c r="CY73" i="58"/>
  <c r="CX73" i="58"/>
  <c r="CW73" i="58"/>
  <c r="CV73" i="58"/>
  <c r="CU73" i="58"/>
  <c r="CT73" i="58"/>
  <c r="CS73" i="58"/>
  <c r="CR73" i="58"/>
  <c r="CQ73" i="58"/>
  <c r="CP73" i="58"/>
  <c r="CO73" i="58"/>
  <c r="CN73" i="58"/>
  <c r="CM73" i="58"/>
  <c r="CL73" i="58"/>
  <c r="CK73" i="58"/>
  <c r="CJ73" i="58"/>
  <c r="CI73" i="58"/>
  <c r="CH73" i="58"/>
  <c r="CG73" i="58"/>
  <c r="CF73" i="58"/>
  <c r="CE73" i="58"/>
  <c r="CD73" i="58"/>
  <c r="CC73" i="58"/>
  <c r="CB73" i="58"/>
  <c r="CA73" i="58"/>
  <c r="BZ73" i="58"/>
  <c r="BY73" i="58"/>
  <c r="BX73" i="58"/>
  <c r="BW73" i="58"/>
  <c r="BV73" i="58"/>
  <c r="BU73" i="58"/>
  <c r="BT73" i="58"/>
  <c r="BS73" i="58"/>
  <c r="BR73" i="58"/>
  <c r="BQ73" i="58"/>
  <c r="BM73" i="58"/>
  <c r="FK73" i="58" s="1"/>
  <c r="BL73" i="58"/>
  <c r="BK73" i="58"/>
  <c r="BJ73" i="58"/>
  <c r="BI73" i="58"/>
  <c r="BH73" i="58"/>
  <c r="BG73" i="58"/>
  <c r="BF73" i="58"/>
  <c r="BE73" i="58"/>
  <c r="BD73" i="58"/>
  <c r="E61" i="55"/>
  <c r="E60" i="55"/>
  <c r="ES72" i="58"/>
  <c r="ER72" i="58"/>
  <c r="EQ72" i="58"/>
  <c r="EP72" i="58"/>
  <c r="EO72" i="58"/>
  <c r="EN72" i="58"/>
  <c r="EM72" i="58"/>
  <c r="EL72" i="58"/>
  <c r="EK72" i="58"/>
  <c r="EJ72" i="58"/>
  <c r="EI72" i="58"/>
  <c r="EH72" i="58"/>
  <c r="EG72" i="58"/>
  <c r="EF72" i="58"/>
  <c r="EE72" i="58"/>
  <c r="ED72" i="58"/>
  <c r="EC72" i="58"/>
  <c r="EB72" i="58"/>
  <c r="EA72" i="58"/>
  <c r="DZ72" i="58"/>
  <c r="DY72" i="58"/>
  <c r="DX72" i="58"/>
  <c r="DW72" i="58"/>
  <c r="DV72" i="58"/>
  <c r="DU72" i="58"/>
  <c r="DT72" i="58"/>
  <c r="DS72" i="58"/>
  <c r="DR72" i="58"/>
  <c r="DQ72" i="58"/>
  <c r="DP72" i="58"/>
  <c r="DO72" i="58"/>
  <c r="DN72" i="58"/>
  <c r="DM72" i="58"/>
  <c r="DL72" i="58"/>
  <c r="DK72" i="58"/>
  <c r="DJ72" i="58"/>
  <c r="E53" i="51"/>
  <c r="CZ72" i="58"/>
  <c r="CY72" i="58"/>
  <c r="CX72" i="58"/>
  <c r="CW72" i="58"/>
  <c r="CV72" i="58"/>
  <c r="CU72" i="58"/>
  <c r="CT72" i="58"/>
  <c r="CS72" i="58"/>
  <c r="CR72" i="58"/>
  <c r="CQ72" i="58"/>
  <c r="CP72" i="58"/>
  <c r="CO72" i="58"/>
  <c r="CN72" i="58"/>
  <c r="CM72" i="58"/>
  <c r="CL72" i="58"/>
  <c r="CK72" i="58"/>
  <c r="CJ72" i="58"/>
  <c r="CI72" i="58"/>
  <c r="CH72" i="58"/>
  <c r="CG72" i="58"/>
  <c r="CF72" i="58"/>
  <c r="CE72" i="58"/>
  <c r="CD72" i="58"/>
  <c r="CC72" i="58"/>
  <c r="CB72" i="58"/>
  <c r="CA72" i="58"/>
  <c r="BZ72" i="58"/>
  <c r="BY72" i="58"/>
  <c r="BX72" i="58"/>
  <c r="BW72" i="58"/>
  <c r="BV72" i="58"/>
  <c r="BU72" i="58"/>
  <c r="BT72" i="58"/>
  <c r="BS72" i="58"/>
  <c r="BR72" i="58"/>
  <c r="BQ72" i="58"/>
  <c r="BM72" i="58"/>
  <c r="FK72" i="58" s="1"/>
  <c r="BL72" i="58"/>
  <c r="BK72" i="58"/>
  <c r="BJ72" i="58"/>
  <c r="BI72" i="58"/>
  <c r="BH72" i="58"/>
  <c r="BG72" i="58"/>
  <c r="BF72" i="58"/>
  <c r="BE72" i="58"/>
  <c r="BD72" i="58"/>
  <c r="H61" i="42"/>
  <c r="H60" i="42"/>
  <c r="ES71" i="58"/>
  <c r="ER71" i="58"/>
  <c r="EQ71" i="58"/>
  <c r="EP71" i="58"/>
  <c r="EO71" i="58"/>
  <c r="EN71" i="58"/>
  <c r="EM71" i="58"/>
  <c r="EL71" i="58"/>
  <c r="EK71" i="58"/>
  <c r="EJ71" i="58"/>
  <c r="EI71" i="58"/>
  <c r="EH71" i="58"/>
  <c r="EG71" i="58"/>
  <c r="EF71" i="58"/>
  <c r="EE71" i="58"/>
  <c r="ED71" i="58"/>
  <c r="EC71" i="58"/>
  <c r="EB71" i="58"/>
  <c r="EA71" i="58"/>
  <c r="DZ71" i="58"/>
  <c r="DY71" i="58"/>
  <c r="DX71" i="58"/>
  <c r="DW71" i="58"/>
  <c r="DV71" i="58"/>
  <c r="DU71" i="58"/>
  <c r="DT71" i="58"/>
  <c r="DS71" i="58"/>
  <c r="DR71" i="58"/>
  <c r="DQ71" i="58"/>
  <c r="DP71" i="58"/>
  <c r="DO71" i="58"/>
  <c r="DN71" i="58"/>
  <c r="DM71" i="58"/>
  <c r="DL71" i="58"/>
  <c r="DK71" i="58"/>
  <c r="DJ71" i="58"/>
  <c r="H53" i="62"/>
  <c r="CZ71" i="58"/>
  <c r="CY71" i="58"/>
  <c r="CX71" i="58"/>
  <c r="CW71" i="58"/>
  <c r="CV71" i="58"/>
  <c r="CU71" i="58"/>
  <c r="CT71" i="58"/>
  <c r="CS71" i="58"/>
  <c r="CR71" i="58"/>
  <c r="CQ71" i="58"/>
  <c r="CP71" i="58"/>
  <c r="CO71" i="58"/>
  <c r="CN71" i="58"/>
  <c r="CM71" i="58"/>
  <c r="CL71" i="58"/>
  <c r="CK71" i="58"/>
  <c r="CJ71" i="58"/>
  <c r="CI71" i="58"/>
  <c r="CH71" i="58"/>
  <c r="CG71" i="58"/>
  <c r="CF71" i="58"/>
  <c r="CE71" i="58"/>
  <c r="CD71" i="58"/>
  <c r="CC71" i="58"/>
  <c r="CB71" i="58"/>
  <c r="CA71" i="58"/>
  <c r="BZ71" i="58"/>
  <c r="BY71" i="58"/>
  <c r="BX71" i="58"/>
  <c r="BW71" i="58"/>
  <c r="BV71" i="58"/>
  <c r="BU71" i="58"/>
  <c r="BT71" i="58"/>
  <c r="BS71" i="58"/>
  <c r="BR71" i="58"/>
  <c r="BQ71" i="58"/>
  <c r="BM71" i="58"/>
  <c r="FK71" i="58" s="1"/>
  <c r="BL71" i="58"/>
  <c r="BK71" i="58"/>
  <c r="BJ71" i="58"/>
  <c r="BI71" i="58"/>
  <c r="BH71" i="58"/>
  <c r="BG71" i="58"/>
  <c r="BF71" i="58"/>
  <c r="BE71" i="58"/>
  <c r="BD71" i="58"/>
  <c r="H59" i="42"/>
  <c r="ES70" i="58"/>
  <c r="ER70" i="58"/>
  <c r="EQ70" i="58"/>
  <c r="EP70" i="58"/>
  <c r="EO70" i="58"/>
  <c r="EN70" i="58"/>
  <c r="EM70" i="58"/>
  <c r="EL70" i="58"/>
  <c r="EK70" i="58"/>
  <c r="EJ70" i="58"/>
  <c r="EI70" i="58"/>
  <c r="EH70" i="58"/>
  <c r="EG70" i="58"/>
  <c r="EF70" i="58"/>
  <c r="EE70" i="58"/>
  <c r="ED70" i="58"/>
  <c r="EC70" i="58"/>
  <c r="EB70" i="58"/>
  <c r="EA70" i="58"/>
  <c r="DZ70" i="58"/>
  <c r="DY70" i="58"/>
  <c r="DX70" i="58"/>
  <c r="DW70" i="58"/>
  <c r="DV70" i="58"/>
  <c r="DU70" i="58"/>
  <c r="DT70" i="58"/>
  <c r="DS70" i="58"/>
  <c r="DR70" i="58"/>
  <c r="DQ70" i="58"/>
  <c r="DP70" i="58"/>
  <c r="DO70" i="58"/>
  <c r="DN70" i="58"/>
  <c r="DM70" i="58"/>
  <c r="DL70" i="58"/>
  <c r="DK70" i="58"/>
  <c r="DJ70" i="58"/>
  <c r="CZ70" i="58"/>
  <c r="CY70" i="58"/>
  <c r="CX70" i="58"/>
  <c r="CW70" i="58"/>
  <c r="CV70" i="58"/>
  <c r="CU70" i="58"/>
  <c r="CT70" i="58"/>
  <c r="CS70" i="58"/>
  <c r="CR70" i="58"/>
  <c r="CQ70" i="58"/>
  <c r="CP70" i="58"/>
  <c r="CO70" i="58"/>
  <c r="CN70" i="58"/>
  <c r="CM70" i="58"/>
  <c r="CL70" i="58"/>
  <c r="CK70" i="58"/>
  <c r="CJ70" i="58"/>
  <c r="CI70" i="58"/>
  <c r="CH70" i="58"/>
  <c r="CG70" i="58"/>
  <c r="CF70" i="58"/>
  <c r="CE70" i="58"/>
  <c r="CD70" i="58"/>
  <c r="CC70" i="58"/>
  <c r="CB70" i="58"/>
  <c r="CA70" i="58"/>
  <c r="BZ70" i="58"/>
  <c r="BY70" i="58"/>
  <c r="BX70" i="58"/>
  <c r="BW70" i="58"/>
  <c r="BV70" i="58"/>
  <c r="BU70" i="58"/>
  <c r="BT70" i="58"/>
  <c r="BS70" i="58"/>
  <c r="BR70" i="58"/>
  <c r="BQ70" i="58"/>
  <c r="BM70" i="58"/>
  <c r="FK70" i="58" s="1"/>
  <c r="BL70" i="58"/>
  <c r="BK70" i="58"/>
  <c r="BJ70" i="58"/>
  <c r="BI70" i="58"/>
  <c r="BH70" i="58"/>
  <c r="BG70" i="58"/>
  <c r="BF70" i="58"/>
  <c r="BE70" i="58"/>
  <c r="BD70" i="58"/>
  <c r="ES69" i="58"/>
  <c r="ER69" i="58"/>
  <c r="EQ69" i="58"/>
  <c r="EP69" i="58"/>
  <c r="EO69" i="58"/>
  <c r="EN69" i="58"/>
  <c r="EM69" i="58"/>
  <c r="EL69" i="58"/>
  <c r="EK69" i="58"/>
  <c r="EJ69" i="58"/>
  <c r="EI69" i="58"/>
  <c r="EH69" i="58"/>
  <c r="EG69" i="58"/>
  <c r="EF69" i="58"/>
  <c r="EE69" i="58"/>
  <c r="ED69" i="58"/>
  <c r="EC69" i="58"/>
  <c r="EB69" i="58"/>
  <c r="EA69" i="58"/>
  <c r="DZ69" i="58"/>
  <c r="DY69" i="58"/>
  <c r="DX69" i="58"/>
  <c r="DW69" i="58"/>
  <c r="DV69" i="58"/>
  <c r="DU69" i="58"/>
  <c r="DT69" i="58"/>
  <c r="DS69" i="58"/>
  <c r="DR69" i="58"/>
  <c r="DQ69" i="58"/>
  <c r="DP69" i="58"/>
  <c r="DO69" i="58"/>
  <c r="DN69" i="58"/>
  <c r="DM69" i="58"/>
  <c r="DL69" i="58"/>
  <c r="DK69" i="58"/>
  <c r="DJ69" i="58"/>
  <c r="CZ69" i="58"/>
  <c r="CY69" i="58"/>
  <c r="CX69" i="58"/>
  <c r="CW69" i="58"/>
  <c r="CV69" i="58"/>
  <c r="CU69" i="58"/>
  <c r="CT69" i="58"/>
  <c r="CS69" i="58"/>
  <c r="CR69" i="58"/>
  <c r="CQ69" i="58"/>
  <c r="CP69" i="58"/>
  <c r="CO69" i="58"/>
  <c r="CN69" i="58"/>
  <c r="CM69" i="58"/>
  <c r="CL69" i="58"/>
  <c r="CK69" i="58"/>
  <c r="CJ69" i="58"/>
  <c r="CI69" i="58"/>
  <c r="CH69" i="58"/>
  <c r="CG69" i="58"/>
  <c r="CF69" i="58"/>
  <c r="CE69" i="58"/>
  <c r="CD69" i="58"/>
  <c r="CC69" i="58"/>
  <c r="CB69" i="58"/>
  <c r="CA69" i="58"/>
  <c r="BZ69" i="58"/>
  <c r="BY69" i="58"/>
  <c r="BX69" i="58"/>
  <c r="BW69" i="58"/>
  <c r="BV69" i="58"/>
  <c r="BU69" i="58"/>
  <c r="BT69" i="58"/>
  <c r="BS69" i="58"/>
  <c r="BR69" i="58"/>
  <c r="BQ69" i="58"/>
  <c r="BM69" i="58"/>
  <c r="FK69" i="58" s="1"/>
  <c r="BL69" i="58"/>
  <c r="BK69" i="58"/>
  <c r="BJ69" i="58"/>
  <c r="BI69" i="58"/>
  <c r="BH69" i="58"/>
  <c r="BG69" i="58"/>
  <c r="BF69" i="58"/>
  <c r="BE69" i="58"/>
  <c r="BD69" i="58"/>
  <c r="ES68" i="58"/>
  <c r="ER68" i="58"/>
  <c r="EQ68" i="58"/>
  <c r="EP68" i="58"/>
  <c r="CZ68" i="58"/>
  <c r="CY68" i="58"/>
  <c r="CX68" i="58"/>
  <c r="CW68" i="58"/>
  <c r="CV68" i="58"/>
  <c r="CU68" i="58"/>
  <c r="CT68" i="58"/>
  <c r="BM68" i="58"/>
  <c r="FK68" i="58" s="1"/>
  <c r="BL68" i="58"/>
  <c r="ES67" i="58"/>
  <c r="ER67" i="58"/>
  <c r="EQ67" i="58"/>
  <c r="EP67" i="58"/>
  <c r="CZ67" i="58"/>
  <c r="CY67" i="58"/>
  <c r="CX67" i="58"/>
  <c r="CW67" i="58"/>
  <c r="CV67" i="58"/>
  <c r="CU67" i="58"/>
  <c r="CT67" i="58"/>
  <c r="BM67" i="58"/>
  <c r="FK67" i="58" s="1"/>
  <c r="BL67" i="58"/>
  <c r="D61" i="55"/>
  <c r="D60" i="55"/>
  <c r="ES66" i="58"/>
  <c r="ER66" i="58"/>
  <c r="EQ66" i="58"/>
  <c r="EP66" i="58"/>
  <c r="EO66" i="58"/>
  <c r="EN66" i="58"/>
  <c r="EM66" i="58"/>
  <c r="EL66" i="58"/>
  <c r="EK66" i="58"/>
  <c r="EJ66" i="58"/>
  <c r="EI66" i="58"/>
  <c r="EH66" i="58"/>
  <c r="EG66" i="58"/>
  <c r="EF66" i="58"/>
  <c r="EE66" i="58"/>
  <c r="ED66" i="58"/>
  <c r="EC66" i="58"/>
  <c r="EB66" i="58"/>
  <c r="EA66" i="58"/>
  <c r="DZ66" i="58"/>
  <c r="DY66" i="58"/>
  <c r="DX66" i="58"/>
  <c r="DW66" i="58"/>
  <c r="DV66" i="58"/>
  <c r="DU66" i="58"/>
  <c r="DT66" i="58"/>
  <c r="DS66" i="58"/>
  <c r="DR66" i="58"/>
  <c r="DQ66" i="58"/>
  <c r="DP66" i="58"/>
  <c r="DO66" i="58"/>
  <c r="DN66" i="58"/>
  <c r="DM66" i="58"/>
  <c r="DL66" i="58"/>
  <c r="DK66" i="58"/>
  <c r="DJ66" i="58"/>
  <c r="D53" i="51"/>
  <c r="CZ66" i="58"/>
  <c r="CY66" i="58"/>
  <c r="CX66" i="58"/>
  <c r="CW66" i="58"/>
  <c r="CV66" i="58"/>
  <c r="CU66" i="58"/>
  <c r="CT66" i="58"/>
  <c r="CS66" i="58"/>
  <c r="CR66" i="58"/>
  <c r="CQ66" i="58"/>
  <c r="CP66" i="58"/>
  <c r="CO66" i="58"/>
  <c r="CN66" i="58"/>
  <c r="CM66" i="58"/>
  <c r="CL66" i="58"/>
  <c r="CK66" i="58"/>
  <c r="CJ66" i="58"/>
  <c r="CI66" i="58"/>
  <c r="CH66" i="58"/>
  <c r="CG66" i="58"/>
  <c r="CF66" i="58"/>
  <c r="CE66" i="58"/>
  <c r="CD66" i="58"/>
  <c r="CC66" i="58"/>
  <c r="CB66" i="58"/>
  <c r="CA66" i="58"/>
  <c r="BZ66" i="58"/>
  <c r="BY66" i="58"/>
  <c r="BX66" i="58"/>
  <c r="BW66" i="58"/>
  <c r="BV66" i="58"/>
  <c r="BU66" i="58"/>
  <c r="BT66" i="58"/>
  <c r="BS66" i="58"/>
  <c r="BR66" i="58"/>
  <c r="BQ66" i="58"/>
  <c r="BM66" i="58"/>
  <c r="FK66" i="58" s="1"/>
  <c r="BL66" i="58"/>
  <c r="BK66" i="58"/>
  <c r="BJ66" i="58"/>
  <c r="BI66" i="58"/>
  <c r="BH66" i="58"/>
  <c r="BG66" i="58"/>
  <c r="BF66" i="58"/>
  <c r="BE66" i="58"/>
  <c r="BD66" i="58"/>
  <c r="D57" i="47"/>
  <c r="G61" i="42"/>
  <c r="G60" i="42"/>
  <c r="ES65" i="58"/>
  <c r="ER65" i="58"/>
  <c r="EQ65" i="58"/>
  <c r="EP65" i="58"/>
  <c r="EO65" i="58"/>
  <c r="EN65" i="58"/>
  <c r="EM65" i="58"/>
  <c r="EL65" i="58"/>
  <c r="EK65" i="58"/>
  <c r="EJ65" i="58"/>
  <c r="EI65" i="58"/>
  <c r="EH65" i="58"/>
  <c r="EG65" i="58"/>
  <c r="EF65" i="58"/>
  <c r="EE65" i="58"/>
  <c r="ED65" i="58"/>
  <c r="EC65" i="58"/>
  <c r="EB65" i="58"/>
  <c r="EA65" i="58"/>
  <c r="DZ65" i="58"/>
  <c r="DY65" i="58"/>
  <c r="DX65" i="58"/>
  <c r="DW65" i="58"/>
  <c r="DV65" i="58"/>
  <c r="DU65" i="58"/>
  <c r="DT65" i="58"/>
  <c r="DS65" i="58"/>
  <c r="DR65" i="58"/>
  <c r="DQ65" i="58"/>
  <c r="DP65" i="58"/>
  <c r="DO65" i="58"/>
  <c r="DN65" i="58"/>
  <c r="DM65" i="58"/>
  <c r="DL65" i="58"/>
  <c r="DK65" i="58"/>
  <c r="DJ65" i="58"/>
  <c r="G53" i="62"/>
  <c r="CZ65" i="58"/>
  <c r="CY65" i="58"/>
  <c r="CX65" i="58"/>
  <c r="CW65" i="58"/>
  <c r="CV65" i="58"/>
  <c r="CU65" i="58"/>
  <c r="CT65" i="58"/>
  <c r="CS65" i="58"/>
  <c r="CR65" i="58"/>
  <c r="CQ65" i="58"/>
  <c r="CP65" i="58"/>
  <c r="CO65" i="58"/>
  <c r="CN65" i="58"/>
  <c r="CM65" i="58"/>
  <c r="CL65" i="58"/>
  <c r="CK65" i="58"/>
  <c r="CJ65" i="58"/>
  <c r="CI65" i="58"/>
  <c r="CH65" i="58"/>
  <c r="CG65" i="58"/>
  <c r="CF65" i="58"/>
  <c r="CE65" i="58"/>
  <c r="CD65" i="58"/>
  <c r="CC65" i="58"/>
  <c r="CB65" i="58"/>
  <c r="CA65" i="58"/>
  <c r="BZ65" i="58"/>
  <c r="BY65" i="58"/>
  <c r="BX65" i="58"/>
  <c r="BW65" i="58"/>
  <c r="BV65" i="58"/>
  <c r="BU65" i="58"/>
  <c r="BT65" i="58"/>
  <c r="BS65" i="58"/>
  <c r="BR65" i="58"/>
  <c r="BQ65" i="58"/>
  <c r="BM65" i="58"/>
  <c r="FK65" i="58" s="1"/>
  <c r="BL65" i="58"/>
  <c r="BK65" i="58"/>
  <c r="BJ65" i="58"/>
  <c r="BI65" i="58"/>
  <c r="BH65" i="58"/>
  <c r="BG65" i="58"/>
  <c r="BF65" i="58"/>
  <c r="BE65" i="58"/>
  <c r="BD65" i="58"/>
  <c r="G59" i="42"/>
  <c r="ES64" i="58"/>
  <c r="ER64" i="58"/>
  <c r="EQ64" i="58"/>
  <c r="EP64" i="58"/>
  <c r="EO64" i="58"/>
  <c r="EN64" i="58"/>
  <c r="EM64" i="58"/>
  <c r="EL64" i="58"/>
  <c r="EK64" i="58"/>
  <c r="EJ64" i="58"/>
  <c r="EI64" i="58"/>
  <c r="EH64" i="58"/>
  <c r="EG64" i="58"/>
  <c r="EF64" i="58"/>
  <c r="EE64" i="58"/>
  <c r="ED64" i="58"/>
  <c r="EC64" i="58"/>
  <c r="EB64" i="58"/>
  <c r="EA64" i="58"/>
  <c r="DZ64" i="58"/>
  <c r="DY64" i="58"/>
  <c r="DX64" i="58"/>
  <c r="DW64" i="58"/>
  <c r="DV64" i="58"/>
  <c r="DU64" i="58"/>
  <c r="DT64" i="58"/>
  <c r="DS64" i="58"/>
  <c r="DR64" i="58"/>
  <c r="DQ64" i="58"/>
  <c r="DP64" i="58"/>
  <c r="DO64" i="58"/>
  <c r="DN64" i="58"/>
  <c r="DM64" i="58"/>
  <c r="DL64" i="58"/>
  <c r="DK64" i="58"/>
  <c r="DJ64" i="58"/>
  <c r="CZ64" i="58"/>
  <c r="CY64" i="58"/>
  <c r="CX64" i="58"/>
  <c r="CW64" i="58"/>
  <c r="CV64" i="58"/>
  <c r="CU64" i="58"/>
  <c r="CT64" i="58"/>
  <c r="CS64" i="58"/>
  <c r="CR64" i="58"/>
  <c r="CQ64" i="58"/>
  <c r="CP64" i="58"/>
  <c r="CO64" i="58"/>
  <c r="CN64" i="58"/>
  <c r="CM64" i="58"/>
  <c r="CL64" i="58"/>
  <c r="CK64" i="58"/>
  <c r="CJ64" i="58"/>
  <c r="CI64" i="58"/>
  <c r="CH64" i="58"/>
  <c r="CG64" i="58"/>
  <c r="CF64" i="58"/>
  <c r="CE64" i="58"/>
  <c r="CD64" i="58"/>
  <c r="CC64" i="58"/>
  <c r="CB64" i="58"/>
  <c r="CA64" i="58"/>
  <c r="BZ64" i="58"/>
  <c r="BY64" i="58"/>
  <c r="BX64" i="58"/>
  <c r="BW64" i="58"/>
  <c r="BV64" i="58"/>
  <c r="BU64" i="58"/>
  <c r="BT64" i="58"/>
  <c r="BS64" i="58"/>
  <c r="BR64" i="58"/>
  <c r="BQ64" i="58"/>
  <c r="BM64" i="58"/>
  <c r="FK64" i="58" s="1"/>
  <c r="BL64" i="58"/>
  <c r="BK64" i="58"/>
  <c r="BJ64" i="58"/>
  <c r="BI64" i="58"/>
  <c r="BH64" i="58"/>
  <c r="BG64" i="58"/>
  <c r="BF64" i="58"/>
  <c r="BE64" i="58"/>
  <c r="BD64" i="58"/>
  <c r="ES63" i="58"/>
  <c r="ER63" i="58"/>
  <c r="EQ63" i="58"/>
  <c r="EP63" i="58"/>
  <c r="EO63" i="58"/>
  <c r="EN63" i="58"/>
  <c r="EM63" i="58"/>
  <c r="EL63" i="58"/>
  <c r="EK63" i="58"/>
  <c r="EJ63" i="58"/>
  <c r="EI63" i="58"/>
  <c r="EH63" i="58"/>
  <c r="EG63" i="58"/>
  <c r="EF63" i="58"/>
  <c r="EE63" i="58"/>
  <c r="ED63" i="58"/>
  <c r="EC63" i="58"/>
  <c r="EB63" i="58"/>
  <c r="EA63" i="58"/>
  <c r="DZ63" i="58"/>
  <c r="DY63" i="58"/>
  <c r="DX63" i="58"/>
  <c r="DW63" i="58"/>
  <c r="DV63" i="58"/>
  <c r="DU63" i="58"/>
  <c r="DT63" i="58"/>
  <c r="DS63" i="58"/>
  <c r="DR63" i="58"/>
  <c r="DQ63" i="58"/>
  <c r="DP63" i="58"/>
  <c r="DO63" i="58"/>
  <c r="DN63" i="58"/>
  <c r="DM63" i="58"/>
  <c r="DL63" i="58"/>
  <c r="DK63" i="58"/>
  <c r="DJ63" i="58"/>
  <c r="CZ63" i="58"/>
  <c r="CY63" i="58"/>
  <c r="CX63" i="58"/>
  <c r="CW63" i="58"/>
  <c r="CV63" i="58"/>
  <c r="CU63" i="58"/>
  <c r="CT63" i="58"/>
  <c r="CS63" i="58"/>
  <c r="CR63" i="58"/>
  <c r="CQ63" i="58"/>
  <c r="CP63" i="58"/>
  <c r="CO63" i="58"/>
  <c r="CN63" i="58"/>
  <c r="CM63" i="58"/>
  <c r="CL63" i="58"/>
  <c r="CK63" i="58"/>
  <c r="CJ63" i="58"/>
  <c r="CI63" i="58"/>
  <c r="CH63" i="58"/>
  <c r="CG63" i="58"/>
  <c r="CF63" i="58"/>
  <c r="CE63" i="58"/>
  <c r="CD63" i="58"/>
  <c r="CC63" i="58"/>
  <c r="CB63" i="58"/>
  <c r="CA63" i="58"/>
  <c r="BZ63" i="58"/>
  <c r="BY63" i="58"/>
  <c r="BX63" i="58"/>
  <c r="BW63" i="58"/>
  <c r="BV63" i="58"/>
  <c r="BU63" i="58"/>
  <c r="BT63" i="58"/>
  <c r="BS63" i="58"/>
  <c r="BR63" i="58"/>
  <c r="BQ63" i="58"/>
  <c r="BM63" i="58"/>
  <c r="FK63" i="58" s="1"/>
  <c r="BL63" i="58"/>
  <c r="BK63" i="58"/>
  <c r="BJ63" i="58"/>
  <c r="BI63" i="58"/>
  <c r="BH63" i="58"/>
  <c r="BG63" i="58"/>
  <c r="BF63" i="58"/>
  <c r="BE63" i="58"/>
  <c r="BD63" i="58"/>
  <c r="ES62" i="58"/>
  <c r="ER62" i="58"/>
  <c r="EQ62" i="58"/>
  <c r="EP62" i="58"/>
  <c r="EO62" i="58"/>
  <c r="EN62" i="58"/>
  <c r="EM62" i="58"/>
  <c r="EL62" i="58"/>
  <c r="EK62" i="58"/>
  <c r="EJ62" i="58"/>
  <c r="EI62" i="58"/>
  <c r="EH62" i="58"/>
  <c r="EG62" i="58"/>
  <c r="EF62" i="58"/>
  <c r="EE62" i="58"/>
  <c r="ED62" i="58"/>
  <c r="EC62" i="58"/>
  <c r="EB62" i="58"/>
  <c r="EA62" i="58"/>
  <c r="DZ62" i="58"/>
  <c r="DY62" i="58"/>
  <c r="DX62" i="58"/>
  <c r="DW62" i="58"/>
  <c r="DV62" i="58"/>
  <c r="DU62" i="58"/>
  <c r="DT62" i="58"/>
  <c r="DS62" i="58"/>
  <c r="DR62" i="58"/>
  <c r="DQ62" i="58"/>
  <c r="DP62" i="58"/>
  <c r="DO62" i="58"/>
  <c r="DN62" i="58"/>
  <c r="DM62" i="58"/>
  <c r="DL62" i="58"/>
  <c r="DK62" i="58"/>
  <c r="DJ62" i="58"/>
  <c r="CZ62" i="58"/>
  <c r="CY62" i="58"/>
  <c r="CX62" i="58"/>
  <c r="CW62" i="58"/>
  <c r="CV62" i="58"/>
  <c r="CU62" i="58"/>
  <c r="CT62" i="58"/>
  <c r="CS62" i="58"/>
  <c r="CR62" i="58"/>
  <c r="CQ62" i="58"/>
  <c r="CP62" i="58"/>
  <c r="CO62" i="58"/>
  <c r="CN62" i="58"/>
  <c r="CM62" i="58"/>
  <c r="CL62" i="58"/>
  <c r="CK62" i="58"/>
  <c r="CJ62" i="58"/>
  <c r="CI62" i="58"/>
  <c r="CH62" i="58"/>
  <c r="CG62" i="58"/>
  <c r="CF62" i="58"/>
  <c r="CE62" i="58"/>
  <c r="CD62" i="58"/>
  <c r="CC62" i="58"/>
  <c r="CB62" i="58"/>
  <c r="CA62" i="58"/>
  <c r="BZ62" i="58"/>
  <c r="BY62" i="58"/>
  <c r="BX62" i="58"/>
  <c r="BW62" i="58"/>
  <c r="BV62" i="58"/>
  <c r="BU62" i="58"/>
  <c r="BT62" i="58"/>
  <c r="BS62" i="58"/>
  <c r="BR62" i="58"/>
  <c r="BQ62" i="58"/>
  <c r="BM62" i="58"/>
  <c r="FK62" i="58" s="1"/>
  <c r="BL62" i="58"/>
  <c r="BK62" i="58"/>
  <c r="BJ62" i="58"/>
  <c r="BI62" i="58"/>
  <c r="BH62" i="58"/>
  <c r="BG62" i="58"/>
  <c r="BF62" i="58"/>
  <c r="BE62" i="58"/>
  <c r="BD62" i="58"/>
  <c r="ES61" i="58"/>
  <c r="ER61" i="58"/>
  <c r="EQ61" i="58"/>
  <c r="EP61" i="58"/>
  <c r="EO61" i="58"/>
  <c r="EN61" i="58"/>
  <c r="EM61" i="58"/>
  <c r="EL61" i="58"/>
  <c r="EK61" i="58"/>
  <c r="EJ61" i="58"/>
  <c r="EI61" i="58"/>
  <c r="EH61" i="58"/>
  <c r="EG61" i="58"/>
  <c r="EF61" i="58"/>
  <c r="EE61" i="58"/>
  <c r="ED61" i="58"/>
  <c r="EC61" i="58"/>
  <c r="EB61" i="58"/>
  <c r="EA61" i="58"/>
  <c r="DZ61" i="58"/>
  <c r="DY61" i="58"/>
  <c r="DX61" i="58"/>
  <c r="DW61" i="58"/>
  <c r="DV61" i="58"/>
  <c r="DU61" i="58"/>
  <c r="DT61" i="58"/>
  <c r="DS61" i="58"/>
  <c r="DR61" i="58"/>
  <c r="DQ61" i="58"/>
  <c r="DP61" i="58"/>
  <c r="DO61" i="58"/>
  <c r="DN61" i="58"/>
  <c r="DM61" i="58"/>
  <c r="DL61" i="58"/>
  <c r="DK61" i="58"/>
  <c r="DJ61" i="58"/>
  <c r="CZ61" i="58"/>
  <c r="CY61" i="58"/>
  <c r="CX61" i="58"/>
  <c r="CW61" i="58"/>
  <c r="CV61" i="58"/>
  <c r="CU61" i="58"/>
  <c r="CT61" i="58"/>
  <c r="CS61" i="58"/>
  <c r="CR61" i="58"/>
  <c r="CQ61" i="58"/>
  <c r="CP61" i="58"/>
  <c r="CO61" i="58"/>
  <c r="CN61" i="58"/>
  <c r="CM61" i="58"/>
  <c r="CL61" i="58"/>
  <c r="CK61" i="58"/>
  <c r="CJ61" i="58"/>
  <c r="CI61" i="58"/>
  <c r="CH61" i="58"/>
  <c r="CG61" i="58"/>
  <c r="CF61" i="58"/>
  <c r="CE61" i="58"/>
  <c r="CD61" i="58"/>
  <c r="CC61" i="58"/>
  <c r="CB61" i="58"/>
  <c r="CA61" i="58"/>
  <c r="BZ61" i="58"/>
  <c r="BY61" i="58"/>
  <c r="BX61" i="58"/>
  <c r="BW61" i="58"/>
  <c r="BV61" i="58"/>
  <c r="BU61" i="58"/>
  <c r="BT61" i="58"/>
  <c r="BS61" i="58"/>
  <c r="BR61" i="58"/>
  <c r="BQ61" i="58"/>
  <c r="BM61" i="58"/>
  <c r="FK61" i="58" s="1"/>
  <c r="BL61" i="58"/>
  <c r="BK61" i="58"/>
  <c r="BJ61" i="58"/>
  <c r="BI61" i="58"/>
  <c r="BH61" i="58"/>
  <c r="BG61" i="58"/>
  <c r="BF61" i="58"/>
  <c r="BE61" i="58"/>
  <c r="BD61" i="58"/>
  <c r="ES60" i="58"/>
  <c r="ER60" i="58"/>
  <c r="EQ60" i="58"/>
  <c r="EP60" i="58"/>
  <c r="EO60" i="58"/>
  <c r="EN60" i="58"/>
  <c r="EM60" i="58"/>
  <c r="EL60" i="58"/>
  <c r="EK60" i="58"/>
  <c r="EJ60" i="58"/>
  <c r="EI60" i="58"/>
  <c r="EH60" i="58"/>
  <c r="EG60" i="58"/>
  <c r="EF60" i="58"/>
  <c r="EE60" i="58"/>
  <c r="ED60" i="58"/>
  <c r="EC60" i="58"/>
  <c r="EB60" i="58"/>
  <c r="EA60" i="58"/>
  <c r="DZ60" i="58"/>
  <c r="DY60" i="58"/>
  <c r="DX60" i="58"/>
  <c r="DW60" i="58"/>
  <c r="DV60" i="58"/>
  <c r="DU60" i="58"/>
  <c r="DT60" i="58"/>
  <c r="DS60" i="58"/>
  <c r="DR60" i="58"/>
  <c r="DQ60" i="58"/>
  <c r="DP60" i="58"/>
  <c r="DO60" i="58"/>
  <c r="DN60" i="58"/>
  <c r="DM60" i="58"/>
  <c r="DL60" i="58"/>
  <c r="DK60" i="58"/>
  <c r="DJ60" i="58"/>
  <c r="CZ60" i="58"/>
  <c r="CY60" i="58"/>
  <c r="CX60" i="58"/>
  <c r="CW60" i="58"/>
  <c r="CV60" i="58"/>
  <c r="CU60" i="58"/>
  <c r="CT60" i="58"/>
  <c r="CS60" i="58"/>
  <c r="CR60" i="58"/>
  <c r="CQ60" i="58"/>
  <c r="CP60" i="58"/>
  <c r="CO60" i="58"/>
  <c r="CN60" i="58"/>
  <c r="CM60" i="58"/>
  <c r="CL60" i="58"/>
  <c r="CK60" i="58"/>
  <c r="CJ60" i="58"/>
  <c r="CI60" i="58"/>
  <c r="CH60" i="58"/>
  <c r="CG60" i="58"/>
  <c r="CF60" i="58"/>
  <c r="CE60" i="58"/>
  <c r="CD60" i="58"/>
  <c r="CC60" i="58"/>
  <c r="CB60" i="58"/>
  <c r="CA60" i="58"/>
  <c r="BZ60" i="58"/>
  <c r="BY60" i="58"/>
  <c r="BX60" i="58"/>
  <c r="BW60" i="58"/>
  <c r="BV60" i="58"/>
  <c r="BU60" i="58"/>
  <c r="BT60" i="58"/>
  <c r="BS60" i="58"/>
  <c r="BR60" i="58"/>
  <c r="BQ60" i="58"/>
  <c r="BM60" i="58"/>
  <c r="FK60" i="58" s="1"/>
  <c r="BL60" i="58"/>
  <c r="BK60" i="58"/>
  <c r="BJ60" i="58"/>
  <c r="BI60" i="58"/>
  <c r="BH60" i="58"/>
  <c r="BG60" i="58"/>
  <c r="BF60" i="58"/>
  <c r="BE60" i="58"/>
  <c r="BD60" i="58"/>
  <c r="ES59" i="58"/>
  <c r="ER59" i="58"/>
  <c r="EQ59" i="58"/>
  <c r="EP59" i="58"/>
  <c r="EO59" i="58"/>
  <c r="EN59" i="58"/>
  <c r="EM59" i="58"/>
  <c r="EL59" i="58"/>
  <c r="EK59" i="58"/>
  <c r="EJ59" i="58"/>
  <c r="EI59" i="58"/>
  <c r="EH59" i="58"/>
  <c r="EG59" i="58"/>
  <c r="EF59" i="58"/>
  <c r="EE59" i="58"/>
  <c r="ED59" i="58"/>
  <c r="EC59" i="58"/>
  <c r="EB59" i="58"/>
  <c r="EA59" i="58"/>
  <c r="DZ59" i="58"/>
  <c r="DY59" i="58"/>
  <c r="DX59" i="58"/>
  <c r="DW59" i="58"/>
  <c r="DV59" i="58"/>
  <c r="DU59" i="58"/>
  <c r="DT59" i="58"/>
  <c r="DS59" i="58"/>
  <c r="DR59" i="58"/>
  <c r="DQ59" i="58"/>
  <c r="DP59" i="58"/>
  <c r="DO59" i="58"/>
  <c r="DN59" i="58"/>
  <c r="DM59" i="58"/>
  <c r="DL59" i="58"/>
  <c r="DK59" i="58"/>
  <c r="DJ59" i="58"/>
  <c r="CZ59" i="58"/>
  <c r="CY59" i="58"/>
  <c r="CX59" i="58"/>
  <c r="CW59" i="58"/>
  <c r="CV59" i="58"/>
  <c r="CU59" i="58"/>
  <c r="CT59" i="58"/>
  <c r="CS59" i="58"/>
  <c r="CR59" i="58"/>
  <c r="CQ59" i="58"/>
  <c r="CP59" i="58"/>
  <c r="CO59" i="58"/>
  <c r="CN59" i="58"/>
  <c r="CM59" i="58"/>
  <c r="CL59" i="58"/>
  <c r="CK59" i="58"/>
  <c r="CJ59" i="58"/>
  <c r="CI59" i="58"/>
  <c r="CH59" i="58"/>
  <c r="CG59" i="58"/>
  <c r="CF59" i="58"/>
  <c r="CE59" i="58"/>
  <c r="CD59" i="58"/>
  <c r="CC59" i="58"/>
  <c r="CB59" i="58"/>
  <c r="CA59" i="58"/>
  <c r="BZ59" i="58"/>
  <c r="BY59" i="58"/>
  <c r="BX59" i="58"/>
  <c r="BW59" i="58"/>
  <c r="BV59" i="58"/>
  <c r="BU59" i="58"/>
  <c r="BT59" i="58"/>
  <c r="BS59" i="58"/>
  <c r="BR59" i="58"/>
  <c r="BQ59" i="58"/>
  <c r="BM59" i="58"/>
  <c r="FK59" i="58" s="1"/>
  <c r="BL59" i="58"/>
  <c r="BK59" i="58"/>
  <c r="BJ59" i="58"/>
  <c r="BI59" i="58"/>
  <c r="BH59" i="58"/>
  <c r="BG59" i="58"/>
  <c r="BF59" i="58"/>
  <c r="BE59" i="58"/>
  <c r="BD59" i="58"/>
  <c r="ES58" i="58"/>
  <c r="ER58" i="58"/>
  <c r="EQ58" i="58"/>
  <c r="EP58" i="58"/>
  <c r="EO58" i="58"/>
  <c r="EN58" i="58"/>
  <c r="EM58" i="58"/>
  <c r="EL58" i="58"/>
  <c r="EK58" i="58"/>
  <c r="EJ58" i="58"/>
  <c r="EI58" i="58"/>
  <c r="EH58" i="58"/>
  <c r="EG58" i="58"/>
  <c r="EF58" i="58"/>
  <c r="EE58" i="58"/>
  <c r="ED58" i="58"/>
  <c r="EC58" i="58"/>
  <c r="EB58" i="58"/>
  <c r="EA58" i="58"/>
  <c r="DZ58" i="58"/>
  <c r="DY58" i="58"/>
  <c r="DX58" i="58"/>
  <c r="DW58" i="58"/>
  <c r="DV58" i="58"/>
  <c r="DU58" i="58"/>
  <c r="DT58" i="58"/>
  <c r="DS58" i="58"/>
  <c r="DR58" i="58"/>
  <c r="DQ58" i="58"/>
  <c r="DP58" i="58"/>
  <c r="DO58" i="58"/>
  <c r="DN58" i="58"/>
  <c r="DM58" i="58"/>
  <c r="DL58" i="58"/>
  <c r="DK58" i="58"/>
  <c r="DJ58" i="58"/>
  <c r="CZ58" i="58"/>
  <c r="CY58" i="58"/>
  <c r="CX58" i="58"/>
  <c r="CW58" i="58"/>
  <c r="CV58" i="58"/>
  <c r="CU58" i="58"/>
  <c r="CT58" i="58"/>
  <c r="CS58" i="58"/>
  <c r="CR58" i="58"/>
  <c r="CQ58" i="58"/>
  <c r="CP58" i="58"/>
  <c r="CO58" i="58"/>
  <c r="CN58" i="58"/>
  <c r="CM58" i="58"/>
  <c r="CL58" i="58"/>
  <c r="CK58" i="58"/>
  <c r="CJ58" i="58"/>
  <c r="CI58" i="58"/>
  <c r="CH58" i="58"/>
  <c r="CG58" i="58"/>
  <c r="CF58" i="58"/>
  <c r="CE58" i="58"/>
  <c r="CD58" i="58"/>
  <c r="CC58" i="58"/>
  <c r="CB58" i="58"/>
  <c r="CA58" i="58"/>
  <c r="BZ58" i="58"/>
  <c r="BY58" i="58"/>
  <c r="BX58" i="58"/>
  <c r="BW58" i="58"/>
  <c r="BV58" i="58"/>
  <c r="BU58" i="58"/>
  <c r="BT58" i="58"/>
  <c r="BS58" i="58"/>
  <c r="BR58" i="58"/>
  <c r="BQ58" i="58"/>
  <c r="BM58" i="58"/>
  <c r="FK58" i="58" s="1"/>
  <c r="BL58" i="58"/>
  <c r="BK58" i="58"/>
  <c r="BJ58" i="58"/>
  <c r="BI58" i="58"/>
  <c r="BH58" i="58"/>
  <c r="BG58" i="58"/>
  <c r="BF58" i="58"/>
  <c r="BE58" i="58"/>
  <c r="BD58" i="58"/>
  <c r="ES57" i="58"/>
  <c r="ER57" i="58"/>
  <c r="EQ57" i="58"/>
  <c r="EP57" i="58"/>
  <c r="EO57" i="58"/>
  <c r="EN57" i="58"/>
  <c r="EM57" i="58"/>
  <c r="EL57" i="58"/>
  <c r="EK57" i="58"/>
  <c r="EJ57" i="58"/>
  <c r="EI57" i="58"/>
  <c r="EH57" i="58"/>
  <c r="EG57" i="58"/>
  <c r="EF57" i="58"/>
  <c r="EE57" i="58"/>
  <c r="ED57" i="58"/>
  <c r="EC57" i="58"/>
  <c r="EB57" i="58"/>
  <c r="EA57" i="58"/>
  <c r="DZ57" i="58"/>
  <c r="DY57" i="58"/>
  <c r="DX57" i="58"/>
  <c r="DW57" i="58"/>
  <c r="DV57" i="58"/>
  <c r="DU57" i="58"/>
  <c r="DT57" i="58"/>
  <c r="DS57" i="58"/>
  <c r="DR57" i="58"/>
  <c r="DQ57" i="58"/>
  <c r="DP57" i="58"/>
  <c r="DO57" i="58"/>
  <c r="DN57" i="58"/>
  <c r="DM57" i="58"/>
  <c r="DL57" i="58"/>
  <c r="DK57" i="58"/>
  <c r="DJ57" i="58"/>
  <c r="CZ57" i="58"/>
  <c r="CY57" i="58"/>
  <c r="CX57" i="58"/>
  <c r="CW57" i="58"/>
  <c r="CV57" i="58"/>
  <c r="CU57" i="58"/>
  <c r="CT57" i="58"/>
  <c r="CS57" i="58"/>
  <c r="CR57" i="58"/>
  <c r="CQ57" i="58"/>
  <c r="CP57" i="58"/>
  <c r="CO57" i="58"/>
  <c r="CN57" i="58"/>
  <c r="CM57" i="58"/>
  <c r="CL57" i="58"/>
  <c r="CK57" i="58"/>
  <c r="CJ57" i="58"/>
  <c r="CI57" i="58"/>
  <c r="CH57" i="58"/>
  <c r="CG57" i="58"/>
  <c r="CF57" i="58"/>
  <c r="CE57" i="58"/>
  <c r="CD57" i="58"/>
  <c r="CC57" i="58"/>
  <c r="CB57" i="58"/>
  <c r="CA57" i="58"/>
  <c r="BZ57" i="58"/>
  <c r="BY57" i="58"/>
  <c r="BX57" i="58"/>
  <c r="BW57" i="58"/>
  <c r="BV57" i="58"/>
  <c r="BU57" i="58"/>
  <c r="BT57" i="58"/>
  <c r="BS57" i="58"/>
  <c r="BR57" i="58"/>
  <c r="BQ57" i="58"/>
  <c r="BM57" i="58"/>
  <c r="FK57" i="58" s="1"/>
  <c r="BL57" i="58"/>
  <c r="BK57" i="58"/>
  <c r="BJ57" i="58"/>
  <c r="BI57" i="58"/>
  <c r="BH57" i="58"/>
  <c r="BG57" i="58"/>
  <c r="BF57" i="58"/>
  <c r="BE57" i="58"/>
  <c r="BD57" i="58"/>
  <c r="F61" i="42"/>
  <c r="F60" i="42"/>
  <c r="ES56" i="58"/>
  <c r="ER56" i="58"/>
  <c r="EQ56" i="58"/>
  <c r="EP56" i="58"/>
  <c r="EO56" i="58"/>
  <c r="EN56" i="58"/>
  <c r="EM56" i="58"/>
  <c r="EL56" i="58"/>
  <c r="EK56" i="58"/>
  <c r="EJ56" i="58"/>
  <c r="EI56" i="58"/>
  <c r="EH56" i="58"/>
  <c r="EG56" i="58"/>
  <c r="EF56" i="58"/>
  <c r="EE56" i="58"/>
  <c r="ED56" i="58"/>
  <c r="EC56" i="58"/>
  <c r="EB56" i="58"/>
  <c r="EA56" i="58"/>
  <c r="DZ56" i="58"/>
  <c r="DY56" i="58"/>
  <c r="DX56" i="58"/>
  <c r="DW56" i="58"/>
  <c r="DV56" i="58"/>
  <c r="DU56" i="58"/>
  <c r="DT56" i="58"/>
  <c r="DS56" i="58"/>
  <c r="DR56" i="58"/>
  <c r="DQ56" i="58"/>
  <c r="DP56" i="58"/>
  <c r="DO56" i="58"/>
  <c r="DN56" i="58"/>
  <c r="DM56" i="58"/>
  <c r="DL56" i="58"/>
  <c r="DK56" i="58"/>
  <c r="DJ56" i="58"/>
  <c r="F53" i="62"/>
  <c r="CZ56" i="58"/>
  <c r="CY56" i="58"/>
  <c r="CX56" i="58"/>
  <c r="CW56" i="58"/>
  <c r="CV56" i="58"/>
  <c r="CU56" i="58"/>
  <c r="CT56" i="58"/>
  <c r="CS56" i="58"/>
  <c r="CR56" i="58"/>
  <c r="CQ56" i="58"/>
  <c r="CP56" i="58"/>
  <c r="CO56" i="58"/>
  <c r="CN56" i="58"/>
  <c r="CM56" i="58"/>
  <c r="CL56" i="58"/>
  <c r="CK56" i="58"/>
  <c r="CJ56" i="58"/>
  <c r="CI56" i="58"/>
  <c r="CH56" i="58"/>
  <c r="CG56" i="58"/>
  <c r="CF56" i="58"/>
  <c r="CE56" i="58"/>
  <c r="CD56" i="58"/>
  <c r="CC56" i="58"/>
  <c r="CB56" i="58"/>
  <c r="CA56" i="58"/>
  <c r="BZ56" i="58"/>
  <c r="BY56" i="58"/>
  <c r="BX56" i="58"/>
  <c r="BW56" i="58"/>
  <c r="BV56" i="58"/>
  <c r="BU56" i="58"/>
  <c r="BT56" i="58"/>
  <c r="BS56" i="58"/>
  <c r="BR56" i="58"/>
  <c r="BQ56" i="58"/>
  <c r="BM56" i="58"/>
  <c r="FK56" i="58" s="1"/>
  <c r="BL56" i="58"/>
  <c r="BK56" i="58"/>
  <c r="BJ56" i="58"/>
  <c r="BI56" i="58"/>
  <c r="BH56" i="58"/>
  <c r="BG56" i="58"/>
  <c r="BF56" i="58"/>
  <c r="BE56" i="58"/>
  <c r="BD56" i="58"/>
  <c r="G60" i="59"/>
  <c r="G59" i="59"/>
  <c r="ES55" i="58"/>
  <c r="ER55" i="58"/>
  <c r="EQ55" i="58"/>
  <c r="EP55" i="58"/>
  <c r="EO55" i="58"/>
  <c r="EN55" i="58"/>
  <c r="EM55" i="58"/>
  <c r="EL55" i="58"/>
  <c r="EK55" i="58"/>
  <c r="EJ55" i="58"/>
  <c r="EI55" i="58"/>
  <c r="EH55" i="58"/>
  <c r="EG55" i="58"/>
  <c r="EF55" i="58"/>
  <c r="EE55" i="58"/>
  <c r="ED55" i="58"/>
  <c r="EC55" i="58"/>
  <c r="EB55" i="58"/>
  <c r="EA55" i="58"/>
  <c r="DZ55" i="58"/>
  <c r="DY55" i="58"/>
  <c r="DX55" i="58"/>
  <c r="DW55" i="58"/>
  <c r="DV55" i="58"/>
  <c r="DU55" i="58"/>
  <c r="DT55" i="58"/>
  <c r="DS55" i="58"/>
  <c r="DR55" i="58"/>
  <c r="DQ55" i="58"/>
  <c r="DP55" i="58"/>
  <c r="DO55" i="58"/>
  <c r="DN55" i="58"/>
  <c r="DM55" i="58"/>
  <c r="DL55" i="58"/>
  <c r="DK55" i="58"/>
  <c r="DJ55" i="58"/>
  <c r="G52" i="31"/>
  <c r="CZ55" i="58"/>
  <c r="CY55" i="58"/>
  <c r="CX55" i="58"/>
  <c r="CW55" i="58"/>
  <c r="CV55" i="58"/>
  <c r="CU55" i="58"/>
  <c r="CT55" i="58"/>
  <c r="CS55" i="58"/>
  <c r="CR55" i="58"/>
  <c r="CQ55" i="58"/>
  <c r="CP55" i="58"/>
  <c r="CO55" i="58"/>
  <c r="CN55" i="58"/>
  <c r="CM55" i="58"/>
  <c r="CL55" i="58"/>
  <c r="CK55" i="58"/>
  <c r="CJ55" i="58"/>
  <c r="CI55" i="58"/>
  <c r="CH55" i="58"/>
  <c r="CG55" i="58"/>
  <c r="CF55" i="58"/>
  <c r="CE55" i="58"/>
  <c r="CD55" i="58"/>
  <c r="CC55" i="58"/>
  <c r="CB55" i="58"/>
  <c r="CA55" i="58"/>
  <c r="BZ55" i="58"/>
  <c r="BY55" i="58"/>
  <c r="BX55" i="58"/>
  <c r="BW55" i="58"/>
  <c r="BV55" i="58"/>
  <c r="BU55" i="58"/>
  <c r="BT55" i="58"/>
  <c r="BS55" i="58"/>
  <c r="BR55" i="58"/>
  <c r="BQ55" i="58"/>
  <c r="BM55" i="58"/>
  <c r="BL55" i="58"/>
  <c r="BK55" i="58"/>
  <c r="BJ55" i="58"/>
  <c r="BI55" i="58"/>
  <c r="BH55" i="58"/>
  <c r="BG55" i="58"/>
  <c r="BF55" i="58"/>
  <c r="BE55" i="58"/>
  <c r="BD55" i="58"/>
  <c r="G58" i="59"/>
  <c r="ES54" i="58"/>
  <c r="ER54" i="58"/>
  <c r="EQ54" i="58"/>
  <c r="EP54" i="58"/>
  <c r="EO54" i="58"/>
  <c r="EN54" i="58"/>
  <c r="EM54" i="58"/>
  <c r="EL54" i="58"/>
  <c r="EK54" i="58"/>
  <c r="EJ54" i="58"/>
  <c r="EI54" i="58"/>
  <c r="EH54" i="58"/>
  <c r="EG54" i="58"/>
  <c r="EF54" i="58"/>
  <c r="EE54" i="58"/>
  <c r="ED54" i="58"/>
  <c r="EC54" i="58"/>
  <c r="EB54" i="58"/>
  <c r="EA54" i="58"/>
  <c r="DZ54" i="58"/>
  <c r="DY54" i="58"/>
  <c r="DX54" i="58"/>
  <c r="DW54" i="58"/>
  <c r="DV54" i="58"/>
  <c r="DU54" i="58"/>
  <c r="DT54" i="58"/>
  <c r="DS54" i="58"/>
  <c r="DR54" i="58"/>
  <c r="DQ54" i="58"/>
  <c r="DP54" i="58"/>
  <c r="DO54" i="58"/>
  <c r="DN54" i="58"/>
  <c r="DM54" i="58"/>
  <c r="DL54" i="58"/>
  <c r="DK54" i="58"/>
  <c r="DJ54" i="58"/>
  <c r="CZ54" i="58"/>
  <c r="CY54" i="58"/>
  <c r="CX54" i="58"/>
  <c r="CW54" i="58"/>
  <c r="CV54" i="58"/>
  <c r="CU54" i="58"/>
  <c r="CT54" i="58"/>
  <c r="CS54" i="58"/>
  <c r="CR54" i="58"/>
  <c r="CQ54" i="58"/>
  <c r="CP54" i="58"/>
  <c r="CO54" i="58"/>
  <c r="CN54" i="58"/>
  <c r="CM54" i="58"/>
  <c r="CL54" i="58"/>
  <c r="CK54" i="58"/>
  <c r="CJ54" i="58"/>
  <c r="CI54" i="58"/>
  <c r="CH54" i="58"/>
  <c r="CG54" i="58"/>
  <c r="CF54" i="58"/>
  <c r="CE54" i="58"/>
  <c r="CD54" i="58"/>
  <c r="CC54" i="58"/>
  <c r="CB54" i="58"/>
  <c r="CA54" i="58"/>
  <c r="BZ54" i="58"/>
  <c r="BY54" i="58"/>
  <c r="BX54" i="58"/>
  <c r="BW54" i="58"/>
  <c r="BV54" i="58"/>
  <c r="BU54" i="58"/>
  <c r="BT54" i="58"/>
  <c r="BS54" i="58"/>
  <c r="BR54" i="58"/>
  <c r="BQ54" i="58"/>
  <c r="BM54" i="58"/>
  <c r="FK54" i="58" s="1"/>
  <c r="BL54" i="58"/>
  <c r="BK54" i="58"/>
  <c r="BJ54" i="58"/>
  <c r="BI54" i="58"/>
  <c r="BH54" i="58"/>
  <c r="BG54" i="58"/>
  <c r="BF54" i="58"/>
  <c r="BE54" i="58"/>
  <c r="BD54" i="58"/>
  <c r="ES53" i="58"/>
  <c r="ER53" i="58"/>
  <c r="EQ53" i="58"/>
  <c r="EP53" i="58"/>
  <c r="EO53" i="58"/>
  <c r="EN53" i="58"/>
  <c r="EM53" i="58"/>
  <c r="EL53" i="58"/>
  <c r="EK53" i="58"/>
  <c r="EJ53" i="58"/>
  <c r="EI53" i="58"/>
  <c r="EH53" i="58"/>
  <c r="EG53" i="58"/>
  <c r="EF53" i="58"/>
  <c r="EE53" i="58"/>
  <c r="ED53" i="58"/>
  <c r="EC53" i="58"/>
  <c r="EB53" i="58"/>
  <c r="EA53" i="58"/>
  <c r="DZ53" i="58"/>
  <c r="DY53" i="58"/>
  <c r="DX53" i="58"/>
  <c r="DW53" i="58"/>
  <c r="DV53" i="58"/>
  <c r="DU53" i="58"/>
  <c r="DT53" i="58"/>
  <c r="DS53" i="58"/>
  <c r="DR53" i="58"/>
  <c r="DQ53" i="58"/>
  <c r="DP53" i="58"/>
  <c r="DO53" i="58"/>
  <c r="DN53" i="58"/>
  <c r="DM53" i="58"/>
  <c r="DL53" i="58"/>
  <c r="DK53" i="58"/>
  <c r="DJ53" i="58"/>
  <c r="CZ53" i="58"/>
  <c r="CY53" i="58"/>
  <c r="CX53" i="58"/>
  <c r="CW53" i="58"/>
  <c r="CV53" i="58"/>
  <c r="CU53" i="58"/>
  <c r="CT53" i="58"/>
  <c r="CS53" i="58"/>
  <c r="CR53" i="58"/>
  <c r="CQ53" i="58"/>
  <c r="CP53" i="58"/>
  <c r="CO53" i="58"/>
  <c r="CN53" i="58"/>
  <c r="CM53" i="58"/>
  <c r="CL53" i="58"/>
  <c r="CK53" i="58"/>
  <c r="CJ53" i="58"/>
  <c r="CI53" i="58"/>
  <c r="CH53" i="58"/>
  <c r="CG53" i="58"/>
  <c r="CF53" i="58"/>
  <c r="CE53" i="58"/>
  <c r="CD53" i="58"/>
  <c r="CC53" i="58"/>
  <c r="CB53" i="58"/>
  <c r="CA53" i="58"/>
  <c r="BZ53" i="58"/>
  <c r="BY53" i="58"/>
  <c r="BX53" i="58"/>
  <c r="BW53" i="58"/>
  <c r="BV53" i="58"/>
  <c r="BU53" i="58"/>
  <c r="BT53" i="58"/>
  <c r="BS53" i="58"/>
  <c r="BR53" i="58"/>
  <c r="BQ53" i="58"/>
  <c r="BM53" i="58"/>
  <c r="FK53" i="58" s="1"/>
  <c r="BL53" i="58"/>
  <c r="BK53" i="58"/>
  <c r="BJ53" i="58"/>
  <c r="BI53" i="58"/>
  <c r="BH53" i="58"/>
  <c r="BG53" i="58"/>
  <c r="BF53" i="58"/>
  <c r="BE53" i="58"/>
  <c r="BD53" i="58"/>
  <c r="ES52" i="58"/>
  <c r="ER52" i="58"/>
  <c r="EQ52" i="58"/>
  <c r="EP52" i="58"/>
  <c r="EO52" i="58"/>
  <c r="EN52" i="58"/>
  <c r="EM52" i="58"/>
  <c r="EL52" i="58"/>
  <c r="EK52" i="58"/>
  <c r="EJ52" i="58"/>
  <c r="EI52" i="58"/>
  <c r="EH52" i="58"/>
  <c r="EG52" i="58"/>
  <c r="EF52" i="58"/>
  <c r="EE52" i="58"/>
  <c r="ED52" i="58"/>
  <c r="EC52" i="58"/>
  <c r="EB52" i="58"/>
  <c r="EA52" i="58"/>
  <c r="DZ52" i="58"/>
  <c r="DY52" i="58"/>
  <c r="DX52" i="58"/>
  <c r="DW52" i="58"/>
  <c r="DV52" i="58"/>
  <c r="DU52" i="58"/>
  <c r="DT52" i="58"/>
  <c r="DS52" i="58"/>
  <c r="DR52" i="58"/>
  <c r="DQ52" i="58"/>
  <c r="DP52" i="58"/>
  <c r="DO52" i="58"/>
  <c r="DN52" i="58"/>
  <c r="DM52" i="58"/>
  <c r="DL52" i="58"/>
  <c r="DK52" i="58"/>
  <c r="DJ52" i="58"/>
  <c r="CZ52" i="58"/>
  <c r="CY52" i="58"/>
  <c r="CX52" i="58"/>
  <c r="CW52" i="58"/>
  <c r="CV52" i="58"/>
  <c r="CU52" i="58"/>
  <c r="CT52" i="58"/>
  <c r="CS52" i="58"/>
  <c r="CR52" i="58"/>
  <c r="CQ52" i="58"/>
  <c r="CP52" i="58"/>
  <c r="CO52" i="58"/>
  <c r="CN52" i="58"/>
  <c r="CM52" i="58"/>
  <c r="CL52" i="58"/>
  <c r="CK52" i="58"/>
  <c r="CJ52" i="58"/>
  <c r="CI52" i="58"/>
  <c r="CH52" i="58"/>
  <c r="CG52" i="58"/>
  <c r="CF52" i="58"/>
  <c r="CE52" i="58"/>
  <c r="CD52" i="58"/>
  <c r="CC52" i="58"/>
  <c r="CB52" i="58"/>
  <c r="CA52" i="58"/>
  <c r="BZ52" i="58"/>
  <c r="BY52" i="58"/>
  <c r="BX52" i="58"/>
  <c r="BW52" i="58"/>
  <c r="BV52" i="58"/>
  <c r="BU52" i="58"/>
  <c r="BT52" i="58"/>
  <c r="BS52" i="58"/>
  <c r="BR52" i="58"/>
  <c r="BQ52" i="58"/>
  <c r="BM52" i="58"/>
  <c r="FK52" i="58" s="1"/>
  <c r="BL52" i="58"/>
  <c r="BK52" i="58"/>
  <c r="BJ52" i="58"/>
  <c r="BI52" i="58"/>
  <c r="BH52" i="58"/>
  <c r="BG52" i="58"/>
  <c r="BF52" i="58"/>
  <c r="BE52" i="58"/>
  <c r="BD52" i="58"/>
  <c r="ES51" i="58"/>
  <c r="ER51" i="58"/>
  <c r="EQ51" i="58"/>
  <c r="EP51" i="58"/>
  <c r="EO51" i="58"/>
  <c r="EN51" i="58"/>
  <c r="EM51" i="58"/>
  <c r="EL51" i="58"/>
  <c r="EK51" i="58"/>
  <c r="EJ51" i="58"/>
  <c r="EI51" i="58"/>
  <c r="EH51" i="58"/>
  <c r="EG51" i="58"/>
  <c r="EF51" i="58"/>
  <c r="EE51" i="58"/>
  <c r="ED51" i="58"/>
  <c r="EC51" i="58"/>
  <c r="EB51" i="58"/>
  <c r="EA51" i="58"/>
  <c r="DZ51" i="58"/>
  <c r="DY51" i="58"/>
  <c r="DX51" i="58"/>
  <c r="DW51" i="58"/>
  <c r="DV51" i="58"/>
  <c r="DU51" i="58"/>
  <c r="DT51" i="58"/>
  <c r="DS51" i="58"/>
  <c r="DR51" i="58"/>
  <c r="DQ51" i="58"/>
  <c r="DP51" i="58"/>
  <c r="DO51" i="58"/>
  <c r="DN51" i="58"/>
  <c r="DM51" i="58"/>
  <c r="DL51" i="58"/>
  <c r="DK51" i="58"/>
  <c r="DJ51" i="58"/>
  <c r="CZ51" i="58"/>
  <c r="CY51" i="58"/>
  <c r="CX51" i="58"/>
  <c r="CW51" i="58"/>
  <c r="CV51" i="58"/>
  <c r="CU51" i="58"/>
  <c r="CT51" i="58"/>
  <c r="CS51" i="58"/>
  <c r="CR51" i="58"/>
  <c r="CQ51" i="58"/>
  <c r="CP51" i="58"/>
  <c r="CO51" i="58"/>
  <c r="CN51" i="58"/>
  <c r="CM51" i="58"/>
  <c r="CL51" i="58"/>
  <c r="CK51" i="58"/>
  <c r="CJ51" i="58"/>
  <c r="CI51" i="58"/>
  <c r="CH51" i="58"/>
  <c r="CG51" i="58"/>
  <c r="CF51" i="58"/>
  <c r="CE51" i="58"/>
  <c r="CD51" i="58"/>
  <c r="CC51" i="58"/>
  <c r="CB51" i="58"/>
  <c r="CA51" i="58"/>
  <c r="BZ51" i="58"/>
  <c r="BY51" i="58"/>
  <c r="BX51" i="58"/>
  <c r="BW51" i="58"/>
  <c r="BV51" i="58"/>
  <c r="BU51" i="58"/>
  <c r="BT51" i="58"/>
  <c r="BS51" i="58"/>
  <c r="BR51" i="58"/>
  <c r="BQ51" i="58"/>
  <c r="BM51" i="58"/>
  <c r="FK51" i="58" s="1"/>
  <c r="BL51" i="58"/>
  <c r="BK51" i="58"/>
  <c r="BJ51" i="58"/>
  <c r="BI51" i="58"/>
  <c r="BH51" i="58"/>
  <c r="BG51" i="58"/>
  <c r="BF51" i="58"/>
  <c r="BE51" i="58"/>
  <c r="BD51" i="58"/>
  <c r="G24" i="46"/>
  <c r="ES50" i="58"/>
  <c r="ER50" i="58"/>
  <c r="EQ50" i="58"/>
  <c r="EP50" i="58"/>
  <c r="EO50" i="58"/>
  <c r="EN50" i="58"/>
  <c r="EM50" i="58"/>
  <c r="EL50" i="58"/>
  <c r="EK50" i="58"/>
  <c r="EJ50" i="58"/>
  <c r="EI50" i="58"/>
  <c r="EH50" i="58"/>
  <c r="EG50" i="58"/>
  <c r="EF50" i="58"/>
  <c r="EE50" i="58"/>
  <c r="ED50" i="58"/>
  <c r="EC50" i="58"/>
  <c r="EB50" i="58"/>
  <c r="EA50" i="58"/>
  <c r="DZ50" i="58"/>
  <c r="DY50" i="58"/>
  <c r="DX50" i="58"/>
  <c r="DW50" i="58"/>
  <c r="DV50" i="58"/>
  <c r="DU50" i="58"/>
  <c r="DT50" i="58"/>
  <c r="DS50" i="58"/>
  <c r="DR50" i="58"/>
  <c r="DQ50" i="58"/>
  <c r="DP50" i="58"/>
  <c r="DO50" i="58"/>
  <c r="DN50" i="58"/>
  <c r="DM50" i="58"/>
  <c r="DL50" i="58"/>
  <c r="DK50" i="58"/>
  <c r="DJ50" i="58"/>
  <c r="CZ50" i="58"/>
  <c r="CY50" i="58"/>
  <c r="CX50" i="58"/>
  <c r="CW50" i="58"/>
  <c r="CV50" i="58"/>
  <c r="CU50" i="58"/>
  <c r="CT50" i="58"/>
  <c r="CS50" i="58"/>
  <c r="CR50" i="58"/>
  <c r="CQ50" i="58"/>
  <c r="CP50" i="58"/>
  <c r="CO50" i="58"/>
  <c r="CN50" i="58"/>
  <c r="CM50" i="58"/>
  <c r="CL50" i="58"/>
  <c r="CK50" i="58"/>
  <c r="CJ50" i="58"/>
  <c r="CI50" i="58"/>
  <c r="CH50" i="58"/>
  <c r="CG50" i="58"/>
  <c r="CF50" i="58"/>
  <c r="CE50" i="58"/>
  <c r="CD50" i="58"/>
  <c r="CC50" i="58"/>
  <c r="CB50" i="58"/>
  <c r="CA50" i="58"/>
  <c r="BZ50" i="58"/>
  <c r="BY50" i="58"/>
  <c r="BX50" i="58"/>
  <c r="BW50" i="58"/>
  <c r="BV50" i="58"/>
  <c r="BU50" i="58"/>
  <c r="BT50" i="58"/>
  <c r="BS50" i="58"/>
  <c r="BR50" i="58"/>
  <c r="BQ50" i="58"/>
  <c r="BM50" i="58"/>
  <c r="FK50" i="58" s="1"/>
  <c r="BL50" i="58"/>
  <c r="BK50" i="58"/>
  <c r="BJ50" i="58"/>
  <c r="BI50" i="58"/>
  <c r="BH50" i="58"/>
  <c r="BG50" i="58"/>
  <c r="BF50" i="58"/>
  <c r="BE50" i="58"/>
  <c r="BD50" i="58"/>
  <c r="ES49" i="58"/>
  <c r="ER49" i="58"/>
  <c r="EQ49" i="58"/>
  <c r="EP49" i="58"/>
  <c r="EO49" i="58"/>
  <c r="EN49" i="58"/>
  <c r="EM49" i="58"/>
  <c r="EL49" i="58"/>
  <c r="EK49" i="58"/>
  <c r="EJ49" i="58"/>
  <c r="EI49" i="58"/>
  <c r="EH49" i="58"/>
  <c r="EG49" i="58"/>
  <c r="EF49" i="58"/>
  <c r="EE49" i="58"/>
  <c r="ED49" i="58"/>
  <c r="EC49" i="58"/>
  <c r="EB49" i="58"/>
  <c r="EA49" i="58"/>
  <c r="DZ49" i="58"/>
  <c r="DY49" i="58"/>
  <c r="DX49" i="58"/>
  <c r="DW49" i="58"/>
  <c r="DV49" i="58"/>
  <c r="DU49" i="58"/>
  <c r="DT49" i="58"/>
  <c r="DS49" i="58"/>
  <c r="DR49" i="58"/>
  <c r="DQ49" i="58"/>
  <c r="DP49" i="58"/>
  <c r="DO49" i="58"/>
  <c r="DN49" i="58"/>
  <c r="DM49" i="58"/>
  <c r="DL49" i="58"/>
  <c r="DK49" i="58"/>
  <c r="DJ49" i="58"/>
  <c r="CZ49" i="58"/>
  <c r="CY49" i="58"/>
  <c r="CX49" i="58"/>
  <c r="CW49" i="58"/>
  <c r="CV49" i="58"/>
  <c r="CU49" i="58"/>
  <c r="CT49" i="58"/>
  <c r="CS49" i="58"/>
  <c r="CR49" i="58"/>
  <c r="CQ49" i="58"/>
  <c r="CP49" i="58"/>
  <c r="CO49" i="58"/>
  <c r="CN49" i="58"/>
  <c r="CM49" i="58"/>
  <c r="CL49" i="58"/>
  <c r="CK49" i="58"/>
  <c r="CJ49" i="58"/>
  <c r="CI49" i="58"/>
  <c r="CH49" i="58"/>
  <c r="CG49" i="58"/>
  <c r="CF49" i="58"/>
  <c r="CE49" i="58"/>
  <c r="CD49" i="58"/>
  <c r="CC49" i="58"/>
  <c r="CB49" i="58"/>
  <c r="CA49" i="58"/>
  <c r="BZ49" i="58"/>
  <c r="BY49" i="58"/>
  <c r="BX49" i="58"/>
  <c r="BW49" i="58"/>
  <c r="BV49" i="58"/>
  <c r="BU49" i="58"/>
  <c r="BT49" i="58"/>
  <c r="BS49" i="58"/>
  <c r="BR49" i="58"/>
  <c r="BQ49" i="58"/>
  <c r="BM49" i="58"/>
  <c r="FK49" i="58" s="1"/>
  <c r="BL49" i="58"/>
  <c r="BK49" i="58"/>
  <c r="BJ49" i="58"/>
  <c r="BI49" i="58"/>
  <c r="BH49" i="58"/>
  <c r="BG49" i="58"/>
  <c r="BF49" i="58"/>
  <c r="BE49" i="58"/>
  <c r="BD49" i="58"/>
  <c r="ES48" i="58"/>
  <c r="ER48" i="58"/>
  <c r="EQ48" i="58"/>
  <c r="EP48" i="58"/>
  <c r="EO48" i="58"/>
  <c r="EN48" i="58"/>
  <c r="EM48" i="58"/>
  <c r="EL48" i="58"/>
  <c r="EK48" i="58"/>
  <c r="EJ48" i="58"/>
  <c r="EI48" i="58"/>
  <c r="EH48" i="58"/>
  <c r="EG48" i="58"/>
  <c r="EF48" i="58"/>
  <c r="EE48" i="58"/>
  <c r="ED48" i="58"/>
  <c r="EC48" i="58"/>
  <c r="EB48" i="58"/>
  <c r="EA48" i="58"/>
  <c r="DZ48" i="58"/>
  <c r="DY48" i="58"/>
  <c r="DX48" i="58"/>
  <c r="DW48" i="58"/>
  <c r="DV48" i="58"/>
  <c r="DU48" i="58"/>
  <c r="DT48" i="58"/>
  <c r="DS48" i="58"/>
  <c r="DR48" i="58"/>
  <c r="DQ48" i="58"/>
  <c r="DP48" i="58"/>
  <c r="DO48" i="58"/>
  <c r="DN48" i="58"/>
  <c r="DM48" i="58"/>
  <c r="DL48" i="58"/>
  <c r="DK48" i="58"/>
  <c r="DJ48" i="58"/>
  <c r="CZ48" i="58"/>
  <c r="CY48" i="58"/>
  <c r="CX48" i="58"/>
  <c r="CW48" i="58"/>
  <c r="CV48" i="58"/>
  <c r="CU48" i="58"/>
  <c r="CT48" i="58"/>
  <c r="CS48" i="58"/>
  <c r="CR48" i="58"/>
  <c r="CQ48" i="58"/>
  <c r="CP48" i="58"/>
  <c r="CO48" i="58"/>
  <c r="CN48" i="58"/>
  <c r="CM48" i="58"/>
  <c r="CL48" i="58"/>
  <c r="CK48" i="58"/>
  <c r="CJ48" i="58"/>
  <c r="CI48" i="58"/>
  <c r="CH48" i="58"/>
  <c r="CG48" i="58"/>
  <c r="CF48" i="58"/>
  <c r="CE48" i="58"/>
  <c r="CD48" i="58"/>
  <c r="CC48" i="58"/>
  <c r="CB48" i="58"/>
  <c r="CA48" i="58"/>
  <c r="BZ48" i="58"/>
  <c r="BY48" i="58"/>
  <c r="BX48" i="58"/>
  <c r="BW48" i="58"/>
  <c r="BV48" i="58"/>
  <c r="BU48" i="58"/>
  <c r="BT48" i="58"/>
  <c r="BS48" i="58"/>
  <c r="BR48" i="58"/>
  <c r="BQ48" i="58"/>
  <c r="BM48" i="58"/>
  <c r="FK48" i="58" s="1"/>
  <c r="BL48" i="58"/>
  <c r="BK48" i="58"/>
  <c r="BJ48" i="58"/>
  <c r="BI48" i="58"/>
  <c r="BH48" i="58"/>
  <c r="BG48" i="58"/>
  <c r="BF48" i="58"/>
  <c r="BE48" i="58"/>
  <c r="BD48" i="58"/>
  <c r="F24" i="46"/>
  <c r="ES47" i="58"/>
  <c r="ER47" i="58"/>
  <c r="EQ47" i="58"/>
  <c r="EP47" i="58"/>
  <c r="EO47" i="58"/>
  <c r="EN47" i="58"/>
  <c r="EM47" i="58"/>
  <c r="EL47" i="58"/>
  <c r="EK47" i="58"/>
  <c r="EJ47" i="58"/>
  <c r="EI47" i="58"/>
  <c r="EH47" i="58"/>
  <c r="EG47" i="58"/>
  <c r="EF47" i="58"/>
  <c r="EE47" i="58"/>
  <c r="ED47" i="58"/>
  <c r="EC47" i="58"/>
  <c r="EB47" i="58"/>
  <c r="EA47" i="58"/>
  <c r="DZ47" i="58"/>
  <c r="DY47" i="58"/>
  <c r="DX47" i="58"/>
  <c r="DW47" i="58"/>
  <c r="DV47" i="58"/>
  <c r="DU47" i="58"/>
  <c r="DT47" i="58"/>
  <c r="DS47" i="58"/>
  <c r="DR47" i="58"/>
  <c r="DQ47" i="58"/>
  <c r="DP47" i="58"/>
  <c r="DO47" i="58"/>
  <c r="DN47" i="58"/>
  <c r="DM47" i="58"/>
  <c r="DL47" i="58"/>
  <c r="DK47" i="58"/>
  <c r="DJ47" i="58"/>
  <c r="CZ47" i="58"/>
  <c r="CY47" i="58"/>
  <c r="CX47" i="58"/>
  <c r="CW47" i="58"/>
  <c r="CV47" i="58"/>
  <c r="CU47" i="58"/>
  <c r="CT47" i="58"/>
  <c r="CS47" i="58"/>
  <c r="CR47" i="58"/>
  <c r="CQ47" i="58"/>
  <c r="CP47" i="58"/>
  <c r="CO47" i="58"/>
  <c r="CN47" i="58"/>
  <c r="CM47" i="58"/>
  <c r="CL47" i="58"/>
  <c r="CK47" i="58"/>
  <c r="CJ47" i="58"/>
  <c r="CI47" i="58"/>
  <c r="CH47" i="58"/>
  <c r="CG47" i="58"/>
  <c r="CF47" i="58"/>
  <c r="CE47" i="58"/>
  <c r="CD47" i="58"/>
  <c r="CC47" i="58"/>
  <c r="CB47" i="58"/>
  <c r="CA47" i="58"/>
  <c r="BZ47" i="58"/>
  <c r="BY47" i="58"/>
  <c r="BX47" i="58"/>
  <c r="BW47" i="58"/>
  <c r="BV47" i="58"/>
  <c r="BU47" i="58"/>
  <c r="BT47" i="58"/>
  <c r="BS47" i="58"/>
  <c r="BR47" i="58"/>
  <c r="BQ47" i="58"/>
  <c r="BM47" i="58"/>
  <c r="FK47" i="58" s="1"/>
  <c r="BL47" i="58"/>
  <c r="BK47" i="58"/>
  <c r="BJ47" i="58"/>
  <c r="BI47" i="58"/>
  <c r="BH47" i="58"/>
  <c r="BG47" i="58"/>
  <c r="BF47" i="58"/>
  <c r="BE47" i="58"/>
  <c r="BD47" i="58"/>
  <c r="ES46" i="58"/>
  <c r="ER46" i="58"/>
  <c r="EQ46" i="58"/>
  <c r="EP46" i="58"/>
  <c r="EO46" i="58"/>
  <c r="EN46" i="58"/>
  <c r="EM46" i="58"/>
  <c r="EL46" i="58"/>
  <c r="EK46" i="58"/>
  <c r="EJ46" i="58"/>
  <c r="EI46" i="58"/>
  <c r="EH46" i="58"/>
  <c r="EG46" i="58"/>
  <c r="EF46" i="58"/>
  <c r="EE46" i="58"/>
  <c r="ED46" i="58"/>
  <c r="EC46" i="58"/>
  <c r="EB46" i="58"/>
  <c r="EA46" i="58"/>
  <c r="DZ46" i="58"/>
  <c r="DY46" i="58"/>
  <c r="DX46" i="58"/>
  <c r="DW46" i="58"/>
  <c r="DV46" i="58"/>
  <c r="DU46" i="58"/>
  <c r="DT46" i="58"/>
  <c r="DS46" i="58"/>
  <c r="DR46" i="58"/>
  <c r="DQ46" i="58"/>
  <c r="DP46" i="58"/>
  <c r="DO46" i="58"/>
  <c r="DN46" i="58"/>
  <c r="DM46" i="58"/>
  <c r="DL46" i="58"/>
  <c r="DK46" i="58"/>
  <c r="DJ46" i="58"/>
  <c r="CZ46" i="58"/>
  <c r="CY46" i="58"/>
  <c r="CX46" i="58"/>
  <c r="CW46" i="58"/>
  <c r="CV46" i="58"/>
  <c r="CU46" i="58"/>
  <c r="CT46" i="58"/>
  <c r="CS46" i="58"/>
  <c r="CR46" i="58"/>
  <c r="CQ46" i="58"/>
  <c r="CP46" i="58"/>
  <c r="CO46" i="58"/>
  <c r="CN46" i="58"/>
  <c r="CM46" i="58"/>
  <c r="CL46" i="58"/>
  <c r="CK46" i="58"/>
  <c r="CJ46" i="58"/>
  <c r="CI46" i="58"/>
  <c r="CH46" i="58"/>
  <c r="CG46" i="58"/>
  <c r="CF46" i="58"/>
  <c r="CE46" i="58"/>
  <c r="CD46" i="58"/>
  <c r="CC46" i="58"/>
  <c r="CB46" i="58"/>
  <c r="CA46" i="58"/>
  <c r="BZ46" i="58"/>
  <c r="BY46" i="58"/>
  <c r="BX46" i="58"/>
  <c r="BW46" i="58"/>
  <c r="BV46" i="58"/>
  <c r="BU46" i="58"/>
  <c r="BT46" i="58"/>
  <c r="BS46" i="58"/>
  <c r="BR46" i="58"/>
  <c r="BQ46" i="58"/>
  <c r="BM46" i="58"/>
  <c r="FK46" i="58" s="1"/>
  <c r="BL46" i="58"/>
  <c r="BK46" i="58"/>
  <c r="BJ46" i="58"/>
  <c r="BI46" i="58"/>
  <c r="BH46" i="58"/>
  <c r="BG46" i="58"/>
  <c r="BF46" i="58"/>
  <c r="BE46" i="58"/>
  <c r="BD46" i="58"/>
  <c r="ES45" i="58"/>
  <c r="ER45" i="58"/>
  <c r="EQ45" i="58"/>
  <c r="EP45" i="58"/>
  <c r="EO45" i="58"/>
  <c r="EN45" i="58"/>
  <c r="EM45" i="58"/>
  <c r="EL45" i="58"/>
  <c r="EK45" i="58"/>
  <c r="EJ45" i="58"/>
  <c r="EI45" i="58"/>
  <c r="EH45" i="58"/>
  <c r="EG45" i="58"/>
  <c r="EF45" i="58"/>
  <c r="EE45" i="58"/>
  <c r="ED45" i="58"/>
  <c r="EC45" i="58"/>
  <c r="EB45" i="58"/>
  <c r="EA45" i="58"/>
  <c r="DZ45" i="58"/>
  <c r="DY45" i="58"/>
  <c r="DX45" i="58"/>
  <c r="DW45" i="58"/>
  <c r="DV45" i="58"/>
  <c r="DU45" i="58"/>
  <c r="DT45" i="58"/>
  <c r="DS45" i="58"/>
  <c r="DR45" i="58"/>
  <c r="DQ45" i="58"/>
  <c r="DP45" i="58"/>
  <c r="DO45" i="58"/>
  <c r="DN45" i="58"/>
  <c r="DM45" i="58"/>
  <c r="DL45" i="58"/>
  <c r="DK45" i="58"/>
  <c r="DJ45" i="58"/>
  <c r="CZ45" i="58"/>
  <c r="CY45" i="58"/>
  <c r="CX45" i="58"/>
  <c r="CW45" i="58"/>
  <c r="CV45" i="58"/>
  <c r="CU45" i="58"/>
  <c r="CT45" i="58"/>
  <c r="CS45" i="58"/>
  <c r="CR45" i="58"/>
  <c r="CQ45" i="58"/>
  <c r="CP45" i="58"/>
  <c r="CO45" i="58"/>
  <c r="CN45" i="58"/>
  <c r="CM45" i="58"/>
  <c r="CL45" i="58"/>
  <c r="CK45" i="58"/>
  <c r="CJ45" i="58"/>
  <c r="CI45" i="58"/>
  <c r="CH45" i="58"/>
  <c r="CG45" i="58"/>
  <c r="CF45" i="58"/>
  <c r="CE45" i="58"/>
  <c r="CD45" i="58"/>
  <c r="CC45" i="58"/>
  <c r="CB45" i="58"/>
  <c r="CA45" i="58"/>
  <c r="BZ45" i="58"/>
  <c r="BY45" i="58"/>
  <c r="BX45" i="58"/>
  <c r="BW45" i="58"/>
  <c r="BV45" i="58"/>
  <c r="BU45" i="58"/>
  <c r="BT45" i="58"/>
  <c r="BS45" i="58"/>
  <c r="BR45" i="58"/>
  <c r="BQ45" i="58"/>
  <c r="BM45" i="58"/>
  <c r="FK45" i="58" s="1"/>
  <c r="BL45" i="58"/>
  <c r="BK45" i="58"/>
  <c r="BJ45" i="58"/>
  <c r="BI45" i="58"/>
  <c r="BH45" i="58"/>
  <c r="BG45" i="58"/>
  <c r="BF45" i="58"/>
  <c r="BE45" i="58"/>
  <c r="BD45" i="58"/>
  <c r="ES44" i="58"/>
  <c r="ER44" i="58"/>
  <c r="EQ44" i="58"/>
  <c r="EP44" i="58"/>
  <c r="EO44" i="58"/>
  <c r="EN44" i="58"/>
  <c r="EM44" i="58"/>
  <c r="EL44" i="58"/>
  <c r="EK44" i="58"/>
  <c r="EJ44" i="58"/>
  <c r="EI44" i="58"/>
  <c r="EH44" i="58"/>
  <c r="EG44" i="58"/>
  <c r="EF44" i="58"/>
  <c r="EE44" i="58"/>
  <c r="ED44" i="58"/>
  <c r="EC44" i="58"/>
  <c r="EB44" i="58"/>
  <c r="EA44" i="58"/>
  <c r="DZ44" i="58"/>
  <c r="DY44" i="58"/>
  <c r="DX44" i="58"/>
  <c r="DW44" i="58"/>
  <c r="DV44" i="58"/>
  <c r="DU44" i="58"/>
  <c r="DT44" i="58"/>
  <c r="DS44" i="58"/>
  <c r="DR44" i="58"/>
  <c r="DQ44" i="58"/>
  <c r="DP44" i="58"/>
  <c r="DO44" i="58"/>
  <c r="DN44" i="58"/>
  <c r="DM44" i="58"/>
  <c r="DL44" i="58"/>
  <c r="DK44" i="58"/>
  <c r="DJ44" i="58"/>
  <c r="CZ44" i="58"/>
  <c r="CY44" i="58"/>
  <c r="CX44" i="58"/>
  <c r="CW44" i="58"/>
  <c r="CV44" i="58"/>
  <c r="CU44" i="58"/>
  <c r="CT44" i="58"/>
  <c r="CS44" i="58"/>
  <c r="CR44" i="58"/>
  <c r="CQ44" i="58"/>
  <c r="CP44" i="58"/>
  <c r="CO44" i="58"/>
  <c r="CN44" i="58"/>
  <c r="CM44" i="58"/>
  <c r="CL44" i="58"/>
  <c r="CK44" i="58"/>
  <c r="CJ44" i="58"/>
  <c r="CI44" i="58"/>
  <c r="CH44" i="58"/>
  <c r="CG44" i="58"/>
  <c r="CF44" i="58"/>
  <c r="CE44" i="58"/>
  <c r="CD44" i="58"/>
  <c r="CC44" i="58"/>
  <c r="CB44" i="58"/>
  <c r="CA44" i="58"/>
  <c r="BZ44" i="58"/>
  <c r="BY44" i="58"/>
  <c r="BX44" i="58"/>
  <c r="BW44" i="58"/>
  <c r="BV44" i="58"/>
  <c r="BU44" i="58"/>
  <c r="BT44" i="58"/>
  <c r="BS44" i="58"/>
  <c r="BR44" i="58"/>
  <c r="BQ44" i="58"/>
  <c r="BM44" i="58"/>
  <c r="FK44" i="58" s="1"/>
  <c r="BL44" i="58"/>
  <c r="BK44" i="58"/>
  <c r="BJ44" i="58"/>
  <c r="BI44" i="58"/>
  <c r="BH44" i="58"/>
  <c r="BG44" i="58"/>
  <c r="BF44" i="58"/>
  <c r="BE44" i="58"/>
  <c r="BD44" i="58"/>
  <c r="ES43" i="58"/>
  <c r="ER43" i="58"/>
  <c r="EQ43" i="58"/>
  <c r="EP43" i="58"/>
  <c r="EO43" i="58"/>
  <c r="EN43" i="58"/>
  <c r="EM43" i="58"/>
  <c r="EL43" i="58"/>
  <c r="EK43" i="58"/>
  <c r="EJ43" i="58"/>
  <c r="EI43" i="58"/>
  <c r="EH43" i="58"/>
  <c r="EG43" i="58"/>
  <c r="EF43" i="58"/>
  <c r="EE43" i="58"/>
  <c r="ED43" i="58"/>
  <c r="EC43" i="58"/>
  <c r="EB43" i="58"/>
  <c r="EA43" i="58"/>
  <c r="DZ43" i="58"/>
  <c r="DY43" i="58"/>
  <c r="DX43" i="58"/>
  <c r="DW43" i="58"/>
  <c r="DV43" i="58"/>
  <c r="DU43" i="58"/>
  <c r="DT43" i="58"/>
  <c r="DS43" i="58"/>
  <c r="DR43" i="58"/>
  <c r="DQ43" i="58"/>
  <c r="DP43" i="58"/>
  <c r="DO43" i="58"/>
  <c r="DN43" i="58"/>
  <c r="DM43" i="58"/>
  <c r="DL43" i="58"/>
  <c r="DK43" i="58"/>
  <c r="DJ43" i="58"/>
  <c r="CZ43" i="58"/>
  <c r="CY43" i="58"/>
  <c r="CX43" i="58"/>
  <c r="CW43" i="58"/>
  <c r="CV43" i="58"/>
  <c r="CU43" i="58"/>
  <c r="CT43" i="58"/>
  <c r="CS43" i="58"/>
  <c r="CR43" i="58"/>
  <c r="CQ43" i="58"/>
  <c r="CP43" i="58"/>
  <c r="CO43" i="58"/>
  <c r="CN43" i="58"/>
  <c r="CM43" i="58"/>
  <c r="CL43" i="58"/>
  <c r="CK43" i="58"/>
  <c r="CJ43" i="58"/>
  <c r="CI43" i="58"/>
  <c r="CH43" i="58"/>
  <c r="CG43" i="58"/>
  <c r="CF43" i="58"/>
  <c r="CE43" i="58"/>
  <c r="CD43" i="58"/>
  <c r="CC43" i="58"/>
  <c r="CB43" i="58"/>
  <c r="CA43" i="58"/>
  <c r="BZ43" i="58"/>
  <c r="BY43" i="58"/>
  <c r="BX43" i="58"/>
  <c r="BW43" i="58"/>
  <c r="BV43" i="58"/>
  <c r="BU43" i="58"/>
  <c r="BT43" i="58"/>
  <c r="BS43" i="58"/>
  <c r="BR43" i="58"/>
  <c r="BQ43" i="58"/>
  <c r="BM43" i="58"/>
  <c r="FK43" i="58" s="1"/>
  <c r="BL43" i="58"/>
  <c r="BK43" i="58"/>
  <c r="BJ43" i="58"/>
  <c r="BI43" i="58"/>
  <c r="BH43" i="58"/>
  <c r="BG43" i="58"/>
  <c r="BF43" i="58"/>
  <c r="BE43" i="58"/>
  <c r="BD43" i="58"/>
  <c r="ES42" i="58"/>
  <c r="ER42" i="58"/>
  <c r="EQ42" i="58"/>
  <c r="EP42" i="58"/>
  <c r="EO42" i="58"/>
  <c r="EN42" i="58"/>
  <c r="EM42" i="58"/>
  <c r="EL42" i="58"/>
  <c r="EK42" i="58"/>
  <c r="EJ42" i="58"/>
  <c r="EI42" i="58"/>
  <c r="EH42" i="58"/>
  <c r="EG42" i="58"/>
  <c r="EF42" i="58"/>
  <c r="EE42" i="58"/>
  <c r="ED42" i="58"/>
  <c r="EC42" i="58"/>
  <c r="EB42" i="58"/>
  <c r="EA42" i="58"/>
  <c r="DZ42" i="58"/>
  <c r="DY42" i="58"/>
  <c r="DX42" i="58"/>
  <c r="DW42" i="58"/>
  <c r="DV42" i="58"/>
  <c r="DU42" i="58"/>
  <c r="DT42" i="58"/>
  <c r="DS42" i="58"/>
  <c r="DR42" i="58"/>
  <c r="DQ42" i="58"/>
  <c r="DP42" i="58"/>
  <c r="DO42" i="58"/>
  <c r="DN42" i="58"/>
  <c r="DM42" i="58"/>
  <c r="DL42" i="58"/>
  <c r="DK42" i="58"/>
  <c r="DJ42" i="58"/>
  <c r="CZ42" i="58"/>
  <c r="CY42" i="58"/>
  <c r="CX42" i="58"/>
  <c r="CW42" i="58"/>
  <c r="CV42" i="58"/>
  <c r="CU42" i="58"/>
  <c r="CT42" i="58"/>
  <c r="CS42" i="58"/>
  <c r="CR42" i="58"/>
  <c r="CQ42" i="58"/>
  <c r="CP42" i="58"/>
  <c r="CO42" i="58"/>
  <c r="CN42" i="58"/>
  <c r="CM42" i="58"/>
  <c r="CL42" i="58"/>
  <c r="CK42" i="58"/>
  <c r="CJ42" i="58"/>
  <c r="CI42" i="58"/>
  <c r="CH42" i="58"/>
  <c r="CG42" i="58"/>
  <c r="CF42" i="58"/>
  <c r="CE42" i="58"/>
  <c r="CD42" i="58"/>
  <c r="CC42" i="58"/>
  <c r="CB42" i="58"/>
  <c r="CA42" i="58"/>
  <c r="BZ42" i="58"/>
  <c r="BY42" i="58"/>
  <c r="BX42" i="58"/>
  <c r="BW42" i="58"/>
  <c r="BV42" i="58"/>
  <c r="BU42" i="58"/>
  <c r="BT42" i="58"/>
  <c r="BS42" i="58"/>
  <c r="BR42" i="58"/>
  <c r="BQ42" i="58"/>
  <c r="BM42" i="58"/>
  <c r="FK42" i="58" s="1"/>
  <c r="BL42" i="58"/>
  <c r="BK42" i="58"/>
  <c r="BJ42" i="58"/>
  <c r="BI42" i="58"/>
  <c r="BH42" i="58"/>
  <c r="BG42" i="58"/>
  <c r="BF42" i="58"/>
  <c r="BE42" i="58"/>
  <c r="BD42" i="58"/>
  <c r="E61" i="42"/>
  <c r="E60" i="42"/>
  <c r="ES41" i="58"/>
  <c r="ER41" i="58"/>
  <c r="EQ41" i="58"/>
  <c r="EP41" i="58"/>
  <c r="EO41" i="58"/>
  <c r="EN41" i="58"/>
  <c r="EM41" i="58"/>
  <c r="EL41" i="58"/>
  <c r="EK41" i="58"/>
  <c r="EJ41" i="58"/>
  <c r="EI41" i="58"/>
  <c r="EH41" i="58"/>
  <c r="EG41" i="58"/>
  <c r="EF41" i="58"/>
  <c r="EE41" i="58"/>
  <c r="ED41" i="58"/>
  <c r="EC41" i="58"/>
  <c r="EB41" i="58"/>
  <c r="EA41" i="58"/>
  <c r="DZ41" i="58"/>
  <c r="DY41" i="58"/>
  <c r="DX41" i="58"/>
  <c r="DW41" i="58"/>
  <c r="DV41" i="58"/>
  <c r="DU41" i="58"/>
  <c r="DT41" i="58"/>
  <c r="DS41" i="58"/>
  <c r="DR41" i="58"/>
  <c r="DQ41" i="58"/>
  <c r="DP41" i="58"/>
  <c r="DO41" i="58"/>
  <c r="DN41" i="58"/>
  <c r="DM41" i="58"/>
  <c r="DL41" i="58"/>
  <c r="DK41" i="58"/>
  <c r="DJ41" i="58"/>
  <c r="E53" i="62"/>
  <c r="CZ41" i="58"/>
  <c r="CY41" i="58"/>
  <c r="CX41" i="58"/>
  <c r="CW41" i="58"/>
  <c r="CV41" i="58"/>
  <c r="CU41" i="58"/>
  <c r="CT41" i="58"/>
  <c r="CS41" i="58"/>
  <c r="CR41" i="58"/>
  <c r="CQ41" i="58"/>
  <c r="CP41" i="58"/>
  <c r="CO41" i="58"/>
  <c r="CN41" i="58"/>
  <c r="CM41" i="58"/>
  <c r="CL41" i="58"/>
  <c r="CK41" i="58"/>
  <c r="CJ41" i="58"/>
  <c r="CI41" i="58"/>
  <c r="CH41" i="58"/>
  <c r="CG41" i="58"/>
  <c r="CF41" i="58"/>
  <c r="CE41" i="58"/>
  <c r="CD41" i="58"/>
  <c r="CC41" i="58"/>
  <c r="CB41" i="58"/>
  <c r="CA41" i="58"/>
  <c r="BZ41" i="58"/>
  <c r="BY41" i="58"/>
  <c r="BX41" i="58"/>
  <c r="BW41" i="58"/>
  <c r="BV41" i="58"/>
  <c r="BU41" i="58"/>
  <c r="BT41" i="58"/>
  <c r="BS41" i="58"/>
  <c r="BR41" i="58"/>
  <c r="BQ41" i="58"/>
  <c r="BM41" i="58"/>
  <c r="BL41" i="58"/>
  <c r="BK41" i="58"/>
  <c r="BJ41" i="58"/>
  <c r="BI41" i="58"/>
  <c r="BH41" i="58"/>
  <c r="BG41" i="58"/>
  <c r="BF41" i="58"/>
  <c r="BE41" i="58"/>
  <c r="BD41" i="58"/>
  <c r="E59" i="42"/>
  <c r="ES40" i="58"/>
  <c r="ER40" i="58"/>
  <c r="EQ40" i="58"/>
  <c r="EP40" i="58"/>
  <c r="CZ40" i="58"/>
  <c r="CY40" i="58"/>
  <c r="CX40" i="58"/>
  <c r="CW40" i="58"/>
  <c r="BM40" i="58"/>
  <c r="FK40" i="58" s="1"/>
  <c r="BL40" i="58"/>
  <c r="ES39" i="58"/>
  <c r="ER39" i="58"/>
  <c r="EQ39" i="58"/>
  <c r="EP39" i="58"/>
  <c r="CZ39" i="58"/>
  <c r="CY39" i="58"/>
  <c r="CX39" i="58"/>
  <c r="CW39" i="58"/>
  <c r="BM39" i="58"/>
  <c r="FK39" i="58" s="1"/>
  <c r="BL39" i="58"/>
  <c r="ES38" i="58"/>
  <c r="ER38" i="58"/>
  <c r="EQ38" i="58"/>
  <c r="EP38" i="58"/>
  <c r="EO38" i="58"/>
  <c r="EN38" i="58"/>
  <c r="EM38" i="58"/>
  <c r="EL38" i="58"/>
  <c r="EK38" i="58"/>
  <c r="EJ38" i="58"/>
  <c r="EI38" i="58"/>
  <c r="EH38" i="58"/>
  <c r="EG38" i="58"/>
  <c r="EF38" i="58"/>
  <c r="EE38" i="58"/>
  <c r="ED38" i="58"/>
  <c r="EC38" i="58"/>
  <c r="EB38" i="58"/>
  <c r="EA38" i="58"/>
  <c r="DZ38" i="58"/>
  <c r="DY38" i="58"/>
  <c r="DX38" i="58"/>
  <c r="DW38" i="58"/>
  <c r="DV38" i="58"/>
  <c r="DU38" i="58"/>
  <c r="DT38" i="58"/>
  <c r="DS38" i="58"/>
  <c r="DR38" i="58"/>
  <c r="DQ38" i="58"/>
  <c r="DP38" i="58"/>
  <c r="DO38" i="58"/>
  <c r="DN38" i="58"/>
  <c r="DM38" i="58"/>
  <c r="DL38" i="58"/>
  <c r="DK38" i="58"/>
  <c r="DJ38" i="58"/>
  <c r="CZ38" i="58"/>
  <c r="CY38" i="58"/>
  <c r="CX38" i="58"/>
  <c r="CW38" i="58"/>
  <c r="CV38" i="58"/>
  <c r="CU38" i="58"/>
  <c r="CT38" i="58"/>
  <c r="CS38" i="58"/>
  <c r="CR38" i="58"/>
  <c r="CQ38" i="58"/>
  <c r="CP38" i="58"/>
  <c r="CO38" i="58"/>
  <c r="CN38" i="58"/>
  <c r="CM38" i="58"/>
  <c r="CL38" i="58"/>
  <c r="CK38" i="58"/>
  <c r="CJ38" i="58"/>
  <c r="CI38" i="58"/>
  <c r="CH38" i="58"/>
  <c r="CG38" i="58"/>
  <c r="CF38" i="58"/>
  <c r="CE38" i="58"/>
  <c r="CD38" i="58"/>
  <c r="CC38" i="58"/>
  <c r="CB38" i="58"/>
  <c r="CA38" i="58"/>
  <c r="BZ38" i="58"/>
  <c r="BY38" i="58"/>
  <c r="BX38" i="58"/>
  <c r="BW38" i="58"/>
  <c r="BV38" i="58"/>
  <c r="BU38" i="58"/>
  <c r="BT38" i="58"/>
  <c r="BS38" i="58"/>
  <c r="BR38" i="58"/>
  <c r="BQ38" i="58"/>
  <c r="BM38" i="58"/>
  <c r="FK38" i="58" s="1"/>
  <c r="BL38" i="58"/>
  <c r="BK38" i="58"/>
  <c r="BJ38" i="58"/>
  <c r="BI38" i="58"/>
  <c r="BH38" i="58"/>
  <c r="BG38" i="58"/>
  <c r="BF38" i="58"/>
  <c r="BE38" i="58"/>
  <c r="BD38" i="58"/>
  <c r="D61" i="42"/>
  <c r="D60" i="42"/>
  <c r="ES37" i="58"/>
  <c r="ER37" i="58"/>
  <c r="EQ37" i="58"/>
  <c r="EP37" i="58"/>
  <c r="EO37" i="58"/>
  <c r="EN37" i="58"/>
  <c r="EM37" i="58"/>
  <c r="EL37" i="58"/>
  <c r="EK37" i="58"/>
  <c r="EJ37" i="58"/>
  <c r="EI37" i="58"/>
  <c r="EH37" i="58"/>
  <c r="EG37" i="58"/>
  <c r="EF37" i="58"/>
  <c r="EE37" i="58"/>
  <c r="ED37" i="58"/>
  <c r="EC37" i="58"/>
  <c r="EB37" i="58"/>
  <c r="EA37" i="58"/>
  <c r="DZ37" i="58"/>
  <c r="DY37" i="58"/>
  <c r="DX37" i="58"/>
  <c r="DW37" i="58"/>
  <c r="DV37" i="58"/>
  <c r="DU37" i="58"/>
  <c r="DT37" i="58"/>
  <c r="DS37" i="58"/>
  <c r="DR37" i="58"/>
  <c r="DQ37" i="58"/>
  <c r="DP37" i="58"/>
  <c r="DO37" i="58"/>
  <c r="DN37" i="58"/>
  <c r="DM37" i="58"/>
  <c r="DL37" i="58"/>
  <c r="DK37" i="58"/>
  <c r="DJ37" i="58"/>
  <c r="D53" i="62"/>
  <c r="CZ37" i="58"/>
  <c r="CY37" i="58"/>
  <c r="CX37" i="58"/>
  <c r="CW37" i="58"/>
  <c r="CV37" i="58"/>
  <c r="CU37" i="58"/>
  <c r="CT37" i="58"/>
  <c r="CS37" i="58"/>
  <c r="CR37" i="58"/>
  <c r="CQ37" i="58"/>
  <c r="CP37" i="58"/>
  <c r="CO37" i="58"/>
  <c r="CN37" i="58"/>
  <c r="CM37" i="58"/>
  <c r="CL37" i="58"/>
  <c r="CK37" i="58"/>
  <c r="CJ37" i="58"/>
  <c r="CI37" i="58"/>
  <c r="CH37" i="58"/>
  <c r="CG37" i="58"/>
  <c r="CF37" i="58"/>
  <c r="CE37" i="58"/>
  <c r="CD37" i="58"/>
  <c r="CC37" i="58"/>
  <c r="CB37" i="58"/>
  <c r="CA37" i="58"/>
  <c r="BZ37" i="58"/>
  <c r="BY37" i="58"/>
  <c r="BX37" i="58"/>
  <c r="BW37" i="58"/>
  <c r="BV37" i="58"/>
  <c r="BU37" i="58"/>
  <c r="BT37" i="58"/>
  <c r="BS37" i="58"/>
  <c r="BR37" i="58"/>
  <c r="BQ37" i="58"/>
  <c r="BM37" i="58"/>
  <c r="FK37" i="58" s="1"/>
  <c r="BL37" i="58"/>
  <c r="BK37" i="58"/>
  <c r="BJ37" i="58"/>
  <c r="BI37" i="58"/>
  <c r="BH37" i="58"/>
  <c r="BG37" i="58"/>
  <c r="BF37" i="58"/>
  <c r="BE37" i="58"/>
  <c r="BD37" i="58"/>
  <c r="F60" i="59"/>
  <c r="F59" i="59"/>
  <c r="ES36" i="58"/>
  <c r="ER36" i="58"/>
  <c r="EQ36" i="58"/>
  <c r="EP36" i="58"/>
  <c r="EO36" i="58"/>
  <c r="EN36" i="58"/>
  <c r="EM36" i="58"/>
  <c r="EL36" i="58"/>
  <c r="EK36" i="58"/>
  <c r="EJ36" i="58"/>
  <c r="EI36" i="58"/>
  <c r="EH36" i="58"/>
  <c r="EG36" i="58"/>
  <c r="EF36" i="58"/>
  <c r="EE36" i="58"/>
  <c r="ED36" i="58"/>
  <c r="EC36" i="58"/>
  <c r="EB36" i="58"/>
  <c r="EA36" i="58"/>
  <c r="DZ36" i="58"/>
  <c r="DY36" i="58"/>
  <c r="DX36" i="58"/>
  <c r="DW36" i="58"/>
  <c r="DV36" i="58"/>
  <c r="DU36" i="58"/>
  <c r="DT36" i="58"/>
  <c r="DS36" i="58"/>
  <c r="DR36" i="58"/>
  <c r="DQ36" i="58"/>
  <c r="DP36" i="58"/>
  <c r="DO36" i="58"/>
  <c r="DN36" i="58"/>
  <c r="DM36" i="58"/>
  <c r="DL36" i="58"/>
  <c r="DK36" i="58"/>
  <c r="DJ36" i="58"/>
  <c r="F52" i="31"/>
  <c r="CZ36" i="58"/>
  <c r="CY36" i="58"/>
  <c r="CX36" i="58"/>
  <c r="CW36" i="58"/>
  <c r="CV36" i="58"/>
  <c r="CU36" i="58"/>
  <c r="CT36" i="58"/>
  <c r="CS36" i="58"/>
  <c r="CR36" i="58"/>
  <c r="CQ36" i="58"/>
  <c r="CP36" i="58"/>
  <c r="CO36" i="58"/>
  <c r="CN36" i="58"/>
  <c r="CM36" i="58"/>
  <c r="CL36" i="58"/>
  <c r="CK36" i="58"/>
  <c r="CJ36" i="58"/>
  <c r="CI36" i="58"/>
  <c r="CH36" i="58"/>
  <c r="CG36" i="58"/>
  <c r="CF36" i="58"/>
  <c r="CE36" i="58"/>
  <c r="CD36" i="58"/>
  <c r="CC36" i="58"/>
  <c r="CB36" i="58"/>
  <c r="CA36" i="58"/>
  <c r="BZ36" i="58"/>
  <c r="BY36" i="58"/>
  <c r="BX36" i="58"/>
  <c r="BW36" i="58"/>
  <c r="BV36" i="58"/>
  <c r="BU36" i="58"/>
  <c r="BT36" i="58"/>
  <c r="BS36" i="58"/>
  <c r="BR36" i="58"/>
  <c r="BQ36" i="58"/>
  <c r="BM36" i="58"/>
  <c r="BL36" i="58"/>
  <c r="BK36" i="58"/>
  <c r="BJ36" i="58"/>
  <c r="BI36" i="58"/>
  <c r="BH36" i="58"/>
  <c r="BG36" i="58"/>
  <c r="BF36" i="58"/>
  <c r="BE36" i="58"/>
  <c r="BD36" i="58"/>
  <c r="F17" i="30"/>
  <c r="ES35" i="58"/>
  <c r="ER35" i="58"/>
  <c r="EQ35" i="58"/>
  <c r="EP35" i="58"/>
  <c r="EO35" i="58"/>
  <c r="EN35" i="58"/>
  <c r="EM35" i="58"/>
  <c r="EL35" i="58"/>
  <c r="EK35" i="58"/>
  <c r="EJ35" i="58"/>
  <c r="EI35" i="58"/>
  <c r="EH35" i="58"/>
  <c r="EG35" i="58"/>
  <c r="EF35" i="58"/>
  <c r="EE35" i="58"/>
  <c r="ED35" i="58"/>
  <c r="EC35" i="58"/>
  <c r="EB35" i="58"/>
  <c r="EA35" i="58"/>
  <c r="DZ35" i="58"/>
  <c r="DY35" i="58"/>
  <c r="DX35" i="58"/>
  <c r="DW35" i="58"/>
  <c r="DV35" i="58"/>
  <c r="DU35" i="58"/>
  <c r="DT35" i="58"/>
  <c r="DS35" i="58"/>
  <c r="DR35" i="58"/>
  <c r="DQ35" i="58"/>
  <c r="DP35" i="58"/>
  <c r="DO35" i="58"/>
  <c r="DN35" i="58"/>
  <c r="DM35" i="58"/>
  <c r="DL35" i="58"/>
  <c r="DK35" i="58"/>
  <c r="DJ35" i="58"/>
  <c r="CZ35" i="58"/>
  <c r="CY35" i="58"/>
  <c r="CX35" i="58"/>
  <c r="CW35" i="58"/>
  <c r="CV35" i="58"/>
  <c r="CU35" i="58"/>
  <c r="CT35" i="58"/>
  <c r="CS35" i="58"/>
  <c r="CR35" i="58"/>
  <c r="CQ35" i="58"/>
  <c r="CP35" i="58"/>
  <c r="CO35" i="58"/>
  <c r="CN35" i="58"/>
  <c r="CM35" i="58"/>
  <c r="CL35" i="58"/>
  <c r="CK35" i="58"/>
  <c r="CJ35" i="58"/>
  <c r="CI35" i="58"/>
  <c r="CH35" i="58"/>
  <c r="CG35" i="58"/>
  <c r="CF35" i="58"/>
  <c r="CE35" i="58"/>
  <c r="CD35" i="58"/>
  <c r="CC35" i="58"/>
  <c r="CB35" i="58"/>
  <c r="CA35" i="58"/>
  <c r="BZ35" i="58"/>
  <c r="BY35" i="58"/>
  <c r="BX35" i="58"/>
  <c r="BW35" i="58"/>
  <c r="BV35" i="58"/>
  <c r="BU35" i="58"/>
  <c r="BT35" i="58"/>
  <c r="BS35" i="58"/>
  <c r="BR35" i="58"/>
  <c r="BQ35" i="58"/>
  <c r="BM35" i="58"/>
  <c r="FK35" i="58" s="1"/>
  <c r="BL35" i="58"/>
  <c r="BK35" i="58"/>
  <c r="BJ35" i="58"/>
  <c r="BI35" i="58"/>
  <c r="BH35" i="58"/>
  <c r="BG35" i="58"/>
  <c r="BF35" i="58"/>
  <c r="BE35" i="58"/>
  <c r="BD35" i="58"/>
  <c r="ES34" i="58"/>
  <c r="ER34" i="58"/>
  <c r="EQ34" i="58"/>
  <c r="EP34" i="58"/>
  <c r="EO34" i="58"/>
  <c r="EN34" i="58"/>
  <c r="EM34" i="58"/>
  <c r="EL34" i="58"/>
  <c r="EK34" i="58"/>
  <c r="EJ34" i="58"/>
  <c r="EI34" i="58"/>
  <c r="EH34" i="58"/>
  <c r="EG34" i="58"/>
  <c r="EF34" i="58"/>
  <c r="EE34" i="58"/>
  <c r="ED34" i="58"/>
  <c r="EC34" i="58"/>
  <c r="EB34" i="58"/>
  <c r="EA34" i="58"/>
  <c r="DZ34" i="58"/>
  <c r="DY34" i="58"/>
  <c r="DX34" i="58"/>
  <c r="DW34" i="58"/>
  <c r="DV34" i="58"/>
  <c r="DU34" i="58"/>
  <c r="DT34" i="58"/>
  <c r="DS34" i="58"/>
  <c r="DR34" i="58"/>
  <c r="DQ34" i="58"/>
  <c r="DP34" i="58"/>
  <c r="DO34" i="58"/>
  <c r="DN34" i="58"/>
  <c r="DM34" i="58"/>
  <c r="DL34" i="58"/>
  <c r="DK34" i="58"/>
  <c r="DJ34" i="58"/>
  <c r="CZ34" i="58"/>
  <c r="CY34" i="58"/>
  <c r="CX34" i="58"/>
  <c r="CW34" i="58"/>
  <c r="CV34" i="58"/>
  <c r="CU34" i="58"/>
  <c r="CT34" i="58"/>
  <c r="CS34" i="58"/>
  <c r="CR34" i="58"/>
  <c r="CQ34" i="58"/>
  <c r="CP34" i="58"/>
  <c r="CO34" i="58"/>
  <c r="CN34" i="58"/>
  <c r="CM34" i="58"/>
  <c r="CL34" i="58"/>
  <c r="CK34" i="58"/>
  <c r="CJ34" i="58"/>
  <c r="CI34" i="58"/>
  <c r="CH34" i="58"/>
  <c r="CG34" i="58"/>
  <c r="CF34" i="58"/>
  <c r="CE34" i="58"/>
  <c r="CD34" i="58"/>
  <c r="CC34" i="58"/>
  <c r="CB34" i="58"/>
  <c r="CA34" i="58"/>
  <c r="BZ34" i="58"/>
  <c r="BY34" i="58"/>
  <c r="BX34" i="58"/>
  <c r="BW34" i="58"/>
  <c r="BV34" i="58"/>
  <c r="BU34" i="58"/>
  <c r="BT34" i="58"/>
  <c r="BS34" i="58"/>
  <c r="BR34" i="58"/>
  <c r="BQ34" i="58"/>
  <c r="BM34" i="58"/>
  <c r="FK34" i="58" s="1"/>
  <c r="BL34" i="58"/>
  <c r="BK34" i="58"/>
  <c r="BJ34" i="58"/>
  <c r="BI34" i="58"/>
  <c r="BH34" i="58"/>
  <c r="BG34" i="58"/>
  <c r="BF34" i="58"/>
  <c r="BE34" i="58"/>
  <c r="BD34" i="58"/>
  <c r="ES33" i="58"/>
  <c r="ER33" i="58"/>
  <c r="EQ33" i="58"/>
  <c r="EP33" i="58"/>
  <c r="EO33" i="58"/>
  <c r="EN33" i="58"/>
  <c r="EM33" i="58"/>
  <c r="EL33" i="58"/>
  <c r="EK33" i="58"/>
  <c r="EJ33" i="58"/>
  <c r="EI33" i="58"/>
  <c r="EH33" i="58"/>
  <c r="EG33" i="58"/>
  <c r="EF33" i="58"/>
  <c r="EE33" i="58"/>
  <c r="ED33" i="58"/>
  <c r="EC33" i="58"/>
  <c r="EB33" i="58"/>
  <c r="EA33" i="58"/>
  <c r="DZ33" i="58"/>
  <c r="DY33" i="58"/>
  <c r="DX33" i="58"/>
  <c r="DW33" i="58"/>
  <c r="DV33" i="58"/>
  <c r="DU33" i="58"/>
  <c r="DT33" i="58"/>
  <c r="DS33" i="58"/>
  <c r="DR33" i="58"/>
  <c r="DQ33" i="58"/>
  <c r="DP33" i="58"/>
  <c r="DO33" i="58"/>
  <c r="DN33" i="58"/>
  <c r="DM33" i="58"/>
  <c r="DL33" i="58"/>
  <c r="DK33" i="58"/>
  <c r="DJ33" i="58"/>
  <c r="CZ33" i="58"/>
  <c r="CY33" i="58"/>
  <c r="CX33" i="58"/>
  <c r="CW33" i="58"/>
  <c r="CV33" i="58"/>
  <c r="CU33" i="58"/>
  <c r="CT33" i="58"/>
  <c r="CS33" i="58"/>
  <c r="CR33" i="58"/>
  <c r="CQ33" i="58"/>
  <c r="CP33" i="58"/>
  <c r="CO33" i="58"/>
  <c r="CN33" i="58"/>
  <c r="CM33" i="58"/>
  <c r="CL33" i="58"/>
  <c r="CK33" i="58"/>
  <c r="CJ33" i="58"/>
  <c r="CI33" i="58"/>
  <c r="CH33" i="58"/>
  <c r="CG33" i="58"/>
  <c r="CF33" i="58"/>
  <c r="CE33" i="58"/>
  <c r="CD33" i="58"/>
  <c r="CC33" i="58"/>
  <c r="CB33" i="58"/>
  <c r="CA33" i="58"/>
  <c r="BZ33" i="58"/>
  <c r="BY33" i="58"/>
  <c r="BX33" i="58"/>
  <c r="BW33" i="58"/>
  <c r="BV33" i="58"/>
  <c r="BU33" i="58"/>
  <c r="BT33" i="58"/>
  <c r="BS33" i="58"/>
  <c r="BR33" i="58"/>
  <c r="BQ33" i="58"/>
  <c r="BM33" i="58"/>
  <c r="FK33" i="58" s="1"/>
  <c r="BL33" i="58"/>
  <c r="BK33" i="58"/>
  <c r="BJ33" i="58"/>
  <c r="BI33" i="58"/>
  <c r="BH33" i="58"/>
  <c r="BG33" i="58"/>
  <c r="BF33" i="58"/>
  <c r="BE33" i="58"/>
  <c r="BD33" i="58"/>
  <c r="ES32" i="58"/>
  <c r="ER32" i="58"/>
  <c r="EQ32" i="58"/>
  <c r="EP32" i="58"/>
  <c r="EO32" i="58"/>
  <c r="EN32" i="58"/>
  <c r="EM32" i="58"/>
  <c r="EL32" i="58"/>
  <c r="EK32" i="58"/>
  <c r="EJ32" i="58"/>
  <c r="EI32" i="58"/>
  <c r="EH32" i="58"/>
  <c r="EG32" i="58"/>
  <c r="EF32" i="58"/>
  <c r="EE32" i="58"/>
  <c r="ED32" i="58"/>
  <c r="EC32" i="58"/>
  <c r="EB32" i="58"/>
  <c r="EA32" i="58"/>
  <c r="DZ32" i="58"/>
  <c r="DY32" i="58"/>
  <c r="DX32" i="58"/>
  <c r="DW32" i="58"/>
  <c r="DV32" i="58"/>
  <c r="DU32" i="58"/>
  <c r="DT32" i="58"/>
  <c r="DS32" i="58"/>
  <c r="DR32" i="58"/>
  <c r="DQ32" i="58"/>
  <c r="DP32" i="58"/>
  <c r="DO32" i="58"/>
  <c r="DN32" i="58"/>
  <c r="DM32" i="58"/>
  <c r="DL32" i="58"/>
  <c r="DK32" i="58"/>
  <c r="DJ32" i="58"/>
  <c r="CZ32" i="58"/>
  <c r="CY32" i="58"/>
  <c r="CX32" i="58"/>
  <c r="CW32" i="58"/>
  <c r="CV32" i="58"/>
  <c r="CU32" i="58"/>
  <c r="CT32" i="58"/>
  <c r="CS32" i="58"/>
  <c r="CR32" i="58"/>
  <c r="CQ32" i="58"/>
  <c r="CP32" i="58"/>
  <c r="CO32" i="58"/>
  <c r="CN32" i="58"/>
  <c r="CM32" i="58"/>
  <c r="CL32" i="58"/>
  <c r="CK32" i="58"/>
  <c r="CJ32" i="58"/>
  <c r="CI32" i="58"/>
  <c r="CH32" i="58"/>
  <c r="CG32" i="58"/>
  <c r="CF32" i="58"/>
  <c r="CE32" i="58"/>
  <c r="CD32" i="58"/>
  <c r="CC32" i="58"/>
  <c r="CB32" i="58"/>
  <c r="CA32" i="58"/>
  <c r="BZ32" i="58"/>
  <c r="BY32" i="58"/>
  <c r="BX32" i="58"/>
  <c r="BW32" i="58"/>
  <c r="BV32" i="58"/>
  <c r="BU32" i="58"/>
  <c r="BT32" i="58"/>
  <c r="BS32" i="58"/>
  <c r="BR32" i="58"/>
  <c r="BQ32" i="58"/>
  <c r="BM32" i="58"/>
  <c r="FK32" i="58" s="1"/>
  <c r="BL32" i="58"/>
  <c r="BK32" i="58"/>
  <c r="BJ32" i="58"/>
  <c r="BI32" i="58"/>
  <c r="BH32" i="58"/>
  <c r="BG32" i="58"/>
  <c r="BF32" i="58"/>
  <c r="BE32" i="58"/>
  <c r="BD32" i="58"/>
  <c r="J61" i="53"/>
  <c r="J60" i="53"/>
  <c r="ES31" i="58"/>
  <c r="ER31" i="58"/>
  <c r="EQ31" i="58"/>
  <c r="EP31" i="58"/>
  <c r="EO31" i="58"/>
  <c r="EN31" i="58"/>
  <c r="EM31" i="58"/>
  <c r="EL31" i="58"/>
  <c r="EK31" i="58"/>
  <c r="EJ31" i="58"/>
  <c r="EI31" i="58"/>
  <c r="EH31" i="58"/>
  <c r="EG31" i="58"/>
  <c r="EF31" i="58"/>
  <c r="EE31" i="58"/>
  <c r="ED31" i="58"/>
  <c r="EC31" i="58"/>
  <c r="EB31" i="58"/>
  <c r="EA31" i="58"/>
  <c r="DZ31" i="58"/>
  <c r="DY31" i="58"/>
  <c r="DX31" i="58"/>
  <c r="DW31" i="58"/>
  <c r="DV31" i="58"/>
  <c r="DU31" i="58"/>
  <c r="DT31" i="58"/>
  <c r="DS31" i="58"/>
  <c r="DR31" i="58"/>
  <c r="DQ31" i="58"/>
  <c r="DP31" i="58"/>
  <c r="DO31" i="58"/>
  <c r="DN31" i="58"/>
  <c r="DM31" i="58"/>
  <c r="DL31" i="58"/>
  <c r="DK31" i="58"/>
  <c r="DJ31" i="58"/>
  <c r="J53" i="49"/>
  <c r="CZ31" i="58"/>
  <c r="CY31" i="58"/>
  <c r="CX31" i="58"/>
  <c r="CW31" i="58"/>
  <c r="CV31" i="58"/>
  <c r="CU31" i="58"/>
  <c r="CT31" i="58"/>
  <c r="CS31" i="58"/>
  <c r="CR31" i="58"/>
  <c r="CQ31" i="58"/>
  <c r="CP31" i="58"/>
  <c r="CO31" i="58"/>
  <c r="CN31" i="58"/>
  <c r="CM31" i="58"/>
  <c r="CL31" i="58"/>
  <c r="CK31" i="58"/>
  <c r="CJ31" i="58"/>
  <c r="CI31" i="58"/>
  <c r="CH31" i="58"/>
  <c r="CG31" i="58"/>
  <c r="CF31" i="58"/>
  <c r="CE31" i="58"/>
  <c r="CD31" i="58"/>
  <c r="CC31" i="58"/>
  <c r="CB31" i="58"/>
  <c r="CA31" i="58"/>
  <c r="BZ31" i="58"/>
  <c r="BY31" i="58"/>
  <c r="BX31" i="58"/>
  <c r="BW31" i="58"/>
  <c r="BV31" i="58"/>
  <c r="BU31" i="58"/>
  <c r="BT31" i="58"/>
  <c r="BS31" i="58"/>
  <c r="BR31" i="58"/>
  <c r="BQ31" i="58"/>
  <c r="BM31" i="58"/>
  <c r="FK31" i="58" s="1"/>
  <c r="BL31" i="58"/>
  <c r="BK31" i="58"/>
  <c r="BJ31" i="58"/>
  <c r="BI31" i="58"/>
  <c r="BH31" i="58"/>
  <c r="BG31" i="58"/>
  <c r="BF31" i="58"/>
  <c r="BE31" i="58"/>
  <c r="BD31" i="58"/>
  <c r="I61" i="53"/>
  <c r="I60" i="53"/>
  <c r="ES30" i="58"/>
  <c r="ER30" i="58"/>
  <c r="EQ30" i="58"/>
  <c r="EP30" i="58"/>
  <c r="EO30" i="58"/>
  <c r="EN30" i="58"/>
  <c r="EM30" i="58"/>
  <c r="EL30" i="58"/>
  <c r="EK30" i="58"/>
  <c r="EJ30" i="58"/>
  <c r="EI30" i="58"/>
  <c r="EH30" i="58"/>
  <c r="EG30" i="58"/>
  <c r="EF30" i="58"/>
  <c r="EE30" i="58"/>
  <c r="ED30" i="58"/>
  <c r="EC30" i="58"/>
  <c r="EB30" i="58"/>
  <c r="EA30" i="58"/>
  <c r="DZ30" i="58"/>
  <c r="DY30" i="58"/>
  <c r="DX30" i="58"/>
  <c r="DW30" i="58"/>
  <c r="DV30" i="58"/>
  <c r="DU30" i="58"/>
  <c r="DT30" i="58"/>
  <c r="DS30" i="58"/>
  <c r="DR30" i="58"/>
  <c r="DQ30" i="58"/>
  <c r="DP30" i="58"/>
  <c r="DO30" i="58"/>
  <c r="DN30" i="58"/>
  <c r="DM30" i="58"/>
  <c r="DL30" i="58"/>
  <c r="DK30" i="58"/>
  <c r="DJ30" i="58"/>
  <c r="I53" i="49"/>
  <c r="CZ30" i="58"/>
  <c r="CY30" i="58"/>
  <c r="CX30" i="58"/>
  <c r="CW30" i="58"/>
  <c r="CV30" i="58"/>
  <c r="CU30" i="58"/>
  <c r="CT30" i="58"/>
  <c r="CS30" i="58"/>
  <c r="CR30" i="58"/>
  <c r="CQ30" i="58"/>
  <c r="CP30" i="58"/>
  <c r="CO30" i="58"/>
  <c r="CN30" i="58"/>
  <c r="CM30" i="58"/>
  <c r="CL30" i="58"/>
  <c r="CK30" i="58"/>
  <c r="CJ30" i="58"/>
  <c r="CI30" i="58"/>
  <c r="CH30" i="58"/>
  <c r="CG30" i="58"/>
  <c r="CF30" i="58"/>
  <c r="CE30" i="58"/>
  <c r="CD30" i="58"/>
  <c r="CC30" i="58"/>
  <c r="CB30" i="58"/>
  <c r="CA30" i="58"/>
  <c r="BZ30" i="58"/>
  <c r="BY30" i="58"/>
  <c r="BX30" i="58"/>
  <c r="BW30" i="58"/>
  <c r="BV30" i="58"/>
  <c r="BU30" i="58"/>
  <c r="BT30" i="58"/>
  <c r="BS30" i="58"/>
  <c r="BR30" i="58"/>
  <c r="BQ30" i="58"/>
  <c r="BM30" i="58"/>
  <c r="FK30" i="58" s="1"/>
  <c r="BL30" i="58"/>
  <c r="BK30" i="58"/>
  <c r="BJ30" i="58"/>
  <c r="BI30" i="58"/>
  <c r="BH30" i="58"/>
  <c r="BG30" i="58"/>
  <c r="BF30" i="58"/>
  <c r="BE30" i="58"/>
  <c r="BD30" i="58"/>
  <c r="I59" i="53"/>
  <c r="H61" i="41"/>
  <c r="H60" i="41"/>
  <c r="ES29" i="58"/>
  <c r="ER29" i="58"/>
  <c r="EQ29" i="58"/>
  <c r="EP29" i="58"/>
  <c r="EO29" i="58"/>
  <c r="EN29" i="58"/>
  <c r="EM29" i="58"/>
  <c r="EL29" i="58"/>
  <c r="EK29" i="58"/>
  <c r="EJ29" i="58"/>
  <c r="EI29" i="58"/>
  <c r="EH29" i="58"/>
  <c r="EG29" i="58"/>
  <c r="EF29" i="58"/>
  <c r="EE29" i="58"/>
  <c r="ED29" i="58"/>
  <c r="EC29" i="58"/>
  <c r="EB29" i="58"/>
  <c r="EA29" i="58"/>
  <c r="DZ29" i="58"/>
  <c r="DY29" i="58"/>
  <c r="DX29" i="58"/>
  <c r="DW29" i="58"/>
  <c r="DV29" i="58"/>
  <c r="DU29" i="58"/>
  <c r="DT29" i="58"/>
  <c r="DS29" i="58"/>
  <c r="DR29" i="58"/>
  <c r="DQ29" i="58"/>
  <c r="DP29" i="58"/>
  <c r="DO29" i="58"/>
  <c r="DN29" i="58"/>
  <c r="DM29" i="58"/>
  <c r="DL29" i="58"/>
  <c r="DK29" i="58"/>
  <c r="DJ29" i="58"/>
  <c r="H53" i="37"/>
  <c r="CZ29" i="58"/>
  <c r="CY29" i="58"/>
  <c r="CX29" i="58"/>
  <c r="CW29" i="58"/>
  <c r="CV29" i="58"/>
  <c r="CU29" i="58"/>
  <c r="CT29" i="58"/>
  <c r="CS29" i="58"/>
  <c r="CR29" i="58"/>
  <c r="CQ29" i="58"/>
  <c r="CP29" i="58"/>
  <c r="CO29" i="58"/>
  <c r="CN29" i="58"/>
  <c r="CM29" i="58"/>
  <c r="CL29" i="58"/>
  <c r="CK29" i="58"/>
  <c r="CJ29" i="58"/>
  <c r="CI29" i="58"/>
  <c r="CH29" i="58"/>
  <c r="CG29" i="58"/>
  <c r="CF29" i="58"/>
  <c r="CE29" i="58"/>
  <c r="CD29" i="58"/>
  <c r="CC29" i="58"/>
  <c r="CB29" i="58"/>
  <c r="CA29" i="58"/>
  <c r="BZ29" i="58"/>
  <c r="BY29" i="58"/>
  <c r="BX29" i="58"/>
  <c r="BW29" i="58"/>
  <c r="BV29" i="58"/>
  <c r="BU29" i="58"/>
  <c r="BT29" i="58"/>
  <c r="BS29" i="58"/>
  <c r="BR29" i="58"/>
  <c r="BQ29" i="58"/>
  <c r="BM29" i="58"/>
  <c r="FK29" i="58" s="1"/>
  <c r="BL29" i="58"/>
  <c r="BK29" i="58"/>
  <c r="BJ29" i="58"/>
  <c r="BI29" i="58"/>
  <c r="BH29" i="58"/>
  <c r="BG29" i="58"/>
  <c r="BF29" i="58"/>
  <c r="BE29" i="58"/>
  <c r="BD29" i="58"/>
  <c r="ES28" i="58"/>
  <c r="ER28" i="58"/>
  <c r="EQ28" i="58"/>
  <c r="EP28" i="58"/>
  <c r="CZ28" i="58"/>
  <c r="CY28" i="58"/>
  <c r="CX28" i="58"/>
  <c r="CW28" i="58"/>
  <c r="CV28" i="58"/>
  <c r="CU28" i="58"/>
  <c r="CT28" i="58"/>
  <c r="BM28" i="58"/>
  <c r="FK28" i="58" s="1"/>
  <c r="BL28" i="58"/>
  <c r="ES27" i="58"/>
  <c r="ER27" i="58"/>
  <c r="EQ27" i="58"/>
  <c r="EP27" i="58"/>
  <c r="CZ27" i="58"/>
  <c r="CY27" i="58"/>
  <c r="CX27" i="58"/>
  <c r="CW27" i="58"/>
  <c r="CV27" i="58"/>
  <c r="CU27" i="58"/>
  <c r="CT27" i="58"/>
  <c r="BM27" i="58"/>
  <c r="FK27" i="58" s="1"/>
  <c r="BL27" i="58"/>
  <c r="ES26" i="58"/>
  <c r="ER26" i="58"/>
  <c r="EQ26" i="58"/>
  <c r="EP26" i="58"/>
  <c r="CZ26" i="58"/>
  <c r="CY26" i="58"/>
  <c r="CX26" i="58"/>
  <c r="CW26" i="58"/>
  <c r="CV26" i="58"/>
  <c r="CU26" i="58"/>
  <c r="CT26" i="58"/>
  <c r="BM26" i="58"/>
  <c r="FK26" i="58" s="1"/>
  <c r="BL26" i="58"/>
  <c r="ES25" i="58"/>
  <c r="ER25" i="58"/>
  <c r="EQ25" i="58"/>
  <c r="EP25" i="58"/>
  <c r="CZ25" i="58"/>
  <c r="CY25" i="58"/>
  <c r="CX25" i="58"/>
  <c r="CW25" i="58"/>
  <c r="CV25" i="58"/>
  <c r="CU25" i="58"/>
  <c r="CT25" i="58"/>
  <c r="BM25" i="58"/>
  <c r="FK25" i="58" s="1"/>
  <c r="BL25" i="58"/>
  <c r="H61" i="53"/>
  <c r="H60" i="53"/>
  <c r="ES24" i="58"/>
  <c r="ER24" i="58"/>
  <c r="EQ24" i="58"/>
  <c r="EP24" i="58"/>
  <c r="H53" i="49"/>
  <c r="CZ24" i="58"/>
  <c r="CY24" i="58"/>
  <c r="CX24" i="58"/>
  <c r="CW24" i="58"/>
  <c r="CV24" i="58"/>
  <c r="CU24" i="58"/>
  <c r="CT24" i="58"/>
  <c r="BM24" i="58"/>
  <c r="FK24" i="58" s="1"/>
  <c r="BL24" i="58"/>
  <c r="H59" i="53"/>
  <c r="G61" i="41"/>
  <c r="G60" i="41"/>
  <c r="ES23" i="58"/>
  <c r="ER23" i="58"/>
  <c r="EQ23" i="58"/>
  <c r="EP23" i="58"/>
  <c r="G53" i="37"/>
  <c r="CZ23" i="58"/>
  <c r="CY23" i="58"/>
  <c r="CX23" i="58"/>
  <c r="CW23" i="58"/>
  <c r="CV23" i="58"/>
  <c r="CU23" i="58"/>
  <c r="CT23" i="58"/>
  <c r="BM23" i="58"/>
  <c r="BL23" i="58"/>
  <c r="G59" i="41"/>
  <c r="ES22" i="58"/>
  <c r="ER22" i="58"/>
  <c r="EQ22" i="58"/>
  <c r="EP22" i="58"/>
  <c r="EO22" i="58"/>
  <c r="EN22" i="58"/>
  <c r="EM22" i="58"/>
  <c r="EL22" i="58"/>
  <c r="EK22" i="58"/>
  <c r="EJ22" i="58"/>
  <c r="EI22" i="58"/>
  <c r="EH22" i="58"/>
  <c r="EG22" i="58"/>
  <c r="EF22" i="58"/>
  <c r="EE22" i="58"/>
  <c r="ED22" i="58"/>
  <c r="EC22" i="58"/>
  <c r="EB22" i="58"/>
  <c r="EA22" i="58"/>
  <c r="DZ22" i="58"/>
  <c r="DY22" i="58"/>
  <c r="DX22" i="58"/>
  <c r="DW22" i="58"/>
  <c r="DV22" i="58"/>
  <c r="DU22" i="58"/>
  <c r="DT22" i="58"/>
  <c r="DS22" i="58"/>
  <c r="DR22" i="58"/>
  <c r="DQ22" i="58"/>
  <c r="DP22" i="58"/>
  <c r="DO22" i="58"/>
  <c r="DN22" i="58"/>
  <c r="DM22" i="58"/>
  <c r="DL22" i="58"/>
  <c r="DK22" i="58"/>
  <c r="DJ22" i="58"/>
  <c r="CZ22" i="58"/>
  <c r="CY22" i="58"/>
  <c r="CX22" i="58"/>
  <c r="CW22" i="58"/>
  <c r="CV22" i="58"/>
  <c r="CU22" i="58"/>
  <c r="CT22" i="58"/>
  <c r="CS22" i="58"/>
  <c r="CR22" i="58"/>
  <c r="CQ22" i="58"/>
  <c r="CP22" i="58"/>
  <c r="CO22" i="58"/>
  <c r="CN22" i="58"/>
  <c r="CM22" i="58"/>
  <c r="CL22" i="58"/>
  <c r="CK22" i="58"/>
  <c r="CJ22" i="58"/>
  <c r="CI22" i="58"/>
  <c r="CH22" i="58"/>
  <c r="CG22" i="58"/>
  <c r="CF22" i="58"/>
  <c r="CE22" i="58"/>
  <c r="CD22" i="58"/>
  <c r="CC22" i="58"/>
  <c r="CB22" i="58"/>
  <c r="CA22" i="58"/>
  <c r="BZ22" i="58"/>
  <c r="BY22" i="58"/>
  <c r="BX22" i="58"/>
  <c r="BW22" i="58"/>
  <c r="BV22" i="58"/>
  <c r="BU22" i="58"/>
  <c r="BT22" i="58"/>
  <c r="BS22" i="58"/>
  <c r="BR22" i="58"/>
  <c r="BQ22" i="58"/>
  <c r="BM22" i="58"/>
  <c r="FK22" i="58" s="1"/>
  <c r="BL22" i="58"/>
  <c r="BK22" i="58"/>
  <c r="BJ22" i="58"/>
  <c r="BI22" i="58"/>
  <c r="BH22" i="58"/>
  <c r="BG22" i="58"/>
  <c r="BF22" i="58"/>
  <c r="BE22" i="58"/>
  <c r="BD22" i="58"/>
  <c r="ES21" i="58"/>
  <c r="ER21" i="58"/>
  <c r="EQ21" i="58"/>
  <c r="EP21" i="58"/>
  <c r="EO21" i="58"/>
  <c r="EN21" i="58"/>
  <c r="EM21" i="58"/>
  <c r="EL21" i="58"/>
  <c r="EK21" i="58"/>
  <c r="EJ21" i="58"/>
  <c r="EI21" i="58"/>
  <c r="EH21" i="58"/>
  <c r="EG21" i="58"/>
  <c r="EF21" i="58"/>
  <c r="EE21" i="58"/>
  <c r="ED21" i="58"/>
  <c r="EC21" i="58"/>
  <c r="EB21" i="58"/>
  <c r="EA21" i="58"/>
  <c r="DZ21" i="58"/>
  <c r="DY21" i="58"/>
  <c r="DX21" i="58"/>
  <c r="DW21" i="58"/>
  <c r="DV21" i="58"/>
  <c r="DU21" i="58"/>
  <c r="DT21" i="58"/>
  <c r="DS21" i="58"/>
  <c r="DR21" i="58"/>
  <c r="DQ21" i="58"/>
  <c r="DP21" i="58"/>
  <c r="DO21" i="58"/>
  <c r="DN21" i="58"/>
  <c r="DM21" i="58"/>
  <c r="DL21" i="58"/>
  <c r="DK21" i="58"/>
  <c r="DJ21" i="58"/>
  <c r="CZ21" i="58"/>
  <c r="CY21" i="58"/>
  <c r="CX21" i="58"/>
  <c r="CW21" i="58"/>
  <c r="CV21" i="58"/>
  <c r="CU21" i="58"/>
  <c r="CT21" i="58"/>
  <c r="CS21" i="58"/>
  <c r="CR21" i="58"/>
  <c r="CQ21" i="58"/>
  <c r="CP21" i="58"/>
  <c r="CO21" i="58"/>
  <c r="CN21" i="58"/>
  <c r="CM21" i="58"/>
  <c r="CL21" i="58"/>
  <c r="CK21" i="58"/>
  <c r="CJ21" i="58"/>
  <c r="CI21" i="58"/>
  <c r="CH21" i="58"/>
  <c r="CG21" i="58"/>
  <c r="CF21" i="58"/>
  <c r="CE21" i="58"/>
  <c r="CD21" i="58"/>
  <c r="CC21" i="58"/>
  <c r="CB21" i="58"/>
  <c r="CA21" i="58"/>
  <c r="BZ21" i="58"/>
  <c r="BY21" i="58"/>
  <c r="BX21" i="58"/>
  <c r="BW21" i="58"/>
  <c r="BV21" i="58"/>
  <c r="BU21" i="58"/>
  <c r="BT21" i="58"/>
  <c r="BS21" i="58"/>
  <c r="BR21" i="58"/>
  <c r="BQ21" i="58"/>
  <c r="BM21" i="58"/>
  <c r="FK21" i="58" s="1"/>
  <c r="BL21" i="58"/>
  <c r="BK21" i="58"/>
  <c r="BJ21" i="58"/>
  <c r="BI21" i="58"/>
  <c r="BH21" i="58"/>
  <c r="BG21" i="58"/>
  <c r="BF21" i="58"/>
  <c r="BE21" i="58"/>
  <c r="BD21" i="58"/>
  <c r="G61" i="53"/>
  <c r="G60" i="53"/>
  <c r="ES20" i="58"/>
  <c r="ER20" i="58"/>
  <c r="EQ20" i="58"/>
  <c r="EP20" i="58"/>
  <c r="EO20" i="58"/>
  <c r="EN20" i="58"/>
  <c r="EM20" i="58"/>
  <c r="EL20" i="58"/>
  <c r="EK20" i="58"/>
  <c r="EJ20" i="58"/>
  <c r="EI20" i="58"/>
  <c r="EH20" i="58"/>
  <c r="EG20" i="58"/>
  <c r="EF20" i="58"/>
  <c r="EE20" i="58"/>
  <c r="ED20" i="58"/>
  <c r="EC20" i="58"/>
  <c r="EB20" i="58"/>
  <c r="EA20" i="58"/>
  <c r="DZ20" i="58"/>
  <c r="DY20" i="58"/>
  <c r="DX20" i="58"/>
  <c r="DW20" i="58"/>
  <c r="DV20" i="58"/>
  <c r="DU20" i="58"/>
  <c r="DT20" i="58"/>
  <c r="DS20" i="58"/>
  <c r="DR20" i="58"/>
  <c r="DQ20" i="58"/>
  <c r="DP20" i="58"/>
  <c r="DO20" i="58"/>
  <c r="DN20" i="58"/>
  <c r="DM20" i="58"/>
  <c r="DL20" i="58"/>
  <c r="DK20" i="58"/>
  <c r="DJ20" i="58"/>
  <c r="G53" i="49"/>
  <c r="CZ20" i="58"/>
  <c r="CY20" i="58"/>
  <c r="CX20" i="58"/>
  <c r="CW20" i="58"/>
  <c r="CV20" i="58"/>
  <c r="CU20" i="58"/>
  <c r="CT20" i="58"/>
  <c r="CS20" i="58"/>
  <c r="CR20" i="58"/>
  <c r="CQ20" i="58"/>
  <c r="CP20" i="58"/>
  <c r="CO20" i="58"/>
  <c r="CN20" i="58"/>
  <c r="CM20" i="58"/>
  <c r="CL20" i="58"/>
  <c r="CK20" i="58"/>
  <c r="CJ20" i="58"/>
  <c r="CI20" i="58"/>
  <c r="CH20" i="58"/>
  <c r="CG20" i="58"/>
  <c r="CF20" i="58"/>
  <c r="CE20" i="58"/>
  <c r="CD20" i="58"/>
  <c r="CC20" i="58"/>
  <c r="CB20" i="58"/>
  <c r="CA20" i="58"/>
  <c r="BZ20" i="58"/>
  <c r="BY20" i="58"/>
  <c r="BX20" i="58"/>
  <c r="BW20" i="58"/>
  <c r="BV20" i="58"/>
  <c r="BU20" i="58"/>
  <c r="BT20" i="58"/>
  <c r="BS20" i="58"/>
  <c r="BR20" i="58"/>
  <c r="BQ20" i="58"/>
  <c r="BM20" i="58"/>
  <c r="FK20" i="58" s="1"/>
  <c r="BL20" i="58"/>
  <c r="BK20" i="58"/>
  <c r="BJ20" i="58"/>
  <c r="BI20" i="58"/>
  <c r="BH20" i="58"/>
  <c r="BG20" i="58"/>
  <c r="BF20" i="58"/>
  <c r="BE20" i="58"/>
  <c r="BD20" i="58"/>
  <c r="G59" i="53"/>
  <c r="ES19" i="58"/>
  <c r="ER19" i="58"/>
  <c r="EQ19" i="58"/>
  <c r="EP19" i="58"/>
  <c r="EO19" i="58"/>
  <c r="EN19" i="58"/>
  <c r="EM19" i="58"/>
  <c r="EL19" i="58"/>
  <c r="EK19" i="58"/>
  <c r="EJ19" i="58"/>
  <c r="EI19" i="58"/>
  <c r="EH19" i="58"/>
  <c r="EG19" i="58"/>
  <c r="EF19" i="58"/>
  <c r="EE19" i="58"/>
  <c r="ED19" i="58"/>
  <c r="EC19" i="58"/>
  <c r="EB19" i="58"/>
  <c r="EA19" i="58"/>
  <c r="DZ19" i="58"/>
  <c r="DY19" i="58"/>
  <c r="DX19" i="58"/>
  <c r="DW19" i="58"/>
  <c r="DV19" i="58"/>
  <c r="DU19" i="58"/>
  <c r="DT19" i="58"/>
  <c r="DS19" i="58"/>
  <c r="DR19" i="58"/>
  <c r="DQ19" i="58"/>
  <c r="DP19" i="58"/>
  <c r="DO19" i="58"/>
  <c r="DN19" i="58"/>
  <c r="DM19" i="58"/>
  <c r="DL19" i="58"/>
  <c r="DK19" i="58"/>
  <c r="DJ19" i="58"/>
  <c r="CZ19" i="58"/>
  <c r="CY19" i="58"/>
  <c r="CX19" i="58"/>
  <c r="CW19" i="58"/>
  <c r="CV19" i="58"/>
  <c r="CU19" i="58"/>
  <c r="CT19" i="58"/>
  <c r="CS19" i="58"/>
  <c r="CR19" i="58"/>
  <c r="CQ19" i="58"/>
  <c r="CP19" i="58"/>
  <c r="CO19" i="58"/>
  <c r="CN19" i="58"/>
  <c r="CM19" i="58"/>
  <c r="CL19" i="58"/>
  <c r="CK19" i="58"/>
  <c r="CJ19" i="58"/>
  <c r="CI19" i="58"/>
  <c r="CH19" i="58"/>
  <c r="CG19" i="58"/>
  <c r="CF19" i="58"/>
  <c r="CE19" i="58"/>
  <c r="CD19" i="58"/>
  <c r="CC19" i="58"/>
  <c r="CB19" i="58"/>
  <c r="CA19" i="58"/>
  <c r="BZ19" i="58"/>
  <c r="BY19" i="58"/>
  <c r="BX19" i="58"/>
  <c r="BW19" i="58"/>
  <c r="BV19" i="58"/>
  <c r="BU19" i="58"/>
  <c r="BT19" i="58"/>
  <c r="BS19" i="58"/>
  <c r="BR19" i="58"/>
  <c r="BQ19" i="58"/>
  <c r="BM19" i="58"/>
  <c r="FK19" i="58" s="1"/>
  <c r="BL19" i="58"/>
  <c r="BK19" i="58"/>
  <c r="BJ19" i="58"/>
  <c r="BI19" i="58"/>
  <c r="BH19" i="58"/>
  <c r="BG19" i="58"/>
  <c r="BF19" i="58"/>
  <c r="BE19" i="58"/>
  <c r="BD19" i="58"/>
  <c r="ES18" i="58"/>
  <c r="ER18" i="58"/>
  <c r="EQ18" i="58"/>
  <c r="EP18" i="58"/>
  <c r="EO18" i="58"/>
  <c r="EN18" i="58"/>
  <c r="EM18" i="58"/>
  <c r="EL18" i="58"/>
  <c r="EK18" i="58"/>
  <c r="EJ18" i="58"/>
  <c r="EI18" i="58"/>
  <c r="EH18" i="58"/>
  <c r="EG18" i="58"/>
  <c r="EF18" i="58"/>
  <c r="EE18" i="58"/>
  <c r="ED18" i="58"/>
  <c r="EC18" i="58"/>
  <c r="EB18" i="58"/>
  <c r="EA18" i="58"/>
  <c r="DZ18" i="58"/>
  <c r="DY18" i="58"/>
  <c r="DX18" i="58"/>
  <c r="DW18" i="58"/>
  <c r="DV18" i="58"/>
  <c r="DU18" i="58"/>
  <c r="DT18" i="58"/>
  <c r="DS18" i="58"/>
  <c r="DR18" i="58"/>
  <c r="DQ18" i="58"/>
  <c r="DP18" i="58"/>
  <c r="DO18" i="58"/>
  <c r="DN18" i="58"/>
  <c r="DM18" i="58"/>
  <c r="DL18" i="58"/>
  <c r="DK18" i="58"/>
  <c r="DJ18" i="58"/>
  <c r="CZ18" i="58"/>
  <c r="CY18" i="58"/>
  <c r="CX18" i="58"/>
  <c r="CW18" i="58"/>
  <c r="CV18" i="58"/>
  <c r="CU18" i="58"/>
  <c r="CT18" i="58"/>
  <c r="CS18" i="58"/>
  <c r="CR18" i="58"/>
  <c r="CQ18" i="58"/>
  <c r="CP18" i="58"/>
  <c r="CO18" i="58"/>
  <c r="CN18" i="58"/>
  <c r="CM18" i="58"/>
  <c r="CL18" i="58"/>
  <c r="CK18" i="58"/>
  <c r="CJ18" i="58"/>
  <c r="CI18" i="58"/>
  <c r="CH18" i="58"/>
  <c r="CG18" i="58"/>
  <c r="CF18" i="58"/>
  <c r="CE18" i="58"/>
  <c r="CD18" i="58"/>
  <c r="CC18" i="58"/>
  <c r="CB18" i="58"/>
  <c r="CA18" i="58"/>
  <c r="BZ18" i="58"/>
  <c r="BY18" i="58"/>
  <c r="BX18" i="58"/>
  <c r="BW18" i="58"/>
  <c r="BV18" i="58"/>
  <c r="BU18" i="58"/>
  <c r="BT18" i="58"/>
  <c r="BS18" i="58"/>
  <c r="BR18" i="58"/>
  <c r="BQ18" i="58"/>
  <c r="BM18" i="58"/>
  <c r="FK18" i="58" s="1"/>
  <c r="BL18" i="58"/>
  <c r="BK18" i="58"/>
  <c r="BJ18" i="58"/>
  <c r="BI18" i="58"/>
  <c r="BH18" i="58"/>
  <c r="BG18" i="58"/>
  <c r="BF18" i="58"/>
  <c r="BE18" i="58"/>
  <c r="BD18" i="58"/>
  <c r="F61" i="53"/>
  <c r="F60" i="53"/>
  <c r="ES17" i="58"/>
  <c r="ER17" i="58"/>
  <c r="EQ17" i="58"/>
  <c r="EP17" i="58"/>
  <c r="EO17" i="58"/>
  <c r="EN17" i="58"/>
  <c r="EM17" i="58"/>
  <c r="EL17" i="58"/>
  <c r="EK17" i="58"/>
  <c r="EJ17" i="58"/>
  <c r="EI17" i="58"/>
  <c r="EH17" i="58"/>
  <c r="EG17" i="58"/>
  <c r="EF17" i="58"/>
  <c r="EE17" i="58"/>
  <c r="ED17" i="58"/>
  <c r="EC17" i="58"/>
  <c r="EB17" i="58"/>
  <c r="EA17" i="58"/>
  <c r="DZ17" i="58"/>
  <c r="DY17" i="58"/>
  <c r="DX17" i="58"/>
  <c r="DW17" i="58"/>
  <c r="DV17" i="58"/>
  <c r="DU17" i="58"/>
  <c r="DT17" i="58"/>
  <c r="DS17" i="58"/>
  <c r="DR17" i="58"/>
  <c r="DQ17" i="58"/>
  <c r="DP17" i="58"/>
  <c r="DO17" i="58"/>
  <c r="DN17" i="58"/>
  <c r="DM17" i="58"/>
  <c r="DL17" i="58"/>
  <c r="DK17" i="58"/>
  <c r="DJ17" i="58"/>
  <c r="F53" i="49"/>
  <c r="CZ17" i="58"/>
  <c r="CY17" i="58"/>
  <c r="CX17" i="58"/>
  <c r="CW17" i="58"/>
  <c r="CV17" i="58"/>
  <c r="CU17" i="58"/>
  <c r="CT17" i="58"/>
  <c r="CS17" i="58"/>
  <c r="CR17" i="58"/>
  <c r="CQ17" i="58"/>
  <c r="CP17" i="58"/>
  <c r="CO17" i="58"/>
  <c r="CN17" i="58"/>
  <c r="CM17" i="58"/>
  <c r="CL17" i="58"/>
  <c r="CK17" i="58"/>
  <c r="CJ17" i="58"/>
  <c r="CI17" i="58"/>
  <c r="CH17" i="58"/>
  <c r="CG17" i="58"/>
  <c r="CF17" i="58"/>
  <c r="CE17" i="58"/>
  <c r="CD17" i="58"/>
  <c r="CC17" i="58"/>
  <c r="CB17" i="58"/>
  <c r="CA17" i="58"/>
  <c r="BZ17" i="58"/>
  <c r="BY17" i="58"/>
  <c r="BX17" i="58"/>
  <c r="BW17" i="58"/>
  <c r="BV17" i="58"/>
  <c r="BU17" i="58"/>
  <c r="BT17" i="58"/>
  <c r="BS17" i="58"/>
  <c r="BR17" i="58"/>
  <c r="BQ17" i="58"/>
  <c r="BM17" i="58"/>
  <c r="FK17" i="58" s="1"/>
  <c r="BL17" i="58"/>
  <c r="BK17" i="58"/>
  <c r="BJ17" i="58"/>
  <c r="BI17" i="58"/>
  <c r="BH17" i="58"/>
  <c r="BG17" i="58"/>
  <c r="BF17" i="58"/>
  <c r="BE17" i="58"/>
  <c r="BD17" i="58"/>
  <c r="F52" i="49"/>
  <c r="F61" i="41"/>
  <c r="F60" i="41"/>
  <c r="ES16" i="58"/>
  <c r="ER16" i="58"/>
  <c r="EQ16" i="58"/>
  <c r="EP16" i="58"/>
  <c r="EO16" i="58"/>
  <c r="EN16" i="58"/>
  <c r="EM16" i="58"/>
  <c r="EL16" i="58"/>
  <c r="EK16" i="58"/>
  <c r="EJ16" i="58"/>
  <c r="EI16" i="58"/>
  <c r="EH16" i="58"/>
  <c r="EG16" i="58"/>
  <c r="EF16" i="58"/>
  <c r="EE16" i="58"/>
  <c r="ED16" i="58"/>
  <c r="EC16" i="58"/>
  <c r="EB16" i="58"/>
  <c r="EA16" i="58"/>
  <c r="DZ16" i="58"/>
  <c r="DY16" i="58"/>
  <c r="DX16" i="58"/>
  <c r="DW16" i="58"/>
  <c r="DV16" i="58"/>
  <c r="DU16" i="58"/>
  <c r="DT16" i="58"/>
  <c r="DS16" i="58"/>
  <c r="DR16" i="58"/>
  <c r="DQ16" i="58"/>
  <c r="DP16" i="58"/>
  <c r="DO16" i="58"/>
  <c r="DN16" i="58"/>
  <c r="DM16" i="58"/>
  <c r="DL16" i="58"/>
  <c r="DK16" i="58"/>
  <c r="DJ16" i="58"/>
  <c r="F53" i="37"/>
  <c r="CZ16" i="58"/>
  <c r="CY16" i="58"/>
  <c r="CX16" i="58"/>
  <c r="CW16" i="58"/>
  <c r="CV16" i="58"/>
  <c r="CU16" i="58"/>
  <c r="CT16" i="58"/>
  <c r="CS16" i="58"/>
  <c r="CR16" i="58"/>
  <c r="CQ16" i="58"/>
  <c r="CP16" i="58"/>
  <c r="CO16" i="58"/>
  <c r="CN16" i="58"/>
  <c r="CM16" i="58"/>
  <c r="CL16" i="58"/>
  <c r="CK16" i="58"/>
  <c r="CJ16" i="58"/>
  <c r="CI16" i="58"/>
  <c r="CH16" i="58"/>
  <c r="CG16" i="58"/>
  <c r="CF16" i="58"/>
  <c r="CE16" i="58"/>
  <c r="CD16" i="58"/>
  <c r="CC16" i="58"/>
  <c r="CB16" i="58"/>
  <c r="CA16" i="58"/>
  <c r="BZ16" i="58"/>
  <c r="BY16" i="58"/>
  <c r="BX16" i="58"/>
  <c r="BW16" i="58"/>
  <c r="BV16" i="58"/>
  <c r="BU16" i="58"/>
  <c r="BT16" i="58"/>
  <c r="BS16" i="58"/>
  <c r="BR16" i="58"/>
  <c r="BQ16" i="58"/>
  <c r="BM16" i="58"/>
  <c r="BL16" i="58"/>
  <c r="BK16" i="58"/>
  <c r="BJ16" i="58"/>
  <c r="BI16" i="58"/>
  <c r="BH16" i="58"/>
  <c r="BG16" i="58"/>
  <c r="BF16" i="58"/>
  <c r="BE16" i="58"/>
  <c r="BD16" i="58"/>
  <c r="F18" i="33"/>
  <c r="ES15" i="58"/>
  <c r="ER15" i="58"/>
  <c r="EQ15" i="58"/>
  <c r="EP15" i="58"/>
  <c r="EO15" i="58"/>
  <c r="EN15" i="58"/>
  <c r="EM15" i="58"/>
  <c r="EL15" i="58"/>
  <c r="EK15" i="58"/>
  <c r="EJ15" i="58"/>
  <c r="EI15" i="58"/>
  <c r="EH15" i="58"/>
  <c r="EG15" i="58"/>
  <c r="EF15" i="58"/>
  <c r="EE15" i="58"/>
  <c r="ED15" i="58"/>
  <c r="EC15" i="58"/>
  <c r="EB15" i="58"/>
  <c r="EA15" i="58"/>
  <c r="DZ15" i="58"/>
  <c r="DY15" i="58"/>
  <c r="DX15" i="58"/>
  <c r="DW15" i="58"/>
  <c r="DV15" i="58"/>
  <c r="DU15" i="58"/>
  <c r="DT15" i="58"/>
  <c r="DS15" i="58"/>
  <c r="DR15" i="58"/>
  <c r="DQ15" i="58"/>
  <c r="DP15" i="58"/>
  <c r="DO15" i="58"/>
  <c r="DN15" i="58"/>
  <c r="DM15" i="58"/>
  <c r="DL15" i="58"/>
  <c r="DK15" i="58"/>
  <c r="DJ15" i="58"/>
  <c r="CZ15" i="58"/>
  <c r="CY15" i="58"/>
  <c r="CX15" i="58"/>
  <c r="CW15" i="58"/>
  <c r="CV15" i="58"/>
  <c r="CU15" i="58"/>
  <c r="CT15" i="58"/>
  <c r="CS15" i="58"/>
  <c r="CR15" i="58"/>
  <c r="CQ15" i="58"/>
  <c r="CP15" i="58"/>
  <c r="CO15" i="58"/>
  <c r="CN15" i="58"/>
  <c r="CM15" i="58"/>
  <c r="CL15" i="58"/>
  <c r="CK15" i="58"/>
  <c r="CJ15" i="58"/>
  <c r="CI15" i="58"/>
  <c r="CH15" i="58"/>
  <c r="CG15" i="58"/>
  <c r="CF15" i="58"/>
  <c r="CE15" i="58"/>
  <c r="CD15" i="58"/>
  <c r="CC15" i="58"/>
  <c r="CB15" i="58"/>
  <c r="CA15" i="58"/>
  <c r="BZ15" i="58"/>
  <c r="BY15" i="58"/>
  <c r="BX15" i="58"/>
  <c r="BW15" i="58"/>
  <c r="BV15" i="58"/>
  <c r="BU15" i="58"/>
  <c r="BT15" i="58"/>
  <c r="BS15" i="58"/>
  <c r="BR15" i="58"/>
  <c r="BQ15" i="58"/>
  <c r="BM15" i="58"/>
  <c r="FK15" i="58" s="1"/>
  <c r="BL15" i="58"/>
  <c r="BK15" i="58"/>
  <c r="BJ15" i="58"/>
  <c r="BI15" i="58"/>
  <c r="BH15" i="58"/>
  <c r="BG15" i="58"/>
  <c r="BF15" i="58"/>
  <c r="BE15" i="58"/>
  <c r="BD15" i="58"/>
  <c r="ES14" i="58"/>
  <c r="ER14" i="58"/>
  <c r="EQ14" i="58"/>
  <c r="EP14" i="58"/>
  <c r="EO14" i="58"/>
  <c r="EN14" i="58"/>
  <c r="EM14" i="58"/>
  <c r="EL14" i="58"/>
  <c r="EK14" i="58"/>
  <c r="EJ14" i="58"/>
  <c r="EI14" i="58"/>
  <c r="EH14" i="58"/>
  <c r="EG14" i="58"/>
  <c r="EF14" i="58"/>
  <c r="EE14" i="58"/>
  <c r="ED14" i="58"/>
  <c r="EC14" i="58"/>
  <c r="EB14" i="58"/>
  <c r="EA14" i="58"/>
  <c r="DZ14" i="58"/>
  <c r="DY14" i="58"/>
  <c r="DX14" i="58"/>
  <c r="DW14" i="58"/>
  <c r="DV14" i="58"/>
  <c r="DU14" i="58"/>
  <c r="DT14" i="58"/>
  <c r="DS14" i="58"/>
  <c r="DR14" i="58"/>
  <c r="DQ14" i="58"/>
  <c r="DP14" i="58"/>
  <c r="DO14" i="58"/>
  <c r="DN14" i="58"/>
  <c r="DM14" i="58"/>
  <c r="DL14" i="58"/>
  <c r="DK14" i="58"/>
  <c r="DJ14" i="58"/>
  <c r="CZ14" i="58"/>
  <c r="CY14" i="58"/>
  <c r="CX14" i="58"/>
  <c r="CW14" i="58"/>
  <c r="CV14" i="58"/>
  <c r="CU14" i="58"/>
  <c r="CT14" i="58"/>
  <c r="CS14" i="58"/>
  <c r="CR14" i="58"/>
  <c r="CQ14" i="58"/>
  <c r="CP14" i="58"/>
  <c r="CO14" i="58"/>
  <c r="CN14" i="58"/>
  <c r="CM14" i="58"/>
  <c r="CL14" i="58"/>
  <c r="CK14" i="58"/>
  <c r="CJ14" i="58"/>
  <c r="CI14" i="58"/>
  <c r="CH14" i="58"/>
  <c r="CG14" i="58"/>
  <c r="CF14" i="58"/>
  <c r="CE14" i="58"/>
  <c r="CD14" i="58"/>
  <c r="CC14" i="58"/>
  <c r="CB14" i="58"/>
  <c r="CA14" i="58"/>
  <c r="BZ14" i="58"/>
  <c r="BY14" i="58"/>
  <c r="BX14" i="58"/>
  <c r="BW14" i="58"/>
  <c r="BV14" i="58"/>
  <c r="BU14" i="58"/>
  <c r="BT14" i="58"/>
  <c r="BS14" i="58"/>
  <c r="BR14" i="58"/>
  <c r="BQ14" i="58"/>
  <c r="BM14" i="58"/>
  <c r="FK14" i="58" s="1"/>
  <c r="BL14" i="58"/>
  <c r="BK14" i="58"/>
  <c r="BJ14" i="58"/>
  <c r="BI14" i="58"/>
  <c r="BH14" i="58"/>
  <c r="BG14" i="58"/>
  <c r="BF14" i="58"/>
  <c r="BE14" i="58"/>
  <c r="BD14" i="58"/>
  <c r="E61" i="53"/>
  <c r="E60" i="53"/>
  <c r="ES13" i="58"/>
  <c r="ER13" i="58"/>
  <c r="EQ13" i="58"/>
  <c r="EP13" i="58"/>
  <c r="EO13" i="58"/>
  <c r="EN13" i="58"/>
  <c r="EM13" i="58"/>
  <c r="EL13" i="58"/>
  <c r="EK13" i="58"/>
  <c r="EJ13" i="58"/>
  <c r="EI13" i="58"/>
  <c r="EH13" i="58"/>
  <c r="EG13" i="58"/>
  <c r="EF13" i="58"/>
  <c r="EE13" i="58"/>
  <c r="ED13" i="58"/>
  <c r="EC13" i="58"/>
  <c r="EB13" i="58"/>
  <c r="EA13" i="58"/>
  <c r="DZ13" i="58"/>
  <c r="DY13" i="58"/>
  <c r="DX13" i="58"/>
  <c r="DW13" i="58"/>
  <c r="DV13" i="58"/>
  <c r="DU13" i="58"/>
  <c r="DT13" i="58"/>
  <c r="DS13" i="58"/>
  <c r="DR13" i="58"/>
  <c r="DQ13" i="58"/>
  <c r="DP13" i="58"/>
  <c r="DO13" i="58"/>
  <c r="DN13" i="58"/>
  <c r="DM13" i="58"/>
  <c r="DL13" i="58"/>
  <c r="DK13" i="58"/>
  <c r="DJ13" i="58"/>
  <c r="E53" i="49"/>
  <c r="CZ13" i="58"/>
  <c r="CY13" i="58"/>
  <c r="CX13" i="58"/>
  <c r="CW13" i="58"/>
  <c r="CV13" i="58"/>
  <c r="CU13" i="58"/>
  <c r="CT13" i="58"/>
  <c r="CS13" i="58"/>
  <c r="CR13" i="58"/>
  <c r="CQ13" i="58"/>
  <c r="CP13" i="58"/>
  <c r="CO13" i="58"/>
  <c r="CN13" i="58"/>
  <c r="CM13" i="58"/>
  <c r="CL13" i="58"/>
  <c r="CK13" i="58"/>
  <c r="CJ13" i="58"/>
  <c r="CI13" i="58"/>
  <c r="CH13" i="58"/>
  <c r="CG13" i="58"/>
  <c r="CF13" i="58"/>
  <c r="CE13" i="58"/>
  <c r="CD13" i="58"/>
  <c r="CC13" i="58"/>
  <c r="CB13" i="58"/>
  <c r="CA13" i="58"/>
  <c r="BZ13" i="58"/>
  <c r="BY13" i="58"/>
  <c r="BX13" i="58"/>
  <c r="BW13" i="58"/>
  <c r="BV13" i="58"/>
  <c r="BU13" i="58"/>
  <c r="BT13" i="58"/>
  <c r="BS13" i="58"/>
  <c r="BR13" i="58"/>
  <c r="BQ13" i="58"/>
  <c r="BM13" i="58"/>
  <c r="FK13" i="58" s="1"/>
  <c r="BL13" i="58"/>
  <c r="BK13" i="58"/>
  <c r="BJ13" i="58"/>
  <c r="BI13" i="58"/>
  <c r="BH13" i="58"/>
  <c r="BG13" i="58"/>
  <c r="BF13" i="58"/>
  <c r="BE13" i="58"/>
  <c r="BD13" i="58"/>
  <c r="E52" i="49"/>
  <c r="E61" i="41"/>
  <c r="E60" i="41"/>
  <c r="ES12" i="58"/>
  <c r="ER12" i="58"/>
  <c r="EQ12" i="58"/>
  <c r="EP12" i="58"/>
  <c r="EO12" i="58"/>
  <c r="EN12" i="58"/>
  <c r="EM12" i="58"/>
  <c r="EL12" i="58"/>
  <c r="EK12" i="58"/>
  <c r="EJ12" i="58"/>
  <c r="EI12" i="58"/>
  <c r="EH12" i="58"/>
  <c r="EG12" i="58"/>
  <c r="EF12" i="58"/>
  <c r="EE12" i="58"/>
  <c r="ED12" i="58"/>
  <c r="EC12" i="58"/>
  <c r="EB12" i="58"/>
  <c r="EA12" i="58"/>
  <c r="DZ12" i="58"/>
  <c r="DY12" i="58"/>
  <c r="DX12" i="58"/>
  <c r="DW12" i="58"/>
  <c r="DV12" i="58"/>
  <c r="DU12" i="58"/>
  <c r="DT12" i="58"/>
  <c r="DS12" i="58"/>
  <c r="DR12" i="58"/>
  <c r="DQ12" i="58"/>
  <c r="DP12" i="58"/>
  <c r="DO12" i="58"/>
  <c r="DN12" i="58"/>
  <c r="DM12" i="58"/>
  <c r="DL12" i="58"/>
  <c r="DK12" i="58"/>
  <c r="DJ12" i="58"/>
  <c r="E53" i="37"/>
  <c r="CZ12" i="58"/>
  <c r="CY12" i="58"/>
  <c r="CX12" i="58"/>
  <c r="CW12" i="58"/>
  <c r="CV12" i="58"/>
  <c r="CU12" i="58"/>
  <c r="CT12" i="58"/>
  <c r="CS12" i="58"/>
  <c r="CR12" i="58"/>
  <c r="CQ12" i="58"/>
  <c r="CP12" i="58"/>
  <c r="CO12" i="58"/>
  <c r="CN12" i="58"/>
  <c r="CM12" i="58"/>
  <c r="CL12" i="58"/>
  <c r="CK12" i="58"/>
  <c r="CJ12" i="58"/>
  <c r="CI12" i="58"/>
  <c r="CH12" i="58"/>
  <c r="CG12" i="58"/>
  <c r="CF12" i="58"/>
  <c r="CE12" i="58"/>
  <c r="CD12" i="58"/>
  <c r="CC12" i="58"/>
  <c r="CB12" i="58"/>
  <c r="CA12" i="58"/>
  <c r="BZ12" i="58"/>
  <c r="BY12" i="58"/>
  <c r="BX12" i="58"/>
  <c r="BW12" i="58"/>
  <c r="BV12" i="58"/>
  <c r="BU12" i="58"/>
  <c r="BT12" i="58"/>
  <c r="BS12" i="58"/>
  <c r="BR12" i="58"/>
  <c r="BQ12" i="58"/>
  <c r="BM12" i="58"/>
  <c r="FK12" i="58" s="1"/>
  <c r="BL12" i="58"/>
  <c r="BK12" i="58"/>
  <c r="BJ12" i="58"/>
  <c r="BI12" i="58"/>
  <c r="BH12" i="58"/>
  <c r="BG12" i="58"/>
  <c r="BF12" i="58"/>
  <c r="BE12" i="58"/>
  <c r="BD12" i="58"/>
  <c r="E59" i="41"/>
  <c r="ES11" i="58"/>
  <c r="ER11" i="58"/>
  <c r="EQ11" i="58"/>
  <c r="EP11" i="58"/>
  <c r="EO11" i="58"/>
  <c r="EN11" i="58"/>
  <c r="EM11" i="58"/>
  <c r="EL11" i="58"/>
  <c r="EK11" i="58"/>
  <c r="EJ11" i="58"/>
  <c r="EI11" i="58"/>
  <c r="EH11" i="58"/>
  <c r="EG11" i="58"/>
  <c r="EF11" i="58"/>
  <c r="EE11" i="58"/>
  <c r="ED11" i="58"/>
  <c r="EC11" i="58"/>
  <c r="EB11" i="58"/>
  <c r="EA11" i="58"/>
  <c r="DZ11" i="58"/>
  <c r="DY11" i="58"/>
  <c r="DX11" i="58"/>
  <c r="DW11" i="58"/>
  <c r="DV11" i="58"/>
  <c r="DU11" i="58"/>
  <c r="DT11" i="58"/>
  <c r="DS11" i="58"/>
  <c r="DR11" i="58"/>
  <c r="DQ11" i="58"/>
  <c r="DP11" i="58"/>
  <c r="DO11" i="58"/>
  <c r="DN11" i="58"/>
  <c r="DM11" i="58"/>
  <c r="DL11" i="58"/>
  <c r="DK11" i="58"/>
  <c r="DJ11" i="58"/>
  <c r="CZ11" i="58"/>
  <c r="CY11" i="58"/>
  <c r="CX11" i="58"/>
  <c r="CW11" i="58"/>
  <c r="CV11" i="58"/>
  <c r="CU11" i="58"/>
  <c r="CT11" i="58"/>
  <c r="CS11" i="58"/>
  <c r="CR11" i="58"/>
  <c r="CQ11" i="58"/>
  <c r="CP11" i="58"/>
  <c r="CO11" i="58"/>
  <c r="CN11" i="58"/>
  <c r="CM11" i="58"/>
  <c r="CL11" i="58"/>
  <c r="CK11" i="58"/>
  <c r="CJ11" i="58"/>
  <c r="CI11" i="58"/>
  <c r="CH11" i="58"/>
  <c r="CG11" i="58"/>
  <c r="CF11" i="58"/>
  <c r="CE11" i="58"/>
  <c r="CD11" i="58"/>
  <c r="CC11" i="58"/>
  <c r="CB11" i="58"/>
  <c r="CA11" i="58"/>
  <c r="BZ11" i="58"/>
  <c r="BY11" i="58"/>
  <c r="BX11" i="58"/>
  <c r="BW11" i="58"/>
  <c r="BV11" i="58"/>
  <c r="BU11" i="58"/>
  <c r="BT11" i="58"/>
  <c r="BS11" i="58"/>
  <c r="BR11" i="58"/>
  <c r="BQ11" i="58"/>
  <c r="BM11" i="58"/>
  <c r="FK11" i="58" s="1"/>
  <c r="BL11" i="58"/>
  <c r="BK11" i="58"/>
  <c r="BJ11" i="58"/>
  <c r="BI11" i="58"/>
  <c r="BH11" i="58"/>
  <c r="BG11" i="58"/>
  <c r="BF11" i="58"/>
  <c r="BE11" i="58"/>
  <c r="BD11" i="58"/>
  <c r="ES10" i="58"/>
  <c r="ER10" i="58"/>
  <c r="EQ10" i="58"/>
  <c r="EP10" i="58"/>
  <c r="EO10" i="58"/>
  <c r="EN10" i="58"/>
  <c r="EM10" i="58"/>
  <c r="EL10" i="58"/>
  <c r="EK10" i="58"/>
  <c r="EJ10" i="58"/>
  <c r="EI10" i="58"/>
  <c r="EH10" i="58"/>
  <c r="EG10" i="58"/>
  <c r="EF10" i="58"/>
  <c r="EE10" i="58"/>
  <c r="ED10" i="58"/>
  <c r="EC10" i="58"/>
  <c r="EB10" i="58"/>
  <c r="EA10" i="58"/>
  <c r="DZ10" i="58"/>
  <c r="DY10" i="58"/>
  <c r="DX10" i="58"/>
  <c r="DW10" i="58"/>
  <c r="DV10" i="58"/>
  <c r="DU10" i="58"/>
  <c r="DT10" i="58"/>
  <c r="DS10" i="58"/>
  <c r="DR10" i="58"/>
  <c r="DQ10" i="58"/>
  <c r="DP10" i="58"/>
  <c r="DO10" i="58"/>
  <c r="DN10" i="58"/>
  <c r="DM10" i="58"/>
  <c r="DL10" i="58"/>
  <c r="DK10" i="58"/>
  <c r="DJ10" i="58"/>
  <c r="CZ10" i="58"/>
  <c r="CY10" i="58"/>
  <c r="CX10" i="58"/>
  <c r="CW10" i="58"/>
  <c r="CV10" i="58"/>
  <c r="CU10" i="58"/>
  <c r="CT10" i="58"/>
  <c r="CS10" i="58"/>
  <c r="CR10" i="58"/>
  <c r="CQ10" i="58"/>
  <c r="CP10" i="58"/>
  <c r="CO10" i="58"/>
  <c r="CN10" i="58"/>
  <c r="CM10" i="58"/>
  <c r="CL10" i="58"/>
  <c r="CK10" i="58"/>
  <c r="CJ10" i="58"/>
  <c r="CI10" i="58"/>
  <c r="CH10" i="58"/>
  <c r="CG10" i="58"/>
  <c r="CF10" i="58"/>
  <c r="CE10" i="58"/>
  <c r="CD10" i="58"/>
  <c r="CC10" i="58"/>
  <c r="CB10" i="58"/>
  <c r="CA10" i="58"/>
  <c r="BZ10" i="58"/>
  <c r="BY10" i="58"/>
  <c r="BX10" i="58"/>
  <c r="BW10" i="58"/>
  <c r="BV10" i="58"/>
  <c r="BU10" i="58"/>
  <c r="BT10" i="58"/>
  <c r="BS10" i="58"/>
  <c r="BR10" i="58"/>
  <c r="BQ10" i="58"/>
  <c r="BM10" i="58"/>
  <c r="FK10" i="58" s="1"/>
  <c r="BL10" i="58"/>
  <c r="BK10" i="58"/>
  <c r="BJ10" i="58"/>
  <c r="BI10" i="58"/>
  <c r="BH10" i="58"/>
  <c r="BG10" i="58"/>
  <c r="BF10" i="58"/>
  <c r="BE10" i="58"/>
  <c r="BD10" i="58"/>
  <c r="D61" i="53"/>
  <c r="D60" i="53"/>
  <c r="ES9" i="58"/>
  <c r="ER9" i="58"/>
  <c r="EQ9" i="58"/>
  <c r="EP9" i="58"/>
  <c r="EO9" i="58"/>
  <c r="EN9" i="58"/>
  <c r="EM9" i="58"/>
  <c r="EL9" i="58"/>
  <c r="EK9" i="58"/>
  <c r="EJ9" i="58"/>
  <c r="EI9" i="58"/>
  <c r="EH9" i="58"/>
  <c r="EG9" i="58"/>
  <c r="EF9" i="58"/>
  <c r="EE9" i="58"/>
  <c r="ED9" i="58"/>
  <c r="EC9" i="58"/>
  <c r="EB9" i="58"/>
  <c r="EA9" i="58"/>
  <c r="DZ9" i="58"/>
  <c r="DY9" i="58"/>
  <c r="DX9" i="58"/>
  <c r="DW9" i="58"/>
  <c r="DV9" i="58"/>
  <c r="DU9" i="58"/>
  <c r="DT9" i="58"/>
  <c r="DS9" i="58"/>
  <c r="DR9" i="58"/>
  <c r="DQ9" i="58"/>
  <c r="DP9" i="58"/>
  <c r="DO9" i="58"/>
  <c r="DN9" i="58"/>
  <c r="DM9" i="58"/>
  <c r="DL9" i="58"/>
  <c r="DK9" i="58"/>
  <c r="DJ9" i="58"/>
  <c r="D53" i="49"/>
  <c r="CZ9" i="58"/>
  <c r="CY9" i="58"/>
  <c r="CX9" i="58"/>
  <c r="CW9" i="58"/>
  <c r="CV9" i="58"/>
  <c r="CU9" i="58"/>
  <c r="CT9" i="58"/>
  <c r="CS9" i="58"/>
  <c r="CR9" i="58"/>
  <c r="CQ9" i="58"/>
  <c r="CP9" i="58"/>
  <c r="CO9" i="58"/>
  <c r="CN9" i="58"/>
  <c r="CM9" i="58"/>
  <c r="CL9" i="58"/>
  <c r="CK9" i="58"/>
  <c r="CJ9" i="58"/>
  <c r="CI9" i="58"/>
  <c r="CH9" i="58"/>
  <c r="CG9" i="58"/>
  <c r="CF9" i="58"/>
  <c r="CE9" i="58"/>
  <c r="CD9" i="58"/>
  <c r="CC9" i="58"/>
  <c r="CB9" i="58"/>
  <c r="CA9" i="58"/>
  <c r="BZ9" i="58"/>
  <c r="BY9" i="58"/>
  <c r="BX9" i="58"/>
  <c r="BW9" i="58"/>
  <c r="BV9" i="58"/>
  <c r="BU9" i="58"/>
  <c r="BT9" i="58"/>
  <c r="BS9" i="58"/>
  <c r="BR9" i="58"/>
  <c r="BQ9" i="58"/>
  <c r="BM9" i="58"/>
  <c r="FK9" i="58" s="1"/>
  <c r="BL9" i="58"/>
  <c r="BK9" i="58"/>
  <c r="BJ9" i="58"/>
  <c r="BI9" i="58"/>
  <c r="BH9" i="58"/>
  <c r="BG9" i="58"/>
  <c r="BF9" i="58"/>
  <c r="BE9" i="58"/>
  <c r="BD9" i="58"/>
  <c r="D59" i="53"/>
  <c r="D61" i="41"/>
  <c r="D60" i="41"/>
  <c r="ES8" i="58"/>
  <c r="ER8" i="58"/>
  <c r="EQ8" i="58"/>
  <c r="EP8" i="58"/>
  <c r="EO8" i="58"/>
  <c r="EN8" i="58"/>
  <c r="EM8" i="58"/>
  <c r="EL8" i="58"/>
  <c r="EK8" i="58"/>
  <c r="EJ8" i="58"/>
  <c r="EI8" i="58"/>
  <c r="EH8" i="58"/>
  <c r="EG8" i="58"/>
  <c r="EF8" i="58"/>
  <c r="EE8" i="58"/>
  <c r="ED8" i="58"/>
  <c r="EC8" i="58"/>
  <c r="EB8" i="58"/>
  <c r="EA8" i="58"/>
  <c r="DZ8" i="58"/>
  <c r="DY8" i="58"/>
  <c r="DX8" i="58"/>
  <c r="DW8" i="58"/>
  <c r="DV8" i="58"/>
  <c r="DU8" i="58"/>
  <c r="DT8" i="58"/>
  <c r="DS8" i="58"/>
  <c r="DR8" i="58"/>
  <c r="DQ8" i="58"/>
  <c r="DP8" i="58"/>
  <c r="DO8" i="58"/>
  <c r="DN8" i="58"/>
  <c r="DM8" i="58"/>
  <c r="DL8" i="58"/>
  <c r="DK8" i="58"/>
  <c r="DJ8" i="58"/>
  <c r="D53" i="37"/>
  <c r="CZ8" i="58"/>
  <c r="CY8" i="58"/>
  <c r="CX8" i="58"/>
  <c r="CW8" i="58"/>
  <c r="CV8" i="58"/>
  <c r="CU8" i="58"/>
  <c r="CT8" i="58"/>
  <c r="CS8" i="58"/>
  <c r="CR8" i="58"/>
  <c r="CQ8" i="58"/>
  <c r="CP8" i="58"/>
  <c r="CO8" i="58"/>
  <c r="CN8" i="58"/>
  <c r="CM8" i="58"/>
  <c r="CL8" i="58"/>
  <c r="CK8" i="58"/>
  <c r="CJ8" i="58"/>
  <c r="CI8" i="58"/>
  <c r="CH8" i="58"/>
  <c r="CG8" i="58"/>
  <c r="CF8" i="58"/>
  <c r="CE8" i="58"/>
  <c r="CD8" i="58"/>
  <c r="CC8" i="58"/>
  <c r="CB8" i="58"/>
  <c r="CA8" i="58"/>
  <c r="BZ8" i="58"/>
  <c r="BY8" i="58"/>
  <c r="BX8" i="58"/>
  <c r="BW8" i="58"/>
  <c r="BV8" i="58"/>
  <c r="BU8" i="58"/>
  <c r="BT8" i="58"/>
  <c r="BS8" i="58"/>
  <c r="BR8" i="58"/>
  <c r="BQ8" i="58"/>
  <c r="BM8" i="58"/>
  <c r="FK8" i="58" s="1"/>
  <c r="BL8" i="58"/>
  <c r="BK8" i="58"/>
  <c r="BJ8" i="58"/>
  <c r="BI8" i="58"/>
  <c r="BH8" i="58"/>
  <c r="BG8" i="58"/>
  <c r="BF8" i="58"/>
  <c r="BE8" i="58"/>
  <c r="BD8" i="58"/>
  <c r="D59" i="41"/>
  <c r="E60" i="59"/>
  <c r="E59" i="59"/>
  <c r="ES7" i="58"/>
  <c r="ER7" i="58"/>
  <c r="EQ7" i="58"/>
  <c r="EP7" i="58"/>
  <c r="EO7" i="58"/>
  <c r="EN7" i="58"/>
  <c r="EM7" i="58"/>
  <c r="EL7" i="58"/>
  <c r="EK7" i="58"/>
  <c r="EJ7" i="58"/>
  <c r="EI7" i="58"/>
  <c r="EH7" i="58"/>
  <c r="EG7" i="58"/>
  <c r="EF7" i="58"/>
  <c r="EE7" i="58"/>
  <c r="ED7" i="58"/>
  <c r="EC7" i="58"/>
  <c r="EB7" i="58"/>
  <c r="EA7" i="58"/>
  <c r="DZ7" i="58"/>
  <c r="DY7" i="58"/>
  <c r="DX7" i="58"/>
  <c r="DW7" i="58"/>
  <c r="DV7" i="58"/>
  <c r="DU7" i="58"/>
  <c r="DT7" i="58"/>
  <c r="DS7" i="58"/>
  <c r="DR7" i="58"/>
  <c r="DQ7" i="58"/>
  <c r="DP7" i="58"/>
  <c r="DO7" i="58"/>
  <c r="DN7" i="58"/>
  <c r="DM7" i="58"/>
  <c r="DL7" i="58"/>
  <c r="DK7" i="58"/>
  <c r="DJ7" i="58"/>
  <c r="E52" i="31"/>
  <c r="CZ7" i="58"/>
  <c r="CY7" i="58"/>
  <c r="CX7" i="58"/>
  <c r="CW7" i="58"/>
  <c r="CV7" i="58"/>
  <c r="CU7" i="58"/>
  <c r="CT7" i="58"/>
  <c r="CS7" i="58"/>
  <c r="CR7" i="58"/>
  <c r="CQ7" i="58"/>
  <c r="CP7" i="58"/>
  <c r="CO7" i="58"/>
  <c r="CN7" i="58"/>
  <c r="CM7" i="58"/>
  <c r="CL7" i="58"/>
  <c r="CK7" i="58"/>
  <c r="CJ7" i="58"/>
  <c r="CI7" i="58"/>
  <c r="CH7" i="58"/>
  <c r="CG7" i="58"/>
  <c r="CF7" i="58"/>
  <c r="CE7" i="58"/>
  <c r="CD7" i="58"/>
  <c r="CC7" i="58"/>
  <c r="CB7" i="58"/>
  <c r="CA7" i="58"/>
  <c r="BZ7" i="58"/>
  <c r="BY7" i="58"/>
  <c r="BX7" i="58"/>
  <c r="BW7" i="58"/>
  <c r="BV7" i="58"/>
  <c r="BU7" i="58"/>
  <c r="BT7" i="58"/>
  <c r="BS7" i="58"/>
  <c r="BR7" i="58"/>
  <c r="BQ7" i="58"/>
  <c r="BM7" i="58"/>
  <c r="FK7" i="58" s="1"/>
  <c r="BL7" i="58"/>
  <c r="BK7" i="58"/>
  <c r="BJ7" i="58"/>
  <c r="BI7" i="58"/>
  <c r="BH7" i="58"/>
  <c r="BG7" i="58"/>
  <c r="BF7" i="58"/>
  <c r="BE7" i="58"/>
  <c r="BD7" i="58"/>
  <c r="E17" i="30"/>
  <c r="D60" i="59"/>
  <c r="D59" i="59"/>
  <c r="ES6" i="58"/>
  <c r="ER6" i="58"/>
  <c r="EQ6" i="58"/>
  <c r="EP6" i="58"/>
  <c r="EO6" i="58"/>
  <c r="EN6" i="58"/>
  <c r="EM6" i="58"/>
  <c r="EL6" i="58"/>
  <c r="EK6" i="58"/>
  <c r="EJ6" i="58"/>
  <c r="EI6" i="58"/>
  <c r="EH6" i="58"/>
  <c r="EG6" i="58"/>
  <c r="EF6" i="58"/>
  <c r="EE6" i="58"/>
  <c r="ED6" i="58"/>
  <c r="EC6" i="58"/>
  <c r="EB6" i="58"/>
  <c r="EA6" i="58"/>
  <c r="DZ6" i="58"/>
  <c r="DY6" i="58"/>
  <c r="DX6" i="58"/>
  <c r="DW6" i="58"/>
  <c r="DV6" i="58"/>
  <c r="DU6" i="58"/>
  <c r="DT6" i="58"/>
  <c r="DS6" i="58"/>
  <c r="DR6" i="58"/>
  <c r="DQ6" i="58"/>
  <c r="DP6" i="58"/>
  <c r="DO6" i="58"/>
  <c r="DN6" i="58"/>
  <c r="DM6" i="58"/>
  <c r="DL6" i="58"/>
  <c r="DK6" i="58"/>
  <c r="DJ6" i="58"/>
  <c r="D52" i="31"/>
  <c r="CZ6" i="58"/>
  <c r="CY6" i="58"/>
  <c r="CX6" i="58"/>
  <c r="CW6" i="58"/>
  <c r="CV6" i="58"/>
  <c r="CU6" i="58"/>
  <c r="CT6" i="58"/>
  <c r="CS6" i="58"/>
  <c r="CR6" i="58"/>
  <c r="CQ6" i="58"/>
  <c r="CP6" i="58"/>
  <c r="CO6" i="58"/>
  <c r="CN6" i="58"/>
  <c r="CM6" i="58"/>
  <c r="CL6" i="58"/>
  <c r="CK6" i="58"/>
  <c r="CJ6" i="58"/>
  <c r="CI6" i="58"/>
  <c r="CH6" i="58"/>
  <c r="CG6" i="58"/>
  <c r="CF6" i="58"/>
  <c r="CE6" i="58"/>
  <c r="CD6" i="58"/>
  <c r="CC6" i="58"/>
  <c r="CB6" i="58"/>
  <c r="CA6" i="58"/>
  <c r="BZ6" i="58"/>
  <c r="BY6" i="58"/>
  <c r="BX6" i="58"/>
  <c r="BW6" i="58"/>
  <c r="BV6" i="58"/>
  <c r="BU6" i="58"/>
  <c r="BT6" i="58"/>
  <c r="BS6" i="58"/>
  <c r="BR6" i="58"/>
  <c r="BQ6" i="58"/>
  <c r="BM6" i="58"/>
  <c r="BL6" i="58"/>
  <c r="BK6" i="58"/>
  <c r="BJ6" i="58"/>
  <c r="BI6" i="58"/>
  <c r="FG6" i="58" s="1"/>
  <c r="BH6" i="58"/>
  <c r="BG6" i="58"/>
  <c r="FE6" i="58" s="1"/>
  <c r="BF6" i="58"/>
  <c r="FD6" i="58" s="1"/>
  <c r="BE6" i="58"/>
  <c r="FC6" i="58" s="1"/>
  <c r="BD6" i="58"/>
  <c r="FB6" i="58" s="1"/>
  <c r="FK82" i="58" l="1"/>
  <c r="FL82" i="58"/>
  <c r="FF6" i="58"/>
  <c r="FK81" i="58"/>
  <c r="FL81" i="58"/>
  <c r="FH6" i="58"/>
  <c r="FI6" i="58"/>
  <c r="FK80" i="58"/>
  <c r="FL80" i="58"/>
  <c r="FL77" i="58"/>
  <c r="H19" i="59" s="1"/>
  <c r="FK79" i="58"/>
  <c r="FL79" i="58"/>
  <c r="F20" i="55" s="1"/>
  <c r="FK78" i="58"/>
  <c r="FL78" i="58"/>
  <c r="D20" i="43" s="1"/>
  <c r="F59" i="52"/>
  <c r="F53" i="69"/>
  <c r="D59" i="50"/>
  <c r="D53" i="68"/>
  <c r="G67" i="54"/>
  <c r="G61" i="70"/>
  <c r="I67" i="54"/>
  <c r="I61" i="70"/>
  <c r="D65" i="56"/>
  <c r="D59" i="71"/>
  <c r="FC106" i="58"/>
  <c r="J67" i="56"/>
  <c r="J61" i="71"/>
  <c r="F67" i="54"/>
  <c r="F61" i="70"/>
  <c r="D67" i="56"/>
  <c r="D61" i="71"/>
  <c r="F65" i="56"/>
  <c r="F59" i="71"/>
  <c r="G58" i="52"/>
  <c r="G52" i="69"/>
  <c r="D67" i="54"/>
  <c r="D61" i="70"/>
  <c r="E59" i="52"/>
  <c r="E53" i="69"/>
  <c r="F66" i="56"/>
  <c r="F60" i="71"/>
  <c r="G66" i="56"/>
  <c r="G60" i="71"/>
  <c r="I59" i="52"/>
  <c r="I53" i="69"/>
  <c r="E65" i="56"/>
  <c r="E59" i="71"/>
  <c r="F67" i="56"/>
  <c r="F61" i="71"/>
  <c r="G67" i="56"/>
  <c r="G61" i="71"/>
  <c r="H59" i="52"/>
  <c r="H53" i="69"/>
  <c r="I58" i="52"/>
  <c r="I52" i="69"/>
  <c r="E59" i="50"/>
  <c r="E53" i="68"/>
  <c r="E66" i="56"/>
  <c r="E60" i="71"/>
  <c r="I66" i="56"/>
  <c r="I60" i="71"/>
  <c r="K59" i="52"/>
  <c r="K53" i="69"/>
  <c r="F66" i="54"/>
  <c r="F60" i="70"/>
  <c r="E58" i="50"/>
  <c r="E52" i="68"/>
  <c r="H59" i="50"/>
  <c r="H53" i="68"/>
  <c r="E67" i="56"/>
  <c r="E61" i="71"/>
  <c r="H66" i="56"/>
  <c r="H60" i="71"/>
  <c r="I67" i="56"/>
  <c r="I61" i="71"/>
  <c r="K65" i="56"/>
  <c r="K59" i="71"/>
  <c r="M59" i="52"/>
  <c r="M53" i="69"/>
  <c r="G59" i="52"/>
  <c r="G53" i="69"/>
  <c r="E66" i="54"/>
  <c r="E60" i="70"/>
  <c r="H58" i="50"/>
  <c r="H52" i="68"/>
  <c r="H67" i="56"/>
  <c r="H61" i="71"/>
  <c r="K66" i="56"/>
  <c r="K60" i="71"/>
  <c r="E67" i="54"/>
  <c r="E61" i="70"/>
  <c r="H66" i="54"/>
  <c r="H60" i="70"/>
  <c r="K67" i="56"/>
  <c r="K61" i="71"/>
  <c r="L57" i="52"/>
  <c r="L51" i="69"/>
  <c r="L59" i="52"/>
  <c r="L53" i="69"/>
  <c r="M66" i="56"/>
  <c r="M60" i="71"/>
  <c r="D66" i="56"/>
  <c r="D60" i="71"/>
  <c r="G59" i="50"/>
  <c r="G53" i="68"/>
  <c r="H67" i="54"/>
  <c r="H61" i="70"/>
  <c r="I59" i="50"/>
  <c r="I53" i="68"/>
  <c r="J59" i="52"/>
  <c r="J53" i="69"/>
  <c r="L65" i="56"/>
  <c r="L59" i="71"/>
  <c r="M67" i="56"/>
  <c r="M61" i="71"/>
  <c r="D66" i="54"/>
  <c r="D60" i="70"/>
  <c r="D57" i="50"/>
  <c r="D51" i="68"/>
  <c r="I65" i="54"/>
  <c r="I59" i="70"/>
  <c r="D59" i="52"/>
  <c r="D53" i="69"/>
  <c r="J58" i="52"/>
  <c r="J52" i="69"/>
  <c r="L66" i="56"/>
  <c r="L60" i="71"/>
  <c r="D65" i="54"/>
  <c r="D59" i="70"/>
  <c r="D58" i="50"/>
  <c r="D52" i="68"/>
  <c r="F59" i="50"/>
  <c r="F53" i="68"/>
  <c r="G66" i="54"/>
  <c r="G60" i="70"/>
  <c r="I66" i="54"/>
  <c r="I60" i="70"/>
  <c r="J66" i="56"/>
  <c r="J60" i="71"/>
  <c r="L67" i="56"/>
  <c r="L61" i="71"/>
  <c r="F61" i="44"/>
  <c r="F64" i="65"/>
  <c r="D61" i="44"/>
  <c r="D64" i="65"/>
  <c r="E61" i="44"/>
  <c r="E64" i="65"/>
  <c r="G61" i="44"/>
  <c r="G64" i="65"/>
  <c r="FD101" i="58"/>
  <c r="FE71" i="58"/>
  <c r="FG9" i="58"/>
  <c r="FF32" i="58"/>
  <c r="FF59" i="58"/>
  <c r="FC71" i="58"/>
  <c r="FB76" i="58"/>
  <c r="FG78" i="58"/>
  <c r="FE80" i="58"/>
  <c r="FF81" i="58"/>
  <c r="FB89" i="58"/>
  <c r="FC94" i="58"/>
  <c r="FI99" i="58"/>
  <c r="FG102" i="58"/>
  <c r="FF103" i="58"/>
  <c r="FH104" i="58"/>
  <c r="FC105" i="58"/>
  <c r="FG110" i="58"/>
  <c r="FC138" i="58"/>
  <c r="FH140" i="58"/>
  <c r="FD115" i="58"/>
  <c r="FC38" i="58"/>
  <c r="FC55" i="58"/>
  <c r="FB65" i="58"/>
  <c r="FH85" i="58"/>
  <c r="FH105" i="58"/>
  <c r="FI111" i="58"/>
  <c r="FE112" i="58"/>
  <c r="FI138" i="58"/>
  <c r="FC17" i="58"/>
  <c r="FF14" i="58"/>
  <c r="FC110" i="58"/>
  <c r="FB137" i="58"/>
  <c r="FG79" i="58"/>
  <c r="FG136" i="58"/>
  <c r="FH126" i="58"/>
  <c r="FC134" i="58"/>
  <c r="FF63" i="58"/>
  <c r="FG98" i="58"/>
  <c r="FB129" i="58"/>
  <c r="FE64" i="58"/>
  <c r="FG22" i="58"/>
  <c r="FG8" i="58"/>
  <c r="FE62" i="58"/>
  <c r="FI74" i="58"/>
  <c r="FE10" i="58"/>
  <c r="FC15" i="58"/>
  <c r="FH80" i="58"/>
  <c r="FC90" i="58"/>
  <c r="FE98" i="58"/>
  <c r="FI106" i="58"/>
  <c r="FG70" i="58"/>
  <c r="FC54" i="58"/>
  <c r="FC62" i="58"/>
  <c r="FF64" i="58"/>
  <c r="FC93" i="58"/>
  <c r="FC60" i="58"/>
  <c r="FG14" i="58"/>
  <c r="FG33" i="58"/>
  <c r="FI34" i="58"/>
  <c r="FB53" i="58"/>
  <c r="FH56" i="58"/>
  <c r="FD62" i="58"/>
  <c r="FC142" i="58"/>
  <c r="FF31" i="58"/>
  <c r="FB72" i="58"/>
  <c r="FD73" i="58"/>
  <c r="FD81" i="58"/>
  <c r="FB85" i="58"/>
  <c r="FD122" i="58"/>
  <c r="FF123" i="58"/>
  <c r="FG130" i="58"/>
  <c r="FE136" i="58"/>
  <c r="FG47" i="58"/>
  <c r="FC92" i="58"/>
  <c r="FC66" i="58"/>
  <c r="FI81" i="58"/>
  <c r="FE114" i="58"/>
  <c r="FF57" i="58"/>
  <c r="FI10" i="58"/>
  <c r="FG15" i="58"/>
  <c r="FD20" i="58"/>
  <c r="FB48" i="58"/>
  <c r="FG57" i="58"/>
  <c r="FF66" i="58"/>
  <c r="FH79" i="58"/>
  <c r="FG140" i="58"/>
  <c r="FC75" i="58"/>
  <c r="FF90" i="58"/>
  <c r="FE124" i="58"/>
  <c r="FC136" i="58"/>
  <c r="FD59" i="58"/>
  <c r="FE61" i="58"/>
  <c r="FF62" i="58"/>
  <c r="FI65" i="58"/>
  <c r="FI78" i="58"/>
  <c r="FD89" i="58"/>
  <c r="FH32" i="58"/>
  <c r="FH49" i="58"/>
  <c r="FB8" i="58"/>
  <c r="FD9" i="58"/>
  <c r="FD10" i="58"/>
  <c r="FH48" i="58"/>
  <c r="FI55" i="58"/>
  <c r="FE74" i="58"/>
  <c r="FF75" i="58"/>
  <c r="FD87" i="58"/>
  <c r="FF88" i="58"/>
  <c r="FH90" i="58"/>
  <c r="FD93" i="58"/>
  <c r="FG131" i="58"/>
  <c r="FF89" i="58"/>
  <c r="FE93" i="58"/>
  <c r="FC21" i="58"/>
  <c r="FE35" i="58"/>
  <c r="FE52" i="58"/>
  <c r="FG59" i="58"/>
  <c r="FE73" i="58"/>
  <c r="FG75" i="58"/>
  <c r="FB79" i="58"/>
  <c r="FC80" i="58"/>
  <c r="FD100" i="58"/>
  <c r="FE108" i="58"/>
  <c r="FD85" i="58"/>
  <c r="FC10" i="58"/>
  <c r="FD71" i="58"/>
  <c r="FH109" i="58"/>
  <c r="FC114" i="58"/>
  <c r="FF121" i="58"/>
  <c r="FH35" i="58"/>
  <c r="FD43" i="58"/>
  <c r="FF44" i="58"/>
  <c r="FG45" i="58"/>
  <c r="FD50" i="58"/>
  <c r="FB125" i="58"/>
  <c r="FE126" i="58"/>
  <c r="FC132" i="58"/>
  <c r="FE134" i="58"/>
  <c r="FB139" i="58"/>
  <c r="FF141" i="58"/>
  <c r="FI14" i="58"/>
  <c r="FH100" i="58"/>
  <c r="FE105" i="58"/>
  <c r="FF107" i="58"/>
  <c r="FI116" i="58"/>
  <c r="FG13" i="58"/>
  <c r="FI22" i="58"/>
  <c r="FD69" i="58"/>
  <c r="FH72" i="58"/>
  <c r="FF78" i="58"/>
  <c r="FF114" i="58"/>
  <c r="FF126" i="58"/>
  <c r="FI128" i="58"/>
  <c r="FG134" i="58"/>
  <c r="FD139" i="58"/>
  <c r="FF13" i="58"/>
  <c r="FB123" i="58"/>
  <c r="FB122" i="58"/>
  <c r="FD21" i="58"/>
  <c r="FG29" i="58"/>
  <c r="FE34" i="58"/>
  <c r="FH37" i="58"/>
  <c r="FF45" i="58"/>
  <c r="FH46" i="58"/>
  <c r="FC50" i="58"/>
  <c r="FI63" i="58"/>
  <c r="FE110" i="58"/>
  <c r="FB115" i="58"/>
  <c r="FE117" i="58"/>
  <c r="FG124" i="58"/>
  <c r="FB135" i="58"/>
  <c r="FI38" i="58"/>
  <c r="FI66" i="58"/>
  <c r="FI88" i="58"/>
  <c r="FC12" i="58"/>
  <c r="FH15" i="58"/>
  <c r="FI16" i="58"/>
  <c r="FB42" i="58"/>
  <c r="FH58" i="58"/>
  <c r="FH93" i="58"/>
  <c r="FG109" i="58"/>
  <c r="FH59" i="58"/>
  <c r="FG84" i="58"/>
  <c r="FB97" i="58"/>
  <c r="FF100" i="58"/>
  <c r="FD107" i="58"/>
  <c r="FH117" i="58"/>
  <c r="FC120" i="58"/>
  <c r="FB133" i="58"/>
  <c r="FB134" i="58"/>
  <c r="FG138" i="58"/>
  <c r="FB141" i="58"/>
  <c r="FG7" i="58"/>
  <c r="FC13" i="58"/>
  <c r="FB9" i="58"/>
  <c r="FC11" i="58"/>
  <c r="FD12" i="58"/>
  <c r="FH14" i="58"/>
  <c r="FC18" i="58"/>
  <c r="FG21" i="58"/>
  <c r="FB31" i="58"/>
  <c r="FF33" i="58"/>
  <c r="FH34" i="58"/>
  <c r="FB41" i="58"/>
  <c r="FF43" i="58"/>
  <c r="FH44" i="58"/>
  <c r="FC48" i="58"/>
  <c r="FF50" i="58"/>
  <c r="FF56" i="58"/>
  <c r="FI58" i="58"/>
  <c r="FE78" i="58"/>
  <c r="FF115" i="58"/>
  <c r="FG116" i="58"/>
  <c r="FE120" i="58"/>
  <c r="FI130" i="58"/>
  <c r="FH30" i="58"/>
  <c r="FD57" i="58"/>
  <c r="FF111" i="58"/>
  <c r="FE19" i="58"/>
  <c r="FC31" i="58"/>
  <c r="FB62" i="58"/>
  <c r="FB64" i="58"/>
  <c r="FF73" i="58"/>
  <c r="FG74" i="58"/>
  <c r="FE76" i="58"/>
  <c r="FG77" i="58"/>
  <c r="FF83" i="58"/>
  <c r="FH84" i="58"/>
  <c r="FB90" i="58"/>
  <c r="FB96" i="58"/>
  <c r="FE99" i="58"/>
  <c r="FG100" i="58"/>
  <c r="FG101" i="58"/>
  <c r="FI102" i="58"/>
  <c r="FD105" i="58"/>
  <c r="FE107" i="58"/>
  <c r="FF7" i="58"/>
  <c r="FI17" i="58"/>
  <c r="FG36" i="58"/>
  <c r="FF18" i="58"/>
  <c r="FH92" i="58"/>
  <c r="FH116" i="58"/>
  <c r="FD119" i="58"/>
  <c r="FG128" i="58"/>
  <c r="FB20" i="58"/>
  <c r="FH61" i="58"/>
  <c r="FB46" i="58"/>
  <c r="FE47" i="58"/>
  <c r="FG49" i="58"/>
  <c r="FF54" i="58"/>
  <c r="FC59" i="58"/>
  <c r="FE65" i="58"/>
  <c r="FF71" i="58"/>
  <c r="FG72" i="58"/>
  <c r="FH75" i="58"/>
  <c r="FD22" i="58"/>
  <c r="FG112" i="58"/>
  <c r="FD117" i="58"/>
  <c r="FB15" i="58"/>
  <c r="FG18" i="58"/>
  <c r="FB29" i="58"/>
  <c r="FD30" i="58"/>
  <c r="FC87" i="58"/>
  <c r="FE88" i="58"/>
  <c r="FB94" i="58"/>
  <c r="FE96" i="58"/>
  <c r="FF97" i="58"/>
  <c r="FH99" i="58"/>
  <c r="FG114" i="58"/>
  <c r="FC118" i="58"/>
  <c r="FH121" i="58"/>
  <c r="FE140" i="58"/>
  <c r="FH141" i="58"/>
  <c r="FE16" i="58"/>
  <c r="FE29" i="58"/>
  <c r="FF30" i="58"/>
  <c r="FB34" i="58"/>
  <c r="FE36" i="58"/>
  <c r="FE37" i="58"/>
  <c r="FH38" i="58"/>
  <c r="FI42" i="58"/>
  <c r="FC45" i="58"/>
  <c r="FH47" i="58"/>
  <c r="FI48" i="58"/>
  <c r="FH54" i="58"/>
  <c r="FC58" i="58"/>
  <c r="FG60" i="58"/>
  <c r="FF61" i="58"/>
  <c r="FG63" i="58"/>
  <c r="FG64" i="58"/>
  <c r="FH70" i="58"/>
  <c r="FI71" i="58"/>
  <c r="FC78" i="58"/>
  <c r="FD80" i="58"/>
  <c r="FC85" i="58"/>
  <c r="FG90" i="58"/>
  <c r="FB102" i="58"/>
  <c r="FD131" i="58"/>
  <c r="FH133" i="58"/>
  <c r="FB138" i="58"/>
  <c r="FI54" i="58"/>
  <c r="FB59" i="58"/>
  <c r="FF76" i="58"/>
  <c r="FC100" i="58"/>
  <c r="FB101" i="58"/>
  <c r="FI104" i="58"/>
  <c r="FF129" i="58"/>
  <c r="FH131" i="58"/>
  <c r="FE15" i="58"/>
  <c r="FE17" i="58"/>
  <c r="FG19" i="58"/>
  <c r="FI21" i="58"/>
  <c r="FI29" i="58"/>
  <c r="FB33" i="58"/>
  <c r="FD35" i="58"/>
  <c r="FD37" i="58"/>
  <c r="FG41" i="58"/>
  <c r="FC49" i="58"/>
  <c r="FE50" i="58"/>
  <c r="FF51" i="58"/>
  <c r="FG52" i="58"/>
  <c r="FI53" i="58"/>
  <c r="FC57" i="58"/>
  <c r="FB60" i="58"/>
  <c r="FI69" i="58"/>
  <c r="FC83" i="58"/>
  <c r="FE84" i="58"/>
  <c r="FF85" i="58"/>
  <c r="FG87" i="58"/>
  <c r="FF91" i="58"/>
  <c r="FB98" i="58"/>
  <c r="FE102" i="58"/>
  <c r="FC108" i="58"/>
  <c r="FD109" i="58"/>
  <c r="FI114" i="58"/>
  <c r="FE119" i="58"/>
  <c r="FG121" i="58"/>
  <c r="FI123" i="58"/>
  <c r="FB126" i="58"/>
  <c r="FE128" i="58"/>
  <c r="FH21" i="58"/>
  <c r="FC37" i="58"/>
  <c r="FE38" i="58"/>
  <c r="FB108" i="58"/>
  <c r="FB21" i="58"/>
  <c r="FD75" i="58"/>
  <c r="FD83" i="58"/>
  <c r="FG85" i="58"/>
  <c r="FH87" i="58"/>
  <c r="FI92" i="58"/>
  <c r="FC96" i="58"/>
  <c r="FC97" i="58"/>
  <c r="FC98" i="58"/>
  <c r="FF112" i="58"/>
  <c r="FH113" i="58"/>
  <c r="FF119" i="58"/>
  <c r="FC126" i="58"/>
  <c r="FD127" i="58"/>
  <c r="FD136" i="58"/>
  <c r="FF138" i="58"/>
  <c r="FD17" i="58"/>
  <c r="FE51" i="58"/>
  <c r="FB110" i="58"/>
  <c r="FB127" i="58"/>
  <c r="FC8" i="58"/>
  <c r="FB11" i="58"/>
  <c r="FD33" i="58"/>
  <c r="FF35" i="58"/>
  <c r="FI41" i="58"/>
  <c r="FD45" i="58"/>
  <c r="FF47" i="58"/>
  <c r="FI52" i="58"/>
  <c r="FB74" i="58"/>
  <c r="FG86" i="58"/>
  <c r="FI87" i="58"/>
  <c r="FC117" i="58"/>
  <c r="FI80" i="58"/>
  <c r="FB83" i="58"/>
  <c r="FB30" i="58"/>
  <c r="FD32" i="58"/>
  <c r="FE33" i="58"/>
  <c r="FG34" i="58"/>
  <c r="FC43" i="58"/>
  <c r="FE45" i="58"/>
  <c r="FF49" i="58"/>
  <c r="FI51" i="58"/>
  <c r="FD56" i="58"/>
  <c r="FE60" i="58"/>
  <c r="FB63" i="58"/>
  <c r="FC64" i="58"/>
  <c r="FC65" i="58"/>
  <c r="FB71" i="58"/>
  <c r="FC73" i="58"/>
  <c r="FB78" i="58"/>
  <c r="FB80" i="58"/>
  <c r="FI86" i="58"/>
  <c r="FE95" i="58"/>
  <c r="FD125" i="58"/>
  <c r="FH128" i="58"/>
  <c r="FF136" i="58"/>
  <c r="FC141" i="58"/>
  <c r="FH29" i="58"/>
  <c r="FB99" i="58"/>
  <c r="FE7" i="58"/>
  <c r="FE8" i="58"/>
  <c r="FF9" i="58"/>
  <c r="FE12" i="58"/>
  <c r="FB69" i="58"/>
  <c r="FI84" i="58"/>
  <c r="FF95" i="58"/>
  <c r="FD141" i="58"/>
  <c r="FF19" i="58"/>
  <c r="FC47" i="58"/>
  <c r="FE85" i="58"/>
  <c r="FE116" i="58"/>
  <c r="FF117" i="58"/>
  <c r="FD124" i="58"/>
  <c r="FG126" i="58"/>
  <c r="FC130" i="58"/>
  <c r="FG133" i="58"/>
  <c r="FF135" i="58"/>
  <c r="FI136" i="58"/>
  <c r="FC35" i="58"/>
  <c r="FH77" i="58"/>
  <c r="FG12" i="58"/>
  <c r="FH13" i="58"/>
  <c r="FC20" i="58"/>
  <c r="FC22" i="58"/>
  <c r="FC29" i="58"/>
  <c r="FE30" i="58"/>
  <c r="FG31" i="58"/>
  <c r="FG32" i="58"/>
  <c r="FE43" i="58"/>
  <c r="FI46" i="58"/>
  <c r="FB52" i="58"/>
  <c r="FC53" i="58"/>
  <c r="FD54" i="58"/>
  <c r="FE55" i="58"/>
  <c r="FH60" i="58"/>
  <c r="FC69" i="58"/>
  <c r="FD70" i="58"/>
  <c r="FD79" i="58"/>
  <c r="FC81" i="58"/>
  <c r="FB88" i="58"/>
  <c r="FF93" i="58"/>
  <c r="FG95" i="58"/>
  <c r="FH96" i="58"/>
  <c r="FH97" i="58"/>
  <c r="FB103" i="58"/>
  <c r="FD104" i="58"/>
  <c r="FI108" i="58"/>
  <c r="FD140" i="58"/>
  <c r="FI70" i="58"/>
  <c r="FI72" i="58"/>
  <c r="FI75" i="58"/>
  <c r="FE91" i="58"/>
  <c r="FH9" i="58"/>
  <c r="FG10" i="58"/>
  <c r="FE57" i="58"/>
  <c r="FG58" i="58"/>
  <c r="FB87" i="58"/>
  <c r="FC88" i="58"/>
  <c r="FB91" i="58"/>
  <c r="FG94" i="58"/>
  <c r="FH95" i="58"/>
  <c r="FD103" i="58"/>
  <c r="FG105" i="58"/>
  <c r="FH107" i="58"/>
  <c r="FB113" i="58"/>
  <c r="FC122" i="58"/>
  <c r="FF124" i="58"/>
  <c r="FG125" i="58"/>
  <c r="FI126" i="58"/>
  <c r="FC139" i="58"/>
  <c r="FI79" i="58"/>
  <c r="FD84" i="58"/>
  <c r="FF87" i="58"/>
  <c r="FI8" i="58"/>
  <c r="FI12" i="58"/>
  <c r="FD19" i="58"/>
  <c r="FE22" i="58"/>
  <c r="FH31" i="58"/>
  <c r="FI32" i="58"/>
  <c r="FB38" i="58"/>
  <c r="FD42" i="58"/>
  <c r="FE53" i="58"/>
  <c r="FI56" i="58"/>
  <c r="FI61" i="58"/>
  <c r="FH64" i="58"/>
  <c r="FH65" i="58"/>
  <c r="FG66" i="58"/>
  <c r="FE69" i="58"/>
  <c r="FF70" i="58"/>
  <c r="FG71" i="58"/>
  <c r="FF72" i="58"/>
  <c r="FG73" i="58"/>
  <c r="FC76" i="58"/>
  <c r="FF79" i="58"/>
  <c r="FF80" i="58"/>
  <c r="FD92" i="58"/>
  <c r="FF104" i="58"/>
  <c r="FD113" i="58"/>
  <c r="FC129" i="58"/>
  <c r="FE131" i="58"/>
  <c r="FI135" i="58"/>
  <c r="FC14" i="58"/>
  <c r="FI140" i="58"/>
  <c r="FH7" i="58"/>
  <c r="FI11" i="58"/>
  <c r="FB14" i="58"/>
  <c r="FB16" i="58"/>
  <c r="FG20" i="58"/>
  <c r="FI31" i="58"/>
  <c r="FH43" i="58"/>
  <c r="FD52" i="58"/>
  <c r="FG54" i="58"/>
  <c r="FH63" i="58"/>
  <c r="FH66" i="58"/>
  <c r="FF69" i="58"/>
  <c r="FF77" i="58"/>
  <c r="FB86" i="58"/>
  <c r="FC91" i="58"/>
  <c r="FE103" i="58"/>
  <c r="FB109" i="58"/>
  <c r="FB111" i="58"/>
  <c r="FC112" i="58"/>
  <c r="FI124" i="58"/>
  <c r="FD129" i="58"/>
  <c r="FF131" i="58"/>
  <c r="FF139" i="58"/>
  <c r="FF10" i="58"/>
  <c r="FD18" i="58"/>
  <c r="FF38" i="58"/>
  <c r="FF52" i="58"/>
  <c r="FF8" i="58"/>
  <c r="FI9" i="58"/>
  <c r="FH10" i="58"/>
  <c r="FF17" i="58"/>
  <c r="FF22" i="58"/>
  <c r="FF37" i="58"/>
  <c r="FG51" i="58"/>
  <c r="FD16" i="58"/>
  <c r="FC16" i="58"/>
  <c r="FF12" i="58"/>
  <c r="FE13" i="58"/>
  <c r="FI33" i="58"/>
  <c r="FH33" i="58"/>
  <c r="FG37" i="58"/>
  <c r="FC61" i="58"/>
  <c r="FH16" i="58"/>
  <c r="FH22" i="58"/>
  <c r="FG30" i="58"/>
  <c r="FH36" i="58"/>
  <c r="FB55" i="58"/>
  <c r="FD61" i="58"/>
  <c r="FC74" i="58"/>
  <c r="FF20" i="58"/>
  <c r="FD29" i="58"/>
  <c r="FE31" i="58"/>
  <c r="FI36" i="58"/>
  <c r="FC36" i="58"/>
  <c r="FD36" i="58"/>
  <c r="FI35" i="58"/>
  <c r="FI49" i="58"/>
  <c r="FD55" i="58"/>
  <c r="FD66" i="58"/>
  <c r="FB81" i="58"/>
  <c r="FB10" i="58"/>
  <c r="FB35" i="58"/>
  <c r="FC41" i="58"/>
  <c r="FE70" i="58"/>
  <c r="FD34" i="58"/>
  <c r="FC34" i="58"/>
  <c r="FD11" i="58"/>
  <c r="FB18" i="58"/>
  <c r="FB22" i="58"/>
  <c r="FC33" i="58"/>
  <c r="FD38" i="58"/>
  <c r="FH73" i="58"/>
  <c r="FD76" i="58"/>
  <c r="FG80" i="58"/>
  <c r="FI85" i="58"/>
  <c r="FF86" i="58"/>
  <c r="FE87" i="58"/>
  <c r="FH89" i="58"/>
  <c r="FI90" i="58"/>
  <c r="FH91" i="58"/>
  <c r="FF92" i="58"/>
  <c r="FF94" i="58"/>
  <c r="FD96" i="58"/>
  <c r="FE104" i="58"/>
  <c r="FB107" i="58"/>
  <c r="FH111" i="58"/>
  <c r="FD116" i="58"/>
  <c r="FD121" i="58"/>
  <c r="FC124" i="58"/>
  <c r="FH135" i="58"/>
  <c r="FE138" i="58"/>
  <c r="FI64" i="58"/>
  <c r="FG65" i="58"/>
  <c r="FB77" i="58"/>
  <c r="FI91" i="58"/>
  <c r="FH94" i="58"/>
  <c r="FD97" i="58"/>
  <c r="FH101" i="58"/>
  <c r="FH102" i="58"/>
  <c r="FG104" i="58"/>
  <c r="FF106" i="58"/>
  <c r="FG119" i="58"/>
  <c r="FF140" i="58"/>
  <c r="FE141" i="58"/>
  <c r="FE11" i="58"/>
  <c r="FG17" i="58"/>
  <c r="FB19" i="58"/>
  <c r="FC30" i="58"/>
  <c r="FF34" i="58"/>
  <c r="FD41" i="58"/>
  <c r="FC42" i="58"/>
  <c r="FB45" i="58"/>
  <c r="FB47" i="58"/>
  <c r="FI50" i="58"/>
  <c r="FH51" i="58"/>
  <c r="FH52" i="58"/>
  <c r="FG53" i="58"/>
  <c r="FC56" i="58"/>
  <c r="FB57" i="58"/>
  <c r="FE66" i="58"/>
  <c r="FH69" i="58"/>
  <c r="FI73" i="58"/>
  <c r="FB73" i="58"/>
  <c r="FD74" i="58"/>
  <c r="FE75" i="58"/>
  <c r="FE83" i="58"/>
  <c r="FC84" i="58"/>
  <c r="FD88" i="58"/>
  <c r="FI95" i="58"/>
  <c r="FE97" i="58"/>
  <c r="FI101" i="58"/>
  <c r="FF102" i="58"/>
  <c r="FI103" i="58"/>
  <c r="FG106" i="58"/>
  <c r="FD108" i="58"/>
  <c r="FC109" i="58"/>
  <c r="FI112" i="58"/>
  <c r="FG113" i="58"/>
  <c r="FH114" i="58"/>
  <c r="FF118" i="58"/>
  <c r="FH120" i="58"/>
  <c r="FG122" i="58"/>
  <c r="FE123" i="58"/>
  <c r="FC127" i="58"/>
  <c r="FB131" i="58"/>
  <c r="FB132" i="58"/>
  <c r="FC133" i="58"/>
  <c r="FG137" i="58"/>
  <c r="FB7" i="58"/>
  <c r="FF11" i="58"/>
  <c r="FH17" i="58"/>
  <c r="FF29" i="58"/>
  <c r="FI100" i="58"/>
  <c r="FD112" i="58"/>
  <c r="FG118" i="58"/>
  <c r="FI120" i="58"/>
  <c r="FD128" i="58"/>
  <c r="FD133" i="58"/>
  <c r="FH137" i="58"/>
  <c r="FH138" i="58"/>
  <c r="FD7" i="58"/>
  <c r="FH11" i="58"/>
  <c r="FB13" i="58"/>
  <c r="FB32" i="58"/>
  <c r="FI37" i="58"/>
  <c r="FF41" i="58"/>
  <c r="FE42" i="58"/>
  <c r="FE44" i="58"/>
  <c r="FD47" i="58"/>
  <c r="FH53" i="58"/>
  <c r="FF55" i="58"/>
  <c r="FE56" i="58"/>
  <c r="FB58" i="58"/>
  <c r="FG61" i="58"/>
  <c r="FB75" i="58"/>
  <c r="FG76" i="58"/>
  <c r="FE77" i="58"/>
  <c r="FD78" i="58"/>
  <c r="FE81" i="58"/>
  <c r="FH86" i="58"/>
  <c r="FI96" i="58"/>
  <c r="FD98" i="58"/>
  <c r="FB100" i="58"/>
  <c r="FF105" i="58"/>
  <c r="FG107" i="58"/>
  <c r="FF109" i="58"/>
  <c r="FI115" i="58"/>
  <c r="FI118" i="58"/>
  <c r="FI121" i="58"/>
  <c r="FH123" i="58"/>
  <c r="FF127" i="58"/>
  <c r="FE129" i="58"/>
  <c r="FE132" i="58"/>
  <c r="FF133" i="58"/>
  <c r="FI139" i="58"/>
  <c r="FF142" i="58"/>
  <c r="FH119" i="58"/>
  <c r="FG142" i="58"/>
  <c r="FD8" i="58"/>
  <c r="FC9" i="58"/>
  <c r="FD13" i="58"/>
  <c r="FE14" i="58"/>
  <c r="FD15" i="58"/>
  <c r="FI18" i="58"/>
  <c r="FE20" i="58"/>
  <c r="FD31" i="58"/>
  <c r="FC32" i="58"/>
  <c r="FG35" i="58"/>
  <c r="FB36" i="58"/>
  <c r="FH42" i="58"/>
  <c r="FG44" i="58"/>
  <c r="FD48" i="58"/>
  <c r="FB49" i="58"/>
  <c r="FB50" i="58"/>
  <c r="FH55" i="58"/>
  <c r="FG56" i="58"/>
  <c r="FE59" i="58"/>
  <c r="FI60" i="58"/>
  <c r="FC72" i="58"/>
  <c r="FH74" i="58"/>
  <c r="FI76" i="58"/>
  <c r="FC79" i="58"/>
  <c r="FI83" i="58"/>
  <c r="FH88" i="58"/>
  <c r="FD90" i="58"/>
  <c r="FI97" i="58"/>
  <c r="FF98" i="58"/>
  <c r="FB105" i="58"/>
  <c r="FI107" i="58"/>
  <c r="FH108" i="58"/>
  <c r="FD110" i="58"/>
  <c r="FH125" i="58"/>
  <c r="FH129" i="58"/>
  <c r="FF130" i="58"/>
  <c r="FD134" i="58"/>
  <c r="FI142" i="58"/>
  <c r="FE122" i="58"/>
  <c r="FH12" i="58"/>
  <c r="FF15" i="58"/>
  <c r="FB17" i="58"/>
  <c r="FH19" i="58"/>
  <c r="FH20" i="58"/>
  <c r="FF21" i="58"/>
  <c r="FI30" i="58"/>
  <c r="FE32" i="58"/>
  <c r="FG46" i="58"/>
  <c r="FD49" i="58"/>
  <c r="FH57" i="58"/>
  <c r="FF58" i="58"/>
  <c r="FD60" i="58"/>
  <c r="FG62" i="58"/>
  <c r="FE63" i="58"/>
  <c r="FD64" i="58"/>
  <c r="FH71" i="58"/>
  <c r="FI77" i="58"/>
  <c r="FH78" i="58"/>
  <c r="FC86" i="58"/>
  <c r="FE89" i="58"/>
  <c r="FD91" i="58"/>
  <c r="FC95" i="58"/>
  <c r="FG97" i="58"/>
  <c r="FF99" i="58"/>
  <c r="FC101" i="58"/>
  <c r="FC102" i="58"/>
  <c r="FC103" i="58"/>
  <c r="FI109" i="58"/>
  <c r="FF110" i="58"/>
  <c r="FB114" i="58"/>
  <c r="FB117" i="58"/>
  <c r="FB119" i="58"/>
  <c r="FB120" i="58"/>
  <c r="FB121" i="58"/>
  <c r="FI127" i="58"/>
  <c r="FH132" i="58"/>
  <c r="FI133" i="58"/>
  <c r="FF134" i="58"/>
  <c r="FE18" i="58"/>
  <c r="FI19" i="58"/>
  <c r="FF36" i="58"/>
  <c r="FB37" i="58"/>
  <c r="FG42" i="58"/>
  <c r="FI47" i="58"/>
  <c r="FE49" i="58"/>
  <c r="FC52" i="58"/>
  <c r="FB54" i="58"/>
  <c r="FF84" i="58"/>
  <c r="FG99" i="58"/>
  <c r="FD102" i="58"/>
  <c r="FB106" i="58"/>
  <c r="FE111" i="58"/>
  <c r="FI132" i="58"/>
  <c r="FE135" i="58"/>
  <c r="FI7" i="58"/>
  <c r="FH8" i="58"/>
  <c r="FI15" i="58"/>
  <c r="FG16" i="58"/>
  <c r="FI20" i="58"/>
  <c r="FG38" i="58"/>
  <c r="FI44" i="58"/>
  <c r="FI59" i="58"/>
  <c r="FI62" i="58"/>
  <c r="FD65" i="58"/>
  <c r="FB66" i="58"/>
  <c r="FB70" i="58"/>
  <c r="FE86" i="58"/>
  <c r="FG89" i="58"/>
  <c r="FG93" i="58"/>
  <c r="FC115" i="58"/>
  <c r="FC121" i="58"/>
  <c r="FD137" i="58"/>
  <c r="E51" i="49"/>
  <c r="E59" i="53"/>
  <c r="F58" i="59"/>
  <c r="E51" i="62"/>
  <c r="I58" i="59"/>
  <c r="H59" i="41"/>
  <c r="H57" i="33"/>
  <c r="F59" i="42"/>
  <c r="D56" i="30"/>
  <c r="G57" i="33"/>
  <c r="H57" i="45"/>
  <c r="F57" i="47"/>
  <c r="H52" i="37"/>
  <c r="I24" i="46"/>
  <c r="E56" i="30"/>
  <c r="D57" i="35"/>
  <c r="I57" i="45"/>
  <c r="G57" i="47"/>
  <c r="I51" i="51"/>
  <c r="D52" i="63"/>
  <c r="F56" i="30"/>
  <c r="E57" i="35"/>
  <c r="J57" i="45"/>
  <c r="H57" i="47"/>
  <c r="L63" i="48"/>
  <c r="F52" i="37"/>
  <c r="J59" i="53"/>
  <c r="G51" i="51"/>
  <c r="J58" i="59"/>
  <c r="E59" i="44"/>
  <c r="G56" i="30"/>
  <c r="D63" i="48"/>
  <c r="I57" i="47"/>
  <c r="K63" i="48"/>
  <c r="D51" i="37"/>
  <c r="E52" i="37"/>
  <c r="G52" i="49"/>
  <c r="I52" i="49"/>
  <c r="D51" i="39"/>
  <c r="E59" i="43"/>
  <c r="G52" i="51"/>
  <c r="L17" i="30"/>
  <c r="H56" i="30"/>
  <c r="E63" i="48"/>
  <c r="D63" i="46"/>
  <c r="H51" i="51"/>
  <c r="I56" i="30"/>
  <c r="F63" i="48"/>
  <c r="E63" i="46"/>
  <c r="D58" i="59"/>
  <c r="G52" i="62"/>
  <c r="H52" i="51"/>
  <c r="J56" i="30"/>
  <c r="G63" i="48"/>
  <c r="F63" i="46"/>
  <c r="D52" i="39"/>
  <c r="H24" i="48"/>
  <c r="G59" i="44"/>
  <c r="K56" i="30"/>
  <c r="D57" i="33"/>
  <c r="G63" i="46"/>
  <c r="E59" i="55"/>
  <c r="L56" i="30"/>
  <c r="E57" i="33"/>
  <c r="D57" i="45"/>
  <c r="I63" i="48"/>
  <c r="H63" i="46"/>
  <c r="F59" i="41"/>
  <c r="J52" i="49"/>
  <c r="H58" i="59"/>
  <c r="F57" i="33"/>
  <c r="E57" i="45"/>
  <c r="J63" i="48"/>
  <c r="I63" i="46"/>
  <c r="H52" i="62"/>
  <c r="F51" i="63"/>
  <c r="F57" i="45"/>
  <c r="G57" i="45"/>
  <c r="E57" i="47"/>
  <c r="D51" i="49"/>
  <c r="H51" i="62"/>
  <c r="E51" i="63"/>
  <c r="D51" i="63"/>
  <c r="F51" i="37"/>
  <c r="J51" i="49"/>
  <c r="F51" i="51"/>
  <c r="G51" i="62"/>
  <c r="E51" i="51"/>
  <c r="E51" i="37"/>
  <c r="G51" i="49"/>
  <c r="I51" i="49"/>
  <c r="D52" i="37"/>
  <c r="E58" i="59"/>
  <c r="G52" i="37"/>
  <c r="H52" i="49"/>
  <c r="H51" i="37"/>
  <c r="D59" i="42"/>
  <c r="FD53" i="58"/>
  <c r="FB56" i="58"/>
  <c r="FB61" i="58"/>
  <c r="FH62" i="58"/>
  <c r="FE72" i="58"/>
  <c r="FE79" i="58"/>
  <c r="FB84" i="58"/>
  <c r="FE94" i="58"/>
  <c r="FD94" i="58"/>
  <c r="FE41" i="58"/>
  <c r="FF42" i="58"/>
  <c r="FG43" i="58"/>
  <c r="FG55" i="58"/>
  <c r="FF74" i="58"/>
  <c r="FD86" i="58"/>
  <c r="FB92" i="58"/>
  <c r="FH139" i="58"/>
  <c r="FG139" i="58"/>
  <c r="D52" i="49"/>
  <c r="E52" i="62"/>
  <c r="FE48" i="58"/>
  <c r="FB51" i="58"/>
  <c r="F59" i="53"/>
  <c r="D51" i="62"/>
  <c r="D24" i="46"/>
  <c r="FI43" i="58"/>
  <c r="FB44" i="58"/>
  <c r="FH45" i="58"/>
  <c r="FC46" i="58"/>
  <c r="FF48" i="58"/>
  <c r="FG50" i="58"/>
  <c r="FC51" i="58"/>
  <c r="FG81" i="58"/>
  <c r="FG88" i="58"/>
  <c r="FC7" i="58"/>
  <c r="FE9" i="58"/>
  <c r="FG11" i="58"/>
  <c r="FB12" i="58"/>
  <c r="FI13" i="58"/>
  <c r="FD14" i="58"/>
  <c r="FF16" i="58"/>
  <c r="FH18" i="58"/>
  <c r="FC19" i="58"/>
  <c r="FE21" i="58"/>
  <c r="D52" i="62"/>
  <c r="FH41" i="58"/>
  <c r="FD44" i="58"/>
  <c r="FC44" i="58"/>
  <c r="FI45" i="58"/>
  <c r="FD46" i="58"/>
  <c r="FG48" i="58"/>
  <c r="FH50" i="58"/>
  <c r="FD51" i="58"/>
  <c r="FG69" i="58"/>
  <c r="F51" i="49"/>
  <c r="FF46" i="58"/>
  <c r="FE46" i="58"/>
  <c r="FB43" i="58"/>
  <c r="FF125" i="58"/>
  <c r="FE125" i="58"/>
  <c r="E24" i="46"/>
  <c r="FF60" i="58"/>
  <c r="FC70" i="58"/>
  <c r="FH76" i="58"/>
  <c r="FI117" i="58"/>
  <c r="FF101" i="58"/>
  <c r="FE101" i="58"/>
  <c r="FI105" i="58"/>
  <c r="FD58" i="58"/>
  <c r="FC63" i="58"/>
  <c r="FF65" i="58"/>
  <c r="D52" i="51"/>
  <c r="D51" i="51"/>
  <c r="D59" i="55"/>
  <c r="FC77" i="58"/>
  <c r="FG83" i="58"/>
  <c r="G18" i="33"/>
  <c r="G51" i="37"/>
  <c r="H51" i="49"/>
  <c r="FI57" i="58"/>
  <c r="FE58" i="58"/>
  <c r="FD63" i="58"/>
  <c r="FD72" i="58"/>
  <c r="FD77" i="58"/>
  <c r="FH83" i="58"/>
  <c r="F59" i="43"/>
  <c r="F52" i="39"/>
  <c r="F51" i="39"/>
  <c r="FI122" i="58"/>
  <c r="FH122" i="58"/>
  <c r="FI134" i="58"/>
  <c r="FH134" i="58"/>
  <c r="FI93" i="58"/>
  <c r="FB95" i="58"/>
  <c r="FC104" i="58"/>
  <c r="FB104" i="58"/>
  <c r="FI129" i="58"/>
  <c r="E52" i="51"/>
  <c r="FC89" i="58"/>
  <c r="FE92" i="58"/>
  <c r="FD111" i="58"/>
  <c r="FC111" i="58"/>
  <c r="FC116" i="58"/>
  <c r="FB116" i="58"/>
  <c r="FG120" i="58"/>
  <c r="FF120" i="58"/>
  <c r="FF137" i="58"/>
  <c r="FE137" i="58"/>
  <c r="FE142" i="58"/>
  <c r="FD142" i="58"/>
  <c r="F51" i="62"/>
  <c r="E51" i="39"/>
  <c r="FD99" i="58"/>
  <c r="FC99" i="58"/>
  <c r="FF53" i="58"/>
  <c r="F52" i="62"/>
  <c r="FH81" i="58"/>
  <c r="E52" i="39"/>
  <c r="FG132" i="58"/>
  <c r="FF132" i="58"/>
  <c r="FE90" i="58"/>
  <c r="FH103" i="58"/>
  <c r="FG103" i="58"/>
  <c r="FI110" i="58"/>
  <c r="FH110" i="58"/>
  <c r="FC128" i="58"/>
  <c r="FB128" i="58"/>
  <c r="FI141" i="58"/>
  <c r="FI98" i="58"/>
  <c r="FH98" i="58"/>
  <c r="FG91" i="58"/>
  <c r="I59" i="55"/>
  <c r="FG108" i="58"/>
  <c r="FF108" i="58"/>
  <c r="FH115" i="58"/>
  <c r="FG115" i="58"/>
  <c r="FE118" i="58"/>
  <c r="FD118" i="58"/>
  <c r="FD123" i="58"/>
  <c r="FC123" i="58"/>
  <c r="FC140" i="58"/>
  <c r="FB140" i="58"/>
  <c r="FE54" i="58"/>
  <c r="FI89" i="58"/>
  <c r="FE106" i="58"/>
  <c r="FD106" i="58"/>
  <c r="FD135" i="58"/>
  <c r="FC135" i="58"/>
  <c r="FG96" i="58"/>
  <c r="FF96" i="58"/>
  <c r="FF113" i="58"/>
  <c r="FE113" i="58"/>
  <c r="FE130" i="58"/>
  <c r="FD130" i="58"/>
  <c r="L58" i="59"/>
  <c r="FH127" i="58"/>
  <c r="FG127" i="58"/>
  <c r="J17" i="30"/>
  <c r="G24" i="48"/>
  <c r="FH112" i="58"/>
  <c r="E52" i="63"/>
  <c r="FC113" i="58"/>
  <c r="FE115" i="58"/>
  <c r="FG117" i="58"/>
  <c r="FB118" i="58"/>
  <c r="FI119" i="58"/>
  <c r="FD120" i="58"/>
  <c r="FF122" i="58"/>
  <c r="FH124" i="58"/>
  <c r="FC125" i="58"/>
  <c r="FE127" i="58"/>
  <c r="FG129" i="58"/>
  <c r="FB130" i="58"/>
  <c r="FI131" i="58"/>
  <c r="FD132" i="58"/>
  <c r="FH136" i="58"/>
  <c r="FC137" i="58"/>
  <c r="FE139" i="58"/>
  <c r="FG141" i="58"/>
  <c r="FB142" i="58"/>
  <c r="K58" i="59"/>
  <c r="J24" i="48"/>
  <c r="F59" i="44"/>
  <c r="G51" i="63"/>
  <c r="L24" i="48"/>
  <c r="FH106" i="58"/>
  <c r="FC107" i="58"/>
  <c r="FE109" i="58"/>
  <c r="FG111" i="58"/>
  <c r="FB112" i="58"/>
  <c r="FI113" i="58"/>
  <c r="FD114" i="58"/>
  <c r="FF116" i="58"/>
  <c r="FH118" i="58"/>
  <c r="FC119" i="58"/>
  <c r="FE121" i="58"/>
  <c r="FG123" i="58"/>
  <c r="FB124" i="58"/>
  <c r="FI125" i="58"/>
  <c r="FD126" i="58"/>
  <c r="FF128" i="58"/>
  <c r="FH130" i="58"/>
  <c r="FC131" i="58"/>
  <c r="FE133" i="58"/>
  <c r="FG135" i="58"/>
  <c r="FB136" i="58"/>
  <c r="FI137" i="58"/>
  <c r="FD138" i="58"/>
  <c r="FH142" i="58"/>
  <c r="FG92" i="58"/>
  <c r="FB93" i="58"/>
  <c r="FI94" i="58"/>
  <c r="FD95" i="58"/>
  <c r="FE100" i="58"/>
  <c r="F24" i="48"/>
  <c r="K24" i="48"/>
  <c r="J57" i="52" l="1"/>
  <c r="J51" i="69"/>
  <c r="G57" i="50"/>
  <c r="G51" i="68"/>
  <c r="E65" i="54"/>
  <c r="E59" i="70"/>
  <c r="E57" i="50"/>
  <c r="E51" i="68"/>
  <c r="K57" i="52"/>
  <c r="K51" i="69"/>
  <c r="L58" i="52"/>
  <c r="L52" i="69"/>
  <c r="J65" i="56"/>
  <c r="J59" i="71"/>
  <c r="H65" i="56"/>
  <c r="H59" i="71"/>
  <c r="F58" i="52"/>
  <c r="F52" i="69"/>
  <c r="H57" i="52"/>
  <c r="H51" i="69"/>
  <c r="F65" i="54"/>
  <c r="F59" i="70"/>
  <c r="I57" i="52"/>
  <c r="I51" i="69"/>
  <c r="G57" i="52"/>
  <c r="G51" i="69"/>
  <c r="H58" i="52"/>
  <c r="H52" i="69"/>
  <c r="H57" i="50"/>
  <c r="H51" i="68"/>
  <c r="D57" i="52"/>
  <c r="D51" i="69"/>
  <c r="I57" i="50"/>
  <c r="I51" i="68"/>
  <c r="F58" i="50"/>
  <c r="F52" i="68"/>
  <c r="G65" i="56"/>
  <c r="G59" i="71"/>
  <c r="G65" i="54"/>
  <c r="G59" i="70"/>
  <c r="K58" i="52"/>
  <c r="K52" i="69"/>
  <c r="I58" i="50"/>
  <c r="I52" i="68"/>
  <c r="E57" i="52"/>
  <c r="E51" i="69"/>
  <c r="E58" i="52"/>
  <c r="E52" i="69"/>
  <c r="M65" i="56"/>
  <c r="M59" i="71"/>
  <c r="F57" i="52"/>
  <c r="F51" i="69"/>
  <c r="H65" i="54"/>
  <c r="H59" i="70"/>
  <c r="F57" i="50"/>
  <c r="F51" i="68"/>
  <c r="I65" i="56"/>
  <c r="I59" i="71"/>
  <c r="M57" i="52"/>
  <c r="M51" i="69"/>
  <c r="D58" i="52"/>
  <c r="D52" i="69"/>
  <c r="G58" i="50"/>
  <c r="G52" i="68"/>
  <c r="M58" i="52"/>
  <c r="M52" i="69"/>
  <c r="I26" i="54"/>
  <c r="H26" i="56"/>
  <c r="E26" i="56"/>
  <c r="E24" i="48"/>
  <c r="K17" i="30"/>
  <c r="H18" i="33"/>
  <c r="H26" i="54"/>
  <c r="H24" i="46"/>
  <c r="D18" i="33"/>
  <c r="I26" i="56"/>
  <c r="I24" i="48"/>
  <c r="G17" i="30"/>
  <c r="E18" i="33"/>
  <c r="M26" i="56"/>
  <c r="M24" i="48"/>
  <c r="K26" i="56"/>
  <c r="L26" i="56"/>
  <c r="J26" i="56"/>
  <c r="D26" i="54"/>
  <c r="F26" i="56"/>
  <c r="D26" i="56"/>
  <c r="G26" i="54"/>
  <c r="E26" i="54"/>
  <c r="G26" i="56"/>
  <c r="F26" i="54"/>
</calcChain>
</file>

<file path=xl/sharedStrings.xml><?xml version="1.0" encoding="utf-8"?>
<sst xmlns="http://schemas.openxmlformats.org/spreadsheetml/2006/main" count="3533" uniqueCount="385">
  <si>
    <t>(2010=100)</t>
  </si>
  <si>
    <t>Q1</t>
  </si>
  <si>
    <t>Q2</t>
  </si>
  <si>
    <t>Q3</t>
  </si>
  <si>
    <t>Q4</t>
  </si>
  <si>
    <t>Seksyen</t>
  </si>
  <si>
    <t>Sections</t>
  </si>
  <si>
    <t>Pendidikan</t>
  </si>
  <si>
    <t>Education</t>
  </si>
  <si>
    <t>Jumlah</t>
  </si>
  <si>
    <t>Total</t>
  </si>
  <si>
    <t>Wajaran</t>
  </si>
  <si>
    <t>Weight</t>
  </si>
  <si>
    <t>:</t>
  </si>
  <si>
    <t>Jadual 1.0</t>
  </si>
  <si>
    <t>Table 1.0</t>
  </si>
  <si>
    <t>Activities</t>
  </si>
  <si>
    <t>Jadual 1.1</t>
  </si>
  <si>
    <t>Table 1.1</t>
  </si>
  <si>
    <t>Jadual 1.2</t>
  </si>
  <si>
    <t>Table 1.2</t>
  </si>
  <si>
    <t>- Perubahan Peratus Suku Tahun ke Suku Tahun</t>
  </si>
  <si>
    <t>- Percentage Change Quarter-on-Quarter</t>
  </si>
  <si>
    <t>- Perubahan Peratus Tahun ke Tahun</t>
  </si>
  <si>
    <t>- Percentage Change Year-on-Year</t>
  </si>
  <si>
    <t>Aktiviti Perkhidmatan</t>
  </si>
  <si>
    <t>Minuman</t>
  </si>
  <si>
    <t>Pengangkutan</t>
  </si>
  <si>
    <t xml:space="preserve">Transportation </t>
  </si>
  <si>
    <t>Profesional</t>
  </si>
  <si>
    <t>Professional</t>
  </si>
  <si>
    <t>Kesihatan</t>
  </si>
  <si>
    <t xml:space="preserve"> Health</t>
  </si>
  <si>
    <t>Aktiviti</t>
  </si>
  <si>
    <t>Service Activities</t>
  </si>
  <si>
    <t>Hiburan &amp;</t>
  </si>
  <si>
    <t>&amp; Recreation</t>
  </si>
  <si>
    <t>Jadual 2.0</t>
  </si>
  <si>
    <t>Indeks Harga Pengeluar Perkhidmatan Mengikut Bahagian (MSIC) 2008, Malaysia</t>
  </si>
  <si>
    <t>Table 2.0</t>
  </si>
  <si>
    <t>Services Producer Price Index by Division (MSIC) 2008, Malaysia</t>
  </si>
  <si>
    <t>49</t>
  </si>
  <si>
    <t>50</t>
  </si>
  <si>
    <t>51</t>
  </si>
  <si>
    <t>52</t>
  </si>
  <si>
    <t>53</t>
  </si>
  <si>
    <t>Bahagian</t>
  </si>
  <si>
    <t>Perkhidmatan</t>
  </si>
  <si>
    <t>Division</t>
  </si>
  <si>
    <t>Courier Activities</t>
  </si>
  <si>
    <t>Maklumat &amp; Komunikasi</t>
  </si>
  <si>
    <t>Information &amp; Communication</t>
  </si>
  <si>
    <t>61</t>
  </si>
  <si>
    <t>62</t>
  </si>
  <si>
    <t>63</t>
  </si>
  <si>
    <t>Penginapan</t>
  </si>
  <si>
    <t>Telekomunikasi</t>
  </si>
  <si>
    <t>Accommodation</t>
  </si>
  <si>
    <t>Telecommunications</t>
  </si>
  <si>
    <t>Aktiviti Hartanah</t>
  </si>
  <si>
    <t>Real Estate Activities</t>
  </si>
  <si>
    <t>Aktiviti Guaman</t>
  </si>
  <si>
    <t xml:space="preserve">Health </t>
  </si>
  <si>
    <t>Arts, Entertainment &amp; Recreation</t>
  </si>
  <si>
    <t>Kemanusiaan</t>
  </si>
  <si>
    <t>Gambling &amp;</t>
  </si>
  <si>
    <t>Jadual 2.1</t>
  </si>
  <si>
    <t>Table 2.1</t>
  </si>
  <si>
    <t>- Perubahan Peratus Suku Tahun ke Suku Tahun (samb.)</t>
  </si>
  <si>
    <t>- Percentage Change Quarter-on-Quarter (cont'd)</t>
  </si>
  <si>
    <t>Jadual 2.2</t>
  </si>
  <si>
    <t>Table 2.2</t>
  </si>
  <si>
    <t>- Perubahan Peratus Tahun ke Tahun (samb.)</t>
  </si>
  <si>
    <t>- Percentage Change Year-on-Year (cont'd)</t>
  </si>
  <si>
    <t>Jadual 3.0</t>
  </si>
  <si>
    <t>Indeks Harga Pengeluar Perkhidmatan Mengikut Kumpulan (MSIC) 2008, Malaysia</t>
  </si>
  <si>
    <t>Table 3.0</t>
  </si>
  <si>
    <t>Services Producer Price Index by Group (MSIC) 2008, Malaysia</t>
  </si>
  <si>
    <t>Transportation</t>
  </si>
  <si>
    <t>Kumpulan</t>
  </si>
  <si>
    <t>Group</t>
  </si>
  <si>
    <t>Lain</t>
  </si>
  <si>
    <t>Water Transport</t>
  </si>
  <si>
    <t>Indeks Harga Pengeluar Perkhidmatan Mengikut Kumpulan (MSIC) 2008, Malaysia (samb.)</t>
  </si>
  <si>
    <t>Services Producer Price Index by Group (MSIC) 2008, Malaysia (cont'd.)</t>
  </si>
  <si>
    <t>611</t>
  </si>
  <si>
    <t>612</t>
  </si>
  <si>
    <t>Aktiviti Penginapan</t>
  </si>
  <si>
    <t>Restoran &amp;</t>
  </si>
  <si>
    <t>Katering &amp;</t>
  </si>
  <si>
    <t>Jangka Masa</t>
  </si>
  <si>
    <t>Pendek</t>
  </si>
  <si>
    <t>Makanan Bergerak</t>
  </si>
  <si>
    <t>Makanan Lain</t>
  </si>
  <si>
    <t>Berwayar</t>
  </si>
  <si>
    <t>Tanpa Wayar</t>
  </si>
  <si>
    <t>Short-term</t>
  </si>
  <si>
    <t>Restaurants &amp;</t>
  </si>
  <si>
    <t>Event Catering</t>
  </si>
  <si>
    <t>Beverage</t>
  </si>
  <si>
    <t>Wired</t>
  </si>
  <si>
    <t>Wireless</t>
  </si>
  <si>
    <t>Mobile Food</t>
  </si>
  <si>
    <t>&amp; Other Food</t>
  </si>
  <si>
    <t>Serving</t>
  </si>
  <si>
    <t>Telecommunication</t>
  </si>
  <si>
    <t>631</t>
  </si>
  <si>
    <t>691</t>
  </si>
  <si>
    <t>692</t>
  </si>
  <si>
    <t>711</t>
  </si>
  <si>
    <t>Kesenian, Hiburan &amp; Rekreasi</t>
  </si>
  <si>
    <t>Health</t>
  </si>
  <si>
    <t>Pra-Sekolah</t>
  </si>
  <si>
    <t>Menengah</t>
  </si>
  <si>
    <t>Tinggi</t>
  </si>
  <si>
    <t>Hospital</t>
  </si>
  <si>
    <t>Amalan Perubatan</t>
  </si>
  <si>
    <t>Perjudian &amp;</t>
  </si>
  <si>
    <t>Sukan</t>
  </si>
  <si>
    <t>&amp; Rendah</t>
  </si>
  <si>
    <t>Secondary</t>
  </si>
  <si>
    <t>Higher</t>
  </si>
  <si>
    <t>Other</t>
  </si>
  <si>
    <t>&amp; Pergigian</t>
  </si>
  <si>
    <t>Pertaruhan</t>
  </si>
  <si>
    <t>Sports</t>
  </si>
  <si>
    <t>Rekreasi Lain</t>
  </si>
  <si>
    <t>Pre-Primary</t>
  </si>
  <si>
    <t>Medical &amp;</t>
  </si>
  <si>
    <t>Other Amusement</t>
  </si>
  <si>
    <t>&amp; Primary</t>
  </si>
  <si>
    <t>Dental Practice</t>
  </si>
  <si>
    <t>Other Human</t>
  </si>
  <si>
    <t>Betting</t>
  </si>
  <si>
    <t>Health Activities</t>
  </si>
  <si>
    <t>Jadual 3.1</t>
  </si>
  <si>
    <t>- Perubahan Peratus dari Suku Tahun ke Suku Tahun</t>
  </si>
  <si>
    <t>Table 3.1</t>
  </si>
  <si>
    <t>- Perubahan Peratus dari Suku Tahun ke Suku Tahun (samb.)</t>
  </si>
  <si>
    <t>Jadual 3.2</t>
  </si>
  <si>
    <t>- Perubahan Peratus dari Tahun ke Tahun</t>
  </si>
  <si>
    <t>Table 3.2</t>
  </si>
  <si>
    <t>- Perubahan Peratus dari Tahun ke Tahun (samb.)</t>
  </si>
  <si>
    <t>- Percentage Change Year-on-Year (cont'd.)</t>
  </si>
  <si>
    <t>ANALISIS DATA SPPI</t>
  </si>
  <si>
    <t>base</t>
  </si>
  <si>
    <t>NILAI INDEKS SPPI (2010=100)</t>
  </si>
  <si>
    <t>% GROWTH QUARTER-ON-QUARTER (QoQ)</t>
  </si>
  <si>
    <t>TAHUNAN</t>
  </si>
  <si>
    <t>KOD</t>
  </si>
  <si>
    <t>D</t>
  </si>
  <si>
    <t>3D</t>
  </si>
  <si>
    <t>SUBSEKTOR</t>
  </si>
  <si>
    <t>W
2010</t>
  </si>
  <si>
    <t>W
2018</t>
  </si>
  <si>
    <t>TOTAL</t>
  </si>
  <si>
    <t>TOTAL SPPI</t>
  </si>
  <si>
    <t>SEKTOR PERKHIDMATAN</t>
  </si>
  <si>
    <t>H</t>
  </si>
  <si>
    <t>1D</t>
  </si>
  <si>
    <t>2D</t>
  </si>
  <si>
    <t>Pengangkutan Darat dan Pengangkutan Melalui Saliran Paip</t>
  </si>
  <si>
    <t>Pengangkutan Darat Lain</t>
  </si>
  <si>
    <t>4D</t>
  </si>
  <si>
    <t>Pengangkutan Muatan Melalui Jalan Raya</t>
  </si>
  <si>
    <t>5D</t>
  </si>
  <si>
    <t>Pengangkutan Air</t>
  </si>
  <si>
    <t>Pengangkutan Air Laut Dan Pesisir Pantai</t>
  </si>
  <si>
    <t>Pengangkutan Muatan Laut dan Pesisir Pantai</t>
  </si>
  <si>
    <t>Pengangkutan muatan laut dan pesisir pantai, berjadual atau tidak berjadual</t>
  </si>
  <si>
    <t>Pengangkutan Udara</t>
  </si>
  <si>
    <t>Pengangkutan Penumpang Udara</t>
  </si>
  <si>
    <t>PengangkutanPenumpangUdara Passenger</t>
  </si>
  <si>
    <t>Pengangkutan penumpang udara mengikut laluan dan jadual biasa</t>
  </si>
  <si>
    <t>Pengangkutan Muatan Udara</t>
  </si>
  <si>
    <t xml:space="preserve">Pengangkutan Muatan Udara </t>
  </si>
  <si>
    <t>Pengangkutan muatan udara mengikut laluan dan jadual biasa</t>
  </si>
  <si>
    <t>Penggudangan dan Aktiviti Sokongan Untuk Pengangkutan</t>
  </si>
  <si>
    <t>n.a</t>
  </si>
  <si>
    <t>522</t>
  </si>
  <si>
    <t>Aktiviti Sokongan Untuk Pengangkutan</t>
  </si>
  <si>
    <t>5221</t>
  </si>
  <si>
    <t>Aktiviti Perkhidmatan Berkaitan Pengangkutan Darat</t>
  </si>
  <si>
    <t>5229</t>
  </si>
  <si>
    <t>Aktiviti Sokongan Pengangkutan Lain</t>
  </si>
  <si>
    <t>Perkhidmatan operasi lebuh-raya, jambatan dan terowong</t>
  </si>
  <si>
    <t>Penghantaran Muatan</t>
  </si>
  <si>
    <t>Perkhidmatan Pos dan Kurier</t>
  </si>
  <si>
    <t>Aktiviti Pos</t>
  </si>
  <si>
    <t>Aktiviti Kurier</t>
  </si>
  <si>
    <t xml:space="preserve">Aktiviti Pos </t>
  </si>
  <si>
    <t>Perkhidmatan pos nasional</t>
  </si>
  <si>
    <t>Aktiviti kurier selain daripada aktiviti pos nasional</t>
  </si>
  <si>
    <t>I</t>
  </si>
  <si>
    <t>Penginapan &amp; Aktiviti Perkhidmatan Makanan dan Minuman</t>
  </si>
  <si>
    <t>Aktivti Penginapan Jangka Masa Pendek</t>
  </si>
  <si>
    <t>Hotel dan Hotel Resort</t>
  </si>
  <si>
    <t>Aktiviti Perkhidmatan Makanan dan Minuman</t>
  </si>
  <si>
    <t>Restoran dan Aktiviti Perkhidmatan Bergerak</t>
  </si>
  <si>
    <t>Restoran dan Aktiviti Perkhidmatan Makanan Bergerak</t>
  </si>
  <si>
    <t>Restoran dan restoran yang juga kelab malam</t>
  </si>
  <si>
    <t>Kafeteria/kantin</t>
  </si>
  <si>
    <t>Restoran makanan segera</t>
  </si>
  <si>
    <t>Gerai/Penjaja makanan</t>
  </si>
  <si>
    <t>Katering dan Aktiviti Perkhidmatan Lain</t>
  </si>
  <si>
    <t>Katering</t>
  </si>
  <si>
    <t>Katering makanan</t>
  </si>
  <si>
    <t>Aktiviti Perkhidmatan Minuman</t>
  </si>
  <si>
    <t>Pub, bar, disko, coffee house, ruang koktel dan karaoke</t>
  </si>
  <si>
    <t>Kedai kopi</t>
  </si>
  <si>
    <t>J</t>
  </si>
  <si>
    <t>Maklumat dan Komunikasi</t>
  </si>
  <si>
    <t>Aktiviti Telekomunikasi Berwayar</t>
  </si>
  <si>
    <t>Perkhidmatan telekomunikasi berwayar</t>
  </si>
  <si>
    <t>Pembekal akses internet oleh operator infrastruktur berwayar</t>
  </si>
  <si>
    <t>Aktiviti Telekomunikasi Tanpa Wayar</t>
  </si>
  <si>
    <t>Perkhidmatan telekomunikasi tanpa wayar</t>
  </si>
  <si>
    <t>Pembekal akses internet oleh operator infrastruktur tanpa wayar</t>
  </si>
  <si>
    <t>Pengaturcaraan Komputer, Perundingan dan Aktiviti yang Berkaitan</t>
  </si>
  <si>
    <t>Pengaturcaraan Komputer, Perundingan Dan Aktivit Berkaitan</t>
  </si>
  <si>
    <t>6201</t>
  </si>
  <si>
    <t>Aktiviti Pengaturcaraan Komputer</t>
  </si>
  <si>
    <t>Aktiviti Perundingan Komputer dan Pengurusan Kemudahan Komputer</t>
  </si>
  <si>
    <t>Perundingan Komputer</t>
  </si>
  <si>
    <t>Aktiviti Perkhidmatan Maklumat</t>
  </si>
  <si>
    <t>Aktiviti Prosesan Data, Hosting Dan Aktiviti Lain Berkaitan; Web Portal</t>
  </si>
  <si>
    <t>Aktiviti Prosesan Data, Hosting dan Berkaitan</t>
  </si>
  <si>
    <t>Aktiviti Prosesan Data</t>
  </si>
  <si>
    <t>Web Portal</t>
  </si>
  <si>
    <t>Web portal</t>
  </si>
  <si>
    <t>L</t>
  </si>
  <si>
    <t>Aktiviti Hartanah Atas Dasar Bayaran Kontrak</t>
  </si>
  <si>
    <t>Aktiviti Hartanah Atas Dasar Bayaran atau Kontrak</t>
  </si>
  <si>
    <t>Aktiviti agen dan broker hartanah untuk pembelian, penjualan dan penyewaan hartanah</t>
  </si>
  <si>
    <t>Pengurusan hartanah atas dasar bayaran atau kontrak</t>
  </si>
  <si>
    <t>M</t>
  </si>
  <si>
    <t>Aktiviti Guaman dan Perakaunan</t>
  </si>
  <si>
    <t>Aktiviti Perakaunan, Simpan Kira Perauditan; Perundingan Dan Percukaian</t>
  </si>
  <si>
    <t>Aktiviti Perakaunan, Simpan Kira &amp; Audit; Perundingan Percukaian</t>
  </si>
  <si>
    <t>Aktiviti Arkitek dan Kejuruteraan; Ujian Teknikal dan Analisis</t>
  </si>
  <si>
    <t>Aktiviti Arkitek dan Kejuruteraan &amp; Perundingan Teknikal Yang Berkaitan</t>
  </si>
  <si>
    <t>Perkhidmatan Kejuruteraan</t>
  </si>
  <si>
    <t>P</t>
  </si>
  <si>
    <t>Pendidikan Pra-Sekolah &amp; Rendah</t>
  </si>
  <si>
    <t>Pendidikan Pra-Sekolah &amp; Pendidikan Rendah</t>
  </si>
  <si>
    <t>Pendidikan pra-sekolah (Swasta)</t>
  </si>
  <si>
    <t>Pendidikan rendah (Swasta)</t>
  </si>
  <si>
    <t>Pendidikan Menengah</t>
  </si>
  <si>
    <t>PendidikanMenengahAm</t>
  </si>
  <si>
    <t>Pendidikan menengah am (Swasta)</t>
  </si>
  <si>
    <t>Pendidikan Tinggi</t>
  </si>
  <si>
    <t>Pendidikan kolej dan universiti (Swasta)</t>
  </si>
  <si>
    <t>Pendidikan Lain</t>
  </si>
  <si>
    <t>Pendidikan Kebudayaan</t>
  </si>
  <si>
    <t>Sekolah muzik dan tarian</t>
  </si>
  <si>
    <t>Pendidikan Lain yang t.t.t.l</t>
  </si>
  <si>
    <t>Pusat tuisyen</t>
  </si>
  <si>
    <t>Q</t>
  </si>
  <si>
    <t>Aktiviti Hospital</t>
  </si>
  <si>
    <t>Aktiviti Hospital dan Rumah Bersalin</t>
  </si>
  <si>
    <t>Aktiviti hospital</t>
  </si>
  <si>
    <t>Aktiviti Amalan &amp; Pergigian</t>
  </si>
  <si>
    <t>Aktiviti Amalan Perubatan dan Pergigian</t>
  </si>
  <si>
    <t>Perkhidmatan perubatan am</t>
  </si>
  <si>
    <t>Perkhidmatan perubatan khas</t>
  </si>
  <si>
    <t>Perkhidmatan berkaitan gigi</t>
  </si>
  <si>
    <t>Aktiviti Kesihatan Kemanusiaan</t>
  </si>
  <si>
    <t>Aktiviti Kesihatan Kemanusiaan Lain</t>
  </si>
  <si>
    <t>Pusat dialisis</t>
  </si>
  <si>
    <t>Makmal perubatan</t>
  </si>
  <si>
    <t>R</t>
  </si>
  <si>
    <t>Kesenian, Hiburan dan Rekreasi</t>
  </si>
  <si>
    <t>Aktiviti Perjudian dan Pertaruhan</t>
  </si>
  <si>
    <t>Aktiviti perjudian dan pertaruhan</t>
  </si>
  <si>
    <t>Aktiviti Sukan dan Aktiviti Hiburan dan Rekreasi</t>
  </si>
  <si>
    <t>Aktiviti Sukan</t>
  </si>
  <si>
    <t>Operasi bagi Kemudahan Acara Sukan Dalam dan Luar Bangunan</t>
  </si>
  <si>
    <t>Kelab ekuestrian</t>
  </si>
  <si>
    <t xml:space="preserve">Padang golf </t>
  </si>
  <si>
    <t>Pusat boling</t>
  </si>
  <si>
    <t>Pusat kesihatan</t>
  </si>
  <si>
    <t>Aktiviti Hiburan &amp; Rekreasi Lain</t>
  </si>
  <si>
    <t>Aktiviti Taman Hiburan dan Taman Tema</t>
  </si>
  <si>
    <t>Aktiviti taman hiburan dan taman tema</t>
  </si>
  <si>
    <t>Aktiviti Hiburan &amp; Rekreasi Lain t.t.t.l</t>
  </si>
  <si>
    <t>Kafe siber/ pusat internet</t>
  </si>
  <si>
    <t>Penginapan dan Aktiviti Perkhidmatan Makanan &amp; Minuman</t>
  </si>
  <si>
    <t>Accommodation and Food &amp; Beverage Service Activities</t>
  </si>
  <si>
    <t>% GROWTH QoQ TAHUNAN</t>
  </si>
  <si>
    <t>% GROWTH YoY TAHUNAN</t>
  </si>
  <si>
    <t>Penginapan dan 
Aktiviti Perkhidmatan
Makanan &amp; Minuman</t>
  </si>
  <si>
    <t>Maklumat &amp; 
Komunikasi</t>
  </si>
  <si>
    <t>Aktiviti 
Hartanah</t>
  </si>
  <si>
    <t xml:space="preserve">Kesenian,
Hiburan &amp;
Rekreasi </t>
  </si>
  <si>
    <t>Accommodation and
Food &amp; Beverage
Service Activities</t>
  </si>
  <si>
    <t>Information &amp;
Communication</t>
  </si>
  <si>
    <t>Real Estate
Activities</t>
  </si>
  <si>
    <t>Arts,
Entertainment
&amp; Recreation</t>
  </si>
  <si>
    <t>Pengangkutan Darat &amp; Pengangkutan Melalui Saliran Paip</t>
  </si>
  <si>
    <t>Land Transport &amp; Transport via Pipelines</t>
  </si>
  <si>
    <t>Air Transport</t>
  </si>
  <si>
    <t>Penggudangan &amp; Aktiviti Sokongan untuk Pengangkutan</t>
  </si>
  <si>
    <t>Warehousing &amp; Support Activities for Transportation</t>
  </si>
  <si>
    <t>Perkhidmatan Pos &amp; Kurier</t>
  </si>
  <si>
    <t>Postal &amp; Courier Activities</t>
  </si>
  <si>
    <t>Aktiviti Guaman &amp; Perakaunan</t>
  </si>
  <si>
    <t>Legal &amp; Accounting Activities</t>
  </si>
  <si>
    <t>Aktiviti Arkitek &amp; Kejuruteraan; Ujian Teknikal &amp; Analisis</t>
  </si>
  <si>
    <t>Architectural &amp; Engineering Activities; Technical Testing &amp; Analysis</t>
  </si>
  <si>
    <t xml:space="preserve">Land Transport &amp; Transport via Pipelines </t>
  </si>
  <si>
    <t>Other Land Transport</t>
  </si>
  <si>
    <t>Pengangkutan Air Laut &amp; Pesisir Pantai</t>
  </si>
  <si>
    <t>Sea &amp; Coastal Water Transport</t>
  </si>
  <si>
    <t>Passenger Air Transport</t>
  </si>
  <si>
    <t>Freight Air Transport</t>
  </si>
  <si>
    <t>Aktiviti Sokongan untuk Pengangkutan</t>
  </si>
  <si>
    <t>Support Activities for Transportation</t>
  </si>
  <si>
    <t>Postal Activities</t>
  </si>
  <si>
    <t>Pengaturcaraan Komputer, Perundingan &amp; Aktiviti Berkaitan</t>
  </si>
  <si>
    <t>Computer Programming, Consultancy &amp; Related Activities</t>
  </si>
  <si>
    <t>Aktiviti Prosesan Data, Hosting &amp; Aktiviti Lain Yang Berkaitan; Web Portal</t>
  </si>
  <si>
    <t>Data Processing,Hosting &amp; Related Activities; Web Portals</t>
  </si>
  <si>
    <t>Real Estate Activities on a Fee or Contract Basis</t>
  </si>
  <si>
    <t>Legal Activities</t>
  </si>
  <si>
    <t>Accounting, Bookkeeping &amp; Auditing Activities; Tax Consultancy</t>
  </si>
  <si>
    <t>Aktiviti Arkitek &amp; Kejuruteraan; Perundingan Teknikal Yang Berkaitan</t>
  </si>
  <si>
    <t>Architectural &amp; Engineering Activities; Related Technical Consultancy</t>
  </si>
  <si>
    <t>Data Processing, Hosting &amp; Related Activities; Web Portals</t>
  </si>
  <si>
    <t xml:space="preserve"> Legal Activities</t>
  </si>
  <si>
    <t>Information Service
Activities</t>
  </si>
  <si>
    <t>Computer programming,
Consultancy &amp; Related Activities</t>
  </si>
  <si>
    <t>Food &amp; Beverage
Service Activities</t>
  </si>
  <si>
    <t>Aktiviti Perkhidmatan
Maklumat</t>
  </si>
  <si>
    <t>Pengaturcaraan Komputer, Perundingan
&amp; Aktiviti yang Berkaitan</t>
  </si>
  <si>
    <t>Aktiviti Perkhidmatan
Makanan &amp; Minuman</t>
  </si>
  <si>
    <t>Sport Activities &amp; Amusement
&amp; Recreation Activities</t>
  </si>
  <si>
    <t>Gambling &amp;
Betting Activities</t>
  </si>
  <si>
    <t>Human Health
Activities</t>
  </si>
  <si>
    <t>Aktiviti Sukan &amp; Aktiviti
Hiburan &amp; Rekreasi</t>
  </si>
  <si>
    <t>Aktiviti Perjudian
&amp; Pertaruhan</t>
  </si>
  <si>
    <t>Aktiviti Kesihatan
Kemanusiaan</t>
  </si>
  <si>
    <t>Sport Activities &amp; Amusement &amp; Recreation Activities</t>
  </si>
  <si>
    <t xml:space="preserve"> Gambling &amp; Betting Activities</t>
  </si>
  <si>
    <t>Human Health Activities</t>
  </si>
  <si>
    <t>Aktiviti Sukan &amp; Aktiviti Hiburan &amp; Rekreasi</t>
  </si>
  <si>
    <t>Aktiviti Perjudian &amp; Pertaruhan</t>
  </si>
  <si>
    <t>Wireless Telecommunication Activities</t>
  </si>
  <si>
    <t>Wired Telecommunication Activities</t>
  </si>
  <si>
    <t>Beverage Serving Activities</t>
  </si>
  <si>
    <t>Event Catering &amp; Other Food Service Activities</t>
  </si>
  <si>
    <t>Restaurants &amp; Mobile Food Service Activities</t>
  </si>
  <si>
    <t>Short-term Accommodation Activities</t>
  </si>
  <si>
    <t>Katering &amp; Aktiviti Perkhidmatan Makanan Lain</t>
  </si>
  <si>
    <t>Restoran &amp; Aktiviti Perkhidmatan Makanan Bergerak</t>
  </si>
  <si>
    <t>Aktiviti Penginapan Jangka Masa Pendek</t>
  </si>
  <si>
    <t>Other Amusement &amp; Recreation Activities</t>
  </si>
  <si>
    <t>Sports Activities</t>
  </si>
  <si>
    <t>Gambling &amp; Betting Activities</t>
  </si>
  <si>
    <t>Other Human Health Activities</t>
  </si>
  <si>
    <t>Medical &amp; Dental Practice Activities</t>
  </si>
  <si>
    <t>Hospital Activities</t>
  </si>
  <si>
    <t>Other Education</t>
  </si>
  <si>
    <t>Higher Education</t>
  </si>
  <si>
    <t>Secondary Education</t>
  </si>
  <si>
    <t>Pre-Primary &amp; Primary Education</t>
  </si>
  <si>
    <t>Aktiviti Amalan Perubatan &amp; Pergigian</t>
  </si>
  <si>
    <t>92</t>
  </si>
  <si>
    <t>93</t>
  </si>
  <si>
    <t>Perkhidmatan 
Pos &amp; Kurier</t>
  </si>
  <si>
    <t>Penginapan dan Aktiviti Perkhidmatan
Makanan &amp; Minuman</t>
  </si>
  <si>
    <t>Accommodation and Food &amp; Beverage
Service Activities</t>
  </si>
  <si>
    <t>CAGR Q3_21/Q3_19</t>
  </si>
  <si>
    <t>CAGR Q4_21/Q4_19</t>
  </si>
  <si>
    <t>AVERAGE INDEKS TAHUNAN</t>
  </si>
  <si>
    <t>% GROWTH AVG INDEKS YoY</t>
  </si>
  <si>
    <t>Indeks Harga Pengeluar Perkhidmatan Mengikut Seksyen (MSIC 2008), Malaysia</t>
  </si>
  <si>
    <t>Services Producer Price Index by Section (MSIC 2008), Malaysia</t>
  </si>
  <si>
    <t>Indeks Harga Pengeluar Perkhidmatan Mengikut Bahagian (MSIC 2008), Malaysia</t>
  </si>
  <si>
    <t>Services Producer Price Index by Division (MSIC 2008), Malaysia</t>
  </si>
  <si>
    <t>Indeks Harga Pengeluar Perkhidmatan Mengikut Bahagian (MSIC 2008), Malaysia (samb.)</t>
  </si>
  <si>
    <t>Services Producer Price Index by Division (MSIC 2008), Malaysia (cont'd)</t>
  </si>
  <si>
    <t>Indeks Harga Pengeluar Perkhidmatan Mengikut Kumpulan (MSIC 2008), Malaysia</t>
  </si>
  <si>
    <t>Services Producer Price Index by Group (MSIC 2008), Malaysia</t>
  </si>
  <si>
    <t>Indeks Harga Pengeluar Perkhidmatan Mengikut Kumpulan (MSIC 2008), Malaysia (samb.)</t>
  </si>
  <si>
    <t>Services Producer Price Index by Group (MSIC 2008), Malaysia (cont'd.)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</si>
</sst>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 Narrow"/>
      <family val="2"/>
    </font>
    <font>
      <sz val="18"/>
      <name val="Arial Narrow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20"/>
      <name val="Arial Narrow"/>
      <family val="2"/>
    </font>
    <font>
      <sz val="20"/>
      <name val="Arial Narrow"/>
      <family val="2"/>
    </font>
    <font>
      <b/>
      <sz val="15"/>
      <name val="Arial Narrow"/>
      <family val="2"/>
    </font>
    <font>
      <sz val="15"/>
      <name val="Arial Narrow"/>
      <family val="2"/>
    </font>
    <font>
      <sz val="20"/>
      <color theme="2" tint="-0.749992370372631"/>
      <name val="Arial Narrow"/>
      <family val="2"/>
    </font>
    <font>
      <sz val="16"/>
      <color theme="2" tint="-0.749992370372631"/>
      <name val="Arial Narrow"/>
      <family val="2"/>
    </font>
    <font>
      <b/>
      <sz val="16"/>
      <color theme="2" tint="-0.749992370372631"/>
      <name val="Arial Narrow"/>
      <family val="2"/>
    </font>
    <font>
      <sz val="15"/>
      <color theme="2" tint="-0.749992370372631"/>
      <name val="Arial Narrow"/>
      <family val="2"/>
    </font>
    <font>
      <b/>
      <sz val="18"/>
      <color theme="2" tint="-0.749992370372631"/>
      <name val="Arial Narrow"/>
      <family val="2"/>
    </font>
    <font>
      <sz val="14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20"/>
      <color theme="1"/>
      <name val="Century Gothic"/>
      <family val="2"/>
    </font>
    <font>
      <b/>
      <sz val="14"/>
      <color theme="1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14"/>
      <color rgb="FFFF0000"/>
      <name val="Century Gothic"/>
      <family val="2"/>
    </font>
    <font>
      <sz val="14"/>
      <color rgb="FFFF0000"/>
      <name val="Century Gothic"/>
      <family val="2"/>
    </font>
    <font>
      <b/>
      <sz val="20"/>
      <color theme="8" tint="-0.249977111117893"/>
      <name val="Arial Narrow"/>
      <family val="2"/>
    </font>
    <font>
      <sz val="20"/>
      <color theme="8" tint="-0.249977111117893"/>
      <name val="Arial Narrow"/>
      <family val="2"/>
    </font>
    <font>
      <sz val="16"/>
      <color theme="8" tint="-0.249977111117893"/>
      <name val="Arial Narrow"/>
      <family val="2"/>
    </font>
    <font>
      <b/>
      <sz val="16"/>
      <color theme="8" tint="-0.249977111117893"/>
      <name val="Arial Narrow"/>
      <family val="2"/>
    </font>
    <font>
      <b/>
      <sz val="15"/>
      <color theme="8" tint="-0.249977111117893"/>
      <name val="Arial Narrow"/>
      <family val="2"/>
    </font>
    <font>
      <b/>
      <sz val="20"/>
      <color rgb="FF008080"/>
      <name val="Arial Narrow"/>
      <family val="2"/>
    </font>
    <font>
      <sz val="11"/>
      <color theme="1"/>
      <name val="Calibri"/>
      <family val="2"/>
      <scheme val="minor"/>
    </font>
    <font>
      <b/>
      <sz val="20"/>
      <color rgb="FF008080"/>
      <name val="Arial"/>
      <family val="2"/>
    </font>
    <font>
      <b/>
      <sz val="20"/>
      <color theme="8" tint="-0.249977111117893"/>
      <name val="Arial"/>
      <family val="2"/>
    </font>
    <font>
      <sz val="20"/>
      <color theme="8" tint="-0.249977111117893"/>
      <name val="Arial"/>
      <family val="2"/>
    </font>
    <font>
      <sz val="20"/>
      <color theme="2" tint="-0.749992370372631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b/>
      <sz val="16"/>
      <color theme="8" tint="-0.249977111117893"/>
      <name val="Arial"/>
      <family val="2"/>
    </font>
    <font>
      <b/>
      <sz val="16"/>
      <color theme="2" tint="-0.749992370372631"/>
      <name val="Arial"/>
      <family val="2"/>
    </font>
    <font>
      <b/>
      <sz val="14"/>
      <color rgb="FF008080"/>
      <name val="Arial"/>
      <family val="2"/>
    </font>
    <font>
      <sz val="14"/>
      <color rgb="FF00808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7"/>
      <color rgb="FF008080"/>
      <name val="Arial"/>
      <family val="2"/>
    </font>
    <font>
      <i/>
      <sz val="17"/>
      <color theme="2" tint="-0.749992370372631"/>
      <name val="Arial"/>
      <family val="2"/>
    </font>
    <font>
      <i/>
      <sz val="14"/>
      <color theme="2" tint="-0.749992370372631"/>
      <name val="Arial"/>
      <family val="2"/>
    </font>
    <font>
      <i/>
      <sz val="20"/>
      <color theme="2" tint="-0.749992370372631"/>
      <name val="Arial"/>
      <family val="2"/>
    </font>
    <font>
      <b/>
      <i/>
      <sz val="14"/>
      <color theme="2" tint="-0.749992370372631"/>
      <name val="Arial"/>
      <family val="2"/>
    </font>
    <font>
      <i/>
      <sz val="16"/>
      <name val="Arial"/>
      <family val="2"/>
    </font>
    <font>
      <sz val="20"/>
      <name val="Arial"/>
      <family val="2"/>
    </font>
    <font>
      <sz val="16"/>
      <name val="Arial"/>
      <family val="2"/>
    </font>
    <font>
      <sz val="14"/>
      <color theme="2" tint="-0.749992370372631"/>
      <name val="Arial"/>
      <family val="2"/>
    </font>
    <font>
      <b/>
      <sz val="14"/>
      <color theme="2" tint="-0.749992370372631"/>
      <name val="Arial"/>
      <family val="2"/>
    </font>
    <font>
      <sz val="17"/>
      <color theme="8" tint="-0.249977111117893"/>
      <name val="Arial"/>
      <family val="2"/>
    </font>
    <font>
      <sz val="17"/>
      <name val="Arial"/>
      <family val="2"/>
    </font>
    <font>
      <b/>
      <sz val="14"/>
      <color theme="8" tint="-0.249977111117893"/>
      <name val="Arial"/>
      <family val="2"/>
    </font>
    <font>
      <sz val="14"/>
      <color theme="8" tint="-0.249977111117893"/>
      <name val="Arial"/>
      <family val="2"/>
    </font>
    <font>
      <sz val="14"/>
      <color theme="9" tint="0.59999389629810485"/>
      <name val="Arial"/>
      <family val="2"/>
    </font>
    <font>
      <b/>
      <sz val="17"/>
      <color theme="8" tint="-0.249977111117893"/>
      <name val="Arial"/>
      <family val="2"/>
    </font>
    <font>
      <b/>
      <i/>
      <sz val="14"/>
      <name val="Arial"/>
      <family val="2"/>
    </font>
    <font>
      <sz val="16"/>
      <color rgb="FF008080"/>
      <name val="Arial"/>
      <family val="2"/>
    </font>
    <font>
      <i/>
      <sz val="14"/>
      <color theme="1" tint="0.249977111117893"/>
      <name val="Arial"/>
      <family val="2"/>
    </font>
    <font>
      <b/>
      <i/>
      <sz val="16"/>
      <color theme="2" tint="-0.749992370372631"/>
      <name val="Arial"/>
      <family val="2"/>
    </font>
    <font>
      <i/>
      <sz val="20"/>
      <color theme="2" tint="-0.749992370372631"/>
      <name val="Arial Narrow"/>
      <family val="2"/>
    </font>
    <font>
      <b/>
      <i/>
      <sz val="14"/>
      <color theme="8" tint="-0.249977111117893"/>
      <name val="Arial"/>
      <family val="2"/>
    </font>
    <font>
      <sz val="14"/>
      <color theme="8" tint="-0.249977111117893"/>
      <name val="Arial Narrow"/>
      <family val="2"/>
    </font>
    <font>
      <b/>
      <sz val="14"/>
      <color theme="8" tint="-0.249977111117893"/>
      <name val="Arial Narrow"/>
      <family val="2"/>
    </font>
    <font>
      <sz val="14"/>
      <name val="Arial Narrow"/>
      <family val="2"/>
    </font>
    <font>
      <sz val="14"/>
      <color theme="2" tint="-0.749992370372631"/>
      <name val="Arial Narrow"/>
      <family val="2"/>
    </font>
    <font>
      <b/>
      <sz val="14"/>
      <color theme="2" tint="-0.749992370372631"/>
      <name val="Arial Narrow"/>
      <family val="2"/>
    </font>
    <font>
      <b/>
      <sz val="14"/>
      <name val="Arial Narrow"/>
      <family val="2"/>
    </font>
    <font>
      <i/>
      <sz val="14"/>
      <color theme="2" tint="-0.749992370372631"/>
      <name val="Arial Narrow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6" fillId="0" borderId="0"/>
    <xf numFmtId="0" fontId="29" fillId="0" borderId="0"/>
  </cellStyleXfs>
  <cellXfs count="525">
    <xf numFmtId="0" fontId="0" fillId="0" borderId="0" xfId="0"/>
    <xf numFmtId="0" fontId="2" fillId="0" borderId="0" xfId="0" applyFont="1" applyFill="1" applyBorder="1" applyAlignment="1"/>
    <xf numFmtId="0" fontId="5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6" fillId="0" borderId="0" xfId="0" applyFont="1" applyFill="1" applyBorder="1" applyAlignment="1"/>
    <xf numFmtId="164" fontId="3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0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/>
    <xf numFmtId="1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165" fontId="2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 wrapText="1"/>
    </xf>
    <xf numFmtId="0" fontId="3" fillId="0" borderId="0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0" xfId="0" applyFont="1" applyFill="1" applyBorder="1" applyAlignment="1"/>
    <xf numFmtId="0" fontId="3" fillId="0" borderId="0" xfId="0" quotePrefix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 wrapText="1"/>
    </xf>
    <xf numFmtId="165" fontId="3" fillId="0" borderId="0" xfId="0" quotePrefix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vertical="top"/>
    </xf>
    <xf numFmtId="0" fontId="9" fillId="0" borderId="2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left" vertical="top"/>
    </xf>
    <xf numFmtId="0" fontId="10" fillId="0" borderId="0" xfId="0" applyFont="1" applyFill="1" applyBorder="1"/>
    <xf numFmtId="0" fontId="10" fillId="0" borderId="0" xfId="0" quotePrefix="1" applyFont="1" applyFill="1" applyBorder="1" applyAlignment="1"/>
    <xf numFmtId="0" fontId="10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top"/>
    </xf>
    <xf numFmtId="0" fontId="10" fillId="0" borderId="0" xfId="0" quotePrefix="1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vertical="top"/>
    </xf>
    <xf numFmtId="0" fontId="11" fillId="0" borderId="2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top"/>
    </xf>
    <xf numFmtId="0" fontId="12" fillId="0" borderId="4" xfId="0" quotePrefix="1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5" fillId="0" borderId="0" xfId="0" applyFont="1"/>
    <xf numFmtId="0" fontId="15" fillId="0" borderId="0" xfId="0" applyFont="1" applyAlignment="1"/>
    <xf numFmtId="0" fontId="15" fillId="0" borderId="0" xfId="0" applyFont="1" applyFill="1"/>
    <xf numFmtId="0" fontId="15" fillId="0" borderId="0" xfId="0" applyFont="1" applyFill="1" applyAlignment="1"/>
    <xf numFmtId="0" fontId="23" fillId="0" borderId="0" xfId="0" applyFont="1" applyFill="1" applyBorder="1" applyAlignment="1"/>
    <xf numFmtId="0" fontId="23" fillId="0" borderId="0" xfId="0" quotePrefix="1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24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/>
    <xf numFmtId="0" fontId="27" fillId="0" borderId="0" xfId="0" applyFont="1" applyFill="1" applyBorder="1" applyAlignment="1">
      <alignment horizontal="left" vertical="top"/>
    </xf>
    <xf numFmtId="0" fontId="27" fillId="0" borderId="0" xfId="0" applyFont="1" applyFill="1" applyBorder="1" applyAlignment="1">
      <alignment horizontal="center" vertical="top"/>
    </xf>
    <xf numFmtId="0" fontId="27" fillId="0" borderId="0" xfId="0" applyFont="1" applyFill="1" applyBorder="1" applyAlignment="1">
      <alignment vertical="top"/>
    </xf>
    <xf numFmtId="0" fontId="3" fillId="12" borderId="0" xfId="0" applyFont="1" applyFill="1" applyBorder="1"/>
    <xf numFmtId="0" fontId="2" fillId="12" borderId="0" xfId="0" applyFont="1" applyFill="1" applyBorder="1" applyAlignment="1">
      <alignment horizontal="left" vertical="center"/>
    </xf>
    <xf numFmtId="164" fontId="3" fillId="12" borderId="0" xfId="0" applyNumberFormat="1" applyFont="1" applyFill="1" applyBorder="1" applyAlignment="1">
      <alignment horizontal="center" vertical="center"/>
    </xf>
    <xf numFmtId="164" fontId="3" fillId="12" borderId="0" xfId="0" quotePrefix="1" applyNumberFormat="1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center" vertical="center"/>
    </xf>
    <xf numFmtId="165" fontId="2" fillId="12" borderId="0" xfId="0" applyNumberFormat="1" applyFont="1" applyFill="1" applyBorder="1" applyAlignment="1">
      <alignment horizontal="center" vertical="center"/>
    </xf>
    <xf numFmtId="165" fontId="3" fillId="12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/>
    <xf numFmtId="0" fontId="2" fillId="12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top"/>
    </xf>
    <xf numFmtId="0" fontId="26" fillId="0" borderId="0" xfId="0" applyFont="1" applyFill="1" applyBorder="1" applyAlignment="1">
      <alignment vertical="top" wrapText="1"/>
    </xf>
    <xf numFmtId="1" fontId="26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top" wrapText="1"/>
    </xf>
    <xf numFmtId="0" fontId="26" fillId="0" borderId="0" xfId="0" applyFont="1" applyFill="1" applyBorder="1" applyAlignment="1">
      <alignment vertical="top"/>
    </xf>
    <xf numFmtId="0" fontId="28" fillId="0" borderId="0" xfId="0" quotePrefix="1" applyFont="1" applyFill="1" applyBorder="1" applyAlignment="1"/>
    <xf numFmtId="0" fontId="28" fillId="0" borderId="0" xfId="0" applyFont="1" applyFill="1" applyBorder="1" applyAlignment="1">
      <alignment horizontal="right"/>
    </xf>
    <xf numFmtId="0" fontId="28" fillId="0" borderId="0" xfId="0" quotePrefix="1" applyFont="1" applyFill="1" applyBorder="1" applyAlignment="1">
      <alignment horizontal="left"/>
    </xf>
    <xf numFmtId="0" fontId="23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vertical="top"/>
    </xf>
    <xf numFmtId="0" fontId="15" fillId="0" borderId="0" xfId="0" applyNumberFormat="1" applyFont="1" applyFill="1"/>
    <xf numFmtId="0" fontId="15" fillId="0" borderId="0" xfId="4" applyFont="1" applyFill="1"/>
    <xf numFmtId="0" fontId="17" fillId="0" borderId="0" xfId="4" applyFont="1" applyFill="1" applyAlignment="1">
      <alignment horizontal="left"/>
    </xf>
    <xf numFmtId="0" fontId="15" fillId="0" borderId="0" xfId="4" applyNumberFormat="1" applyFont="1" applyFill="1"/>
    <xf numFmtId="0" fontId="15" fillId="0" borderId="0" xfId="4" applyFont="1" applyFill="1" applyAlignment="1">
      <alignment wrapText="1"/>
    </xf>
    <xf numFmtId="0" fontId="15" fillId="0" borderId="0" xfId="4" applyFont="1" applyFill="1" applyAlignment="1">
      <alignment horizontal="center"/>
    </xf>
    <xf numFmtId="0" fontId="15" fillId="0" borderId="0" xfId="4" applyFont="1"/>
    <xf numFmtId="0" fontId="15" fillId="3" borderId="6" xfId="4" applyFont="1" applyFill="1" applyBorder="1" applyAlignment="1">
      <alignment horizontal="center"/>
    </xf>
    <xf numFmtId="0" fontId="15" fillId="3" borderId="6" xfId="4" applyFont="1" applyFill="1" applyBorder="1"/>
    <xf numFmtId="0" fontId="18" fillId="5" borderId="8" xfId="4" applyFont="1" applyFill="1" applyBorder="1" applyAlignment="1"/>
    <xf numFmtId="0" fontId="18" fillId="5" borderId="9" xfId="4" applyFont="1" applyFill="1" applyBorder="1" applyAlignment="1"/>
    <xf numFmtId="165" fontId="19" fillId="6" borderId="6" xfId="4" applyNumberFormat="1" applyFont="1" applyFill="1" applyBorder="1" applyAlignment="1">
      <alignment horizontal="center" vertical="center"/>
    </xf>
    <xf numFmtId="164" fontId="19" fillId="6" borderId="6" xfId="4" applyNumberFormat="1" applyFont="1" applyFill="1" applyBorder="1" applyAlignment="1">
      <alignment horizontal="center" vertical="center"/>
    </xf>
    <xf numFmtId="0" fontId="15" fillId="3" borderId="11" xfId="4" applyFont="1" applyFill="1" applyBorder="1"/>
    <xf numFmtId="0" fontId="15" fillId="3" borderId="11" xfId="4" applyNumberFormat="1" applyFont="1" applyFill="1" applyBorder="1"/>
    <xf numFmtId="0" fontId="15" fillId="3" borderId="12" xfId="4" applyFont="1" applyFill="1" applyBorder="1" applyAlignment="1">
      <alignment wrapText="1"/>
    </xf>
    <xf numFmtId="0" fontId="15" fillId="0" borderId="0" xfId="4" applyFont="1" applyAlignment="1"/>
    <xf numFmtId="0" fontId="19" fillId="3" borderId="12" xfId="4" applyFont="1" applyFill="1" applyBorder="1" applyAlignment="1">
      <alignment horizontal="center" vertical="center"/>
    </xf>
    <xf numFmtId="0" fontId="19" fillId="3" borderId="12" xfId="4" applyNumberFormat="1" applyFont="1" applyFill="1" applyBorder="1" applyAlignment="1">
      <alignment horizontal="center" vertical="center"/>
    </xf>
    <xf numFmtId="0" fontId="19" fillId="3" borderId="6" xfId="4" applyFont="1" applyFill="1" applyBorder="1" applyAlignment="1">
      <alignment horizontal="center" vertical="center" wrapText="1"/>
    </xf>
    <xf numFmtId="0" fontId="19" fillId="3" borderId="6" xfId="4" applyFont="1" applyFill="1" applyBorder="1" applyAlignment="1">
      <alignment horizontal="center" vertical="center"/>
    </xf>
    <xf numFmtId="0" fontId="19" fillId="4" borderId="6" xfId="4" applyFont="1" applyFill="1" applyBorder="1" applyAlignment="1">
      <alignment horizontal="center" vertical="center"/>
    </xf>
    <xf numFmtId="0" fontId="19" fillId="13" borderId="6" xfId="4" applyFont="1" applyFill="1" applyBorder="1" applyAlignment="1">
      <alignment horizontal="center" vertical="center"/>
    </xf>
    <xf numFmtId="0" fontId="19" fillId="5" borderId="6" xfId="4" applyFont="1" applyFill="1" applyBorder="1" applyAlignment="1">
      <alignment horizontal="center" vertical="center"/>
    </xf>
    <xf numFmtId="0" fontId="19" fillId="14" borderId="6" xfId="4" applyFont="1" applyFill="1" applyBorder="1" applyAlignment="1">
      <alignment horizontal="center" vertical="center"/>
    </xf>
    <xf numFmtId="0" fontId="19" fillId="15" borderId="6" xfId="4" applyFont="1" applyFill="1" applyBorder="1" applyAlignment="1">
      <alignment horizontal="center" vertical="center"/>
    </xf>
    <xf numFmtId="0" fontId="19" fillId="7" borderId="7" xfId="4" applyFont="1" applyFill="1" applyBorder="1" applyAlignment="1">
      <alignment vertical="center"/>
    </xf>
    <xf numFmtId="0" fontId="19" fillId="7" borderId="8" xfId="4" applyFont="1" applyFill="1" applyBorder="1" applyAlignment="1">
      <alignment vertical="center"/>
    </xf>
    <xf numFmtId="0" fontId="19" fillId="7" borderId="8" xfId="4" applyNumberFormat="1" applyFont="1" applyFill="1" applyBorder="1" applyAlignment="1">
      <alignment vertical="center"/>
    </xf>
    <xf numFmtId="0" fontId="19" fillId="7" borderId="7" xfId="4" applyFont="1" applyFill="1" applyBorder="1" applyAlignment="1">
      <alignment vertical="center" wrapText="1"/>
    </xf>
    <xf numFmtId="164" fontId="19" fillId="7" borderId="6" xfId="4" applyNumberFormat="1" applyFont="1" applyFill="1" applyBorder="1" applyAlignment="1">
      <alignment horizontal="center" vertical="center"/>
    </xf>
    <xf numFmtId="165" fontId="19" fillId="7" borderId="6" xfId="4" applyNumberFormat="1" applyFont="1" applyFill="1" applyBorder="1" applyAlignment="1">
      <alignment horizontal="center" vertical="center"/>
    </xf>
    <xf numFmtId="164" fontId="19" fillId="8" borderId="6" xfId="4" applyNumberFormat="1" applyFont="1" applyFill="1" applyBorder="1" applyAlignment="1">
      <alignment horizontal="center" vertical="center"/>
    </xf>
    <xf numFmtId="0" fontId="19" fillId="9" borderId="6" xfId="4" applyFont="1" applyFill="1" applyBorder="1" applyAlignment="1">
      <alignment horizontal="center" vertical="center"/>
    </xf>
    <xf numFmtId="0" fontId="19" fillId="9" borderId="6" xfId="4" applyNumberFormat="1" applyFont="1" applyFill="1" applyBorder="1" applyAlignment="1">
      <alignment horizontal="left" vertical="center"/>
    </xf>
    <xf numFmtId="0" fontId="19" fillId="9" borderId="6" xfId="4" applyFont="1" applyFill="1" applyBorder="1" applyAlignment="1">
      <alignment horizontal="left" vertical="center" wrapText="1"/>
    </xf>
    <xf numFmtId="0" fontId="19" fillId="9" borderId="6" xfId="4" applyFont="1" applyFill="1" applyBorder="1" applyAlignment="1">
      <alignment horizontal="center" vertical="center" wrapText="1"/>
    </xf>
    <xf numFmtId="164" fontId="19" fillId="9" borderId="6" xfId="4" applyNumberFormat="1" applyFont="1" applyFill="1" applyBorder="1" applyAlignment="1">
      <alignment horizontal="center" vertical="center"/>
    </xf>
    <xf numFmtId="165" fontId="19" fillId="9" borderId="6" xfId="4" applyNumberFormat="1" applyFont="1" applyFill="1" applyBorder="1" applyAlignment="1">
      <alignment horizontal="center" vertical="center"/>
    </xf>
    <xf numFmtId="164" fontId="19" fillId="2" borderId="6" xfId="4" applyNumberFormat="1" applyFont="1" applyFill="1" applyBorder="1" applyAlignment="1">
      <alignment horizontal="center" vertical="center"/>
    </xf>
    <xf numFmtId="0" fontId="18" fillId="9" borderId="0" xfId="4" applyFont="1" applyFill="1"/>
    <xf numFmtId="0" fontId="19" fillId="10" borderId="6" xfId="4" applyFont="1" applyFill="1" applyBorder="1" applyAlignment="1">
      <alignment horizontal="center" vertical="center"/>
    </xf>
    <xf numFmtId="0" fontId="19" fillId="10" borderId="6" xfId="4" applyNumberFormat="1" applyFont="1" applyFill="1" applyBorder="1" applyAlignment="1">
      <alignment horizontal="center" vertical="center"/>
    </xf>
    <xf numFmtId="0" fontId="19" fillId="10" borderId="6" xfId="4" applyFont="1" applyFill="1" applyBorder="1" applyAlignment="1">
      <alignment horizontal="left" vertical="center" wrapText="1"/>
    </xf>
    <xf numFmtId="0" fontId="19" fillId="10" borderId="6" xfId="4" applyFont="1" applyFill="1" applyBorder="1" applyAlignment="1">
      <alignment horizontal="center" vertical="center" wrapText="1"/>
    </xf>
    <xf numFmtId="164" fontId="19" fillId="10" borderId="6" xfId="4" applyNumberFormat="1" applyFont="1" applyFill="1" applyBorder="1" applyAlignment="1">
      <alignment horizontal="center" vertical="center"/>
    </xf>
    <xf numFmtId="164" fontId="19" fillId="0" borderId="6" xfId="4" applyNumberFormat="1" applyFont="1" applyFill="1" applyBorder="1" applyAlignment="1">
      <alignment horizontal="center" vertical="center"/>
    </xf>
    <xf numFmtId="165" fontId="19" fillId="10" borderId="6" xfId="4" applyNumberFormat="1" applyFont="1" applyFill="1" applyBorder="1" applyAlignment="1">
      <alignment horizontal="center" vertical="center"/>
    </xf>
    <xf numFmtId="165" fontId="19" fillId="0" borderId="6" xfId="4" applyNumberFormat="1" applyFont="1" applyFill="1" applyBorder="1" applyAlignment="1">
      <alignment horizontal="center" vertical="center"/>
    </xf>
    <xf numFmtId="0" fontId="19" fillId="0" borderId="0" xfId="4" applyFont="1"/>
    <xf numFmtId="0" fontId="20" fillId="10" borderId="6" xfId="4" applyFont="1" applyFill="1" applyBorder="1" applyAlignment="1">
      <alignment horizontal="center" vertical="center"/>
    </xf>
    <xf numFmtId="0" fontId="20" fillId="10" borderId="6" xfId="4" applyNumberFormat="1" applyFont="1" applyFill="1" applyBorder="1" applyAlignment="1">
      <alignment horizontal="center" vertical="center"/>
    </xf>
    <xf numFmtId="0" fontId="20" fillId="10" borderId="6" xfId="4" applyFont="1" applyFill="1" applyBorder="1" applyAlignment="1">
      <alignment horizontal="left" vertical="center" wrapText="1"/>
    </xf>
    <xf numFmtId="0" fontId="20" fillId="10" borderId="6" xfId="4" applyFont="1" applyFill="1" applyBorder="1" applyAlignment="1">
      <alignment horizontal="center" vertical="center" wrapText="1"/>
    </xf>
    <xf numFmtId="164" fontId="20" fillId="10" borderId="6" xfId="4" applyNumberFormat="1" applyFont="1" applyFill="1" applyBorder="1" applyAlignment="1">
      <alignment horizontal="center" vertical="center"/>
    </xf>
    <xf numFmtId="164" fontId="20" fillId="0" borderId="6" xfId="4" applyNumberFormat="1" applyFont="1" applyFill="1" applyBorder="1" applyAlignment="1">
      <alignment horizontal="center" vertical="center"/>
    </xf>
    <xf numFmtId="165" fontId="20" fillId="0" borderId="6" xfId="4" applyNumberFormat="1" applyFont="1" applyFill="1" applyBorder="1" applyAlignment="1">
      <alignment horizontal="center" vertical="center"/>
    </xf>
    <xf numFmtId="165" fontId="20" fillId="6" borderId="6" xfId="4" applyNumberFormat="1" applyFont="1" applyFill="1" applyBorder="1" applyAlignment="1">
      <alignment horizontal="center" vertical="center"/>
    </xf>
    <xf numFmtId="164" fontId="20" fillId="6" borderId="6" xfId="4" applyNumberFormat="1" applyFont="1" applyFill="1" applyBorder="1" applyAlignment="1">
      <alignment horizontal="center" vertical="center"/>
    </xf>
    <xf numFmtId="0" fontId="20" fillId="0" borderId="0" xfId="4" applyFont="1"/>
    <xf numFmtId="164" fontId="20" fillId="10" borderId="6" xfId="4" applyNumberFormat="1" applyFont="1" applyFill="1" applyBorder="1" applyAlignment="1">
      <alignment horizontal="left" vertical="center" wrapText="1"/>
    </xf>
    <xf numFmtId="164" fontId="20" fillId="10" borderId="6" xfId="4" applyNumberFormat="1" applyFont="1" applyFill="1" applyBorder="1" applyAlignment="1">
      <alignment horizontal="center" vertical="center" wrapText="1"/>
    </xf>
    <xf numFmtId="164" fontId="21" fillId="10" borderId="6" xfId="4" applyNumberFormat="1" applyFont="1" applyFill="1" applyBorder="1" applyAlignment="1">
      <alignment horizontal="center" vertical="center"/>
    </xf>
    <xf numFmtId="164" fontId="22" fillId="0" borderId="6" xfId="4" applyNumberFormat="1" applyFont="1" applyFill="1" applyBorder="1" applyAlignment="1">
      <alignment horizontal="center" vertical="center"/>
    </xf>
    <xf numFmtId="0" fontId="19" fillId="9" borderId="6" xfId="4" applyNumberFormat="1" applyFont="1" applyFill="1" applyBorder="1" applyAlignment="1">
      <alignment horizontal="left" vertical="center" wrapText="1"/>
    </xf>
    <xf numFmtId="164" fontId="19" fillId="9" borderId="6" xfId="4" applyNumberFormat="1" applyFont="1" applyFill="1" applyBorder="1" applyAlignment="1">
      <alignment horizontal="center" vertical="center" wrapText="1"/>
    </xf>
    <xf numFmtId="0" fontId="19" fillId="10" borderId="6" xfId="4" applyNumberFormat="1" applyFont="1" applyFill="1" applyBorder="1" applyAlignment="1">
      <alignment horizontal="center" vertical="center" wrapText="1"/>
    </xf>
    <xf numFmtId="164" fontId="19" fillId="10" borderId="6" xfId="4" applyNumberFormat="1" applyFont="1" applyFill="1" applyBorder="1" applyAlignment="1">
      <alignment horizontal="left" vertical="center" wrapText="1"/>
    </xf>
    <xf numFmtId="164" fontId="19" fillId="10" borderId="6" xfId="4" applyNumberFormat="1" applyFont="1" applyFill="1" applyBorder="1" applyAlignment="1">
      <alignment horizontal="center" vertical="center" wrapText="1"/>
    </xf>
    <xf numFmtId="164" fontId="19" fillId="11" borderId="6" xfId="4" applyNumberFormat="1" applyFont="1" applyFill="1" applyBorder="1" applyAlignment="1">
      <alignment horizontal="center" vertical="center"/>
    </xf>
    <xf numFmtId="164" fontId="22" fillId="11" borderId="6" xfId="4" applyNumberFormat="1" applyFont="1" applyFill="1" applyBorder="1" applyAlignment="1">
      <alignment horizontal="center" vertical="center"/>
    </xf>
    <xf numFmtId="0" fontId="19" fillId="9" borderId="0" xfId="4" applyFont="1" applyFill="1"/>
    <xf numFmtId="165" fontId="21" fillId="11" borderId="6" xfId="4" applyNumberFormat="1" applyFont="1" applyFill="1" applyBorder="1" applyAlignment="1">
      <alignment horizontal="center" vertical="center"/>
    </xf>
    <xf numFmtId="0" fontId="20" fillId="10" borderId="6" xfId="4" applyNumberFormat="1" applyFont="1" applyFill="1" applyBorder="1" applyAlignment="1">
      <alignment horizontal="center" vertical="center" wrapText="1"/>
    </xf>
    <xf numFmtId="165" fontId="20" fillId="10" borderId="6" xfId="4" applyNumberFormat="1" applyFont="1" applyFill="1" applyBorder="1" applyAlignment="1">
      <alignment horizontal="center" vertical="center"/>
    </xf>
    <xf numFmtId="165" fontId="19" fillId="11" borderId="6" xfId="4" applyNumberFormat="1" applyFont="1" applyFill="1" applyBorder="1" applyAlignment="1">
      <alignment horizontal="center" vertical="center"/>
    </xf>
    <xf numFmtId="0" fontId="19" fillId="0" borderId="6" xfId="4" applyFont="1" applyFill="1" applyBorder="1" applyAlignment="1">
      <alignment horizontal="center" vertical="center"/>
    </xf>
    <xf numFmtId="0" fontId="19" fillId="0" borderId="6" xfId="4" applyNumberFormat="1" applyFont="1" applyFill="1" applyBorder="1" applyAlignment="1">
      <alignment horizontal="center" vertical="center"/>
    </xf>
    <xf numFmtId="0" fontId="19" fillId="0" borderId="6" xfId="4" applyFont="1" applyFill="1" applyBorder="1" applyAlignment="1">
      <alignment horizontal="left" vertical="center" wrapText="1"/>
    </xf>
    <xf numFmtId="0" fontId="19" fillId="0" borderId="6" xfId="4" applyFont="1" applyFill="1" applyBorder="1" applyAlignment="1">
      <alignment horizontal="center" vertical="center" wrapText="1"/>
    </xf>
    <xf numFmtId="164" fontId="19" fillId="0" borderId="6" xfId="4" applyNumberFormat="1" applyFont="1" applyFill="1" applyBorder="1" applyAlignment="1">
      <alignment horizontal="center" vertical="center" wrapText="1"/>
    </xf>
    <xf numFmtId="0" fontId="19" fillId="0" borderId="0" xfId="4" applyFont="1" applyFill="1"/>
    <xf numFmtId="165" fontId="22" fillId="11" borderId="6" xfId="4" applyNumberFormat="1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6" xfId="4" applyNumberFormat="1" applyFont="1" applyFill="1" applyBorder="1" applyAlignment="1">
      <alignment horizontal="center" vertical="center"/>
    </xf>
    <xf numFmtId="164" fontId="20" fillId="0" borderId="6" xfId="4" applyNumberFormat="1" applyFont="1" applyFill="1" applyBorder="1" applyAlignment="1">
      <alignment horizontal="left" vertical="center" wrapText="1"/>
    </xf>
    <xf numFmtId="0" fontId="20" fillId="0" borderId="6" xfId="4" applyFont="1" applyFill="1" applyBorder="1" applyAlignment="1">
      <alignment horizontal="center" vertical="center" wrapText="1"/>
    </xf>
    <xf numFmtId="164" fontId="20" fillId="0" borderId="6" xfId="4" applyNumberFormat="1" applyFont="1" applyFill="1" applyBorder="1" applyAlignment="1">
      <alignment horizontal="center" vertical="center" wrapText="1"/>
    </xf>
    <xf numFmtId="0" fontId="20" fillId="0" borderId="0" xfId="4" applyFont="1" applyFill="1"/>
    <xf numFmtId="0" fontId="20" fillId="0" borderId="6" xfId="4" applyFont="1" applyFill="1" applyBorder="1" applyAlignment="1">
      <alignment horizontal="left" vertical="center" wrapText="1"/>
    </xf>
    <xf numFmtId="165" fontId="19" fillId="7" borderId="6" xfId="0" applyNumberFormat="1" applyFont="1" applyFill="1" applyBorder="1" applyAlignment="1">
      <alignment horizontal="center" vertical="center"/>
    </xf>
    <xf numFmtId="164" fontId="19" fillId="7" borderId="6" xfId="0" applyNumberFormat="1" applyFont="1" applyFill="1" applyBorder="1" applyAlignment="1">
      <alignment horizontal="center" vertical="center"/>
    </xf>
    <xf numFmtId="164" fontId="19" fillId="8" borderId="6" xfId="0" applyNumberFormat="1" applyFont="1" applyFill="1" applyBorder="1" applyAlignment="1">
      <alignment horizontal="center" vertical="center"/>
    </xf>
    <xf numFmtId="164" fontId="19" fillId="9" borderId="6" xfId="0" applyNumberFormat="1" applyFont="1" applyFill="1" applyBorder="1" applyAlignment="1">
      <alignment horizontal="center" vertical="center"/>
    </xf>
    <xf numFmtId="165" fontId="19" fillId="9" borderId="6" xfId="0" applyNumberFormat="1" applyFont="1" applyFill="1" applyBorder="1" applyAlignment="1">
      <alignment horizontal="center" vertical="center"/>
    </xf>
    <xf numFmtId="164" fontId="19" fillId="2" borderId="6" xfId="0" applyNumberFormat="1" applyFont="1" applyFill="1" applyBorder="1" applyAlignment="1">
      <alignment horizontal="center" vertical="center"/>
    </xf>
    <xf numFmtId="164" fontId="19" fillId="10" borderId="6" xfId="0" applyNumberFormat="1" applyFont="1" applyFill="1" applyBorder="1" applyAlignment="1">
      <alignment horizontal="center" vertical="center"/>
    </xf>
    <xf numFmtId="165" fontId="19" fillId="10" borderId="6" xfId="0" applyNumberFormat="1" applyFont="1" applyFill="1" applyBorder="1" applyAlignment="1">
      <alignment horizontal="center" vertical="center"/>
    </xf>
    <xf numFmtId="164" fontId="20" fillId="10" borderId="6" xfId="0" applyNumberFormat="1" applyFont="1" applyFill="1" applyBorder="1" applyAlignment="1">
      <alignment horizontal="center" vertical="center"/>
    </xf>
    <xf numFmtId="164" fontId="19" fillId="0" borderId="6" xfId="0" applyNumberFormat="1" applyFont="1" applyFill="1" applyBorder="1" applyAlignment="1">
      <alignment horizontal="center" vertical="center"/>
    </xf>
    <xf numFmtId="164" fontId="20" fillId="0" borderId="6" xfId="0" applyNumberFormat="1" applyFont="1" applyFill="1" applyBorder="1" applyAlignment="1">
      <alignment horizontal="center" vertical="center"/>
    </xf>
    <xf numFmtId="165" fontId="20" fillId="10" borderId="6" xfId="0" applyNumberFormat="1" applyFont="1" applyFill="1" applyBorder="1" applyAlignment="1">
      <alignment horizontal="center" vertical="center"/>
    </xf>
    <xf numFmtId="165" fontId="19" fillId="0" borderId="6" xfId="0" applyNumberFormat="1" applyFont="1" applyFill="1" applyBorder="1" applyAlignment="1">
      <alignment horizontal="center" vertical="center"/>
    </xf>
    <xf numFmtId="165" fontId="20" fillId="0" borderId="6" xfId="0" applyNumberFormat="1" applyFont="1" applyFill="1" applyBorder="1" applyAlignment="1">
      <alignment horizontal="center" vertical="center"/>
    </xf>
    <xf numFmtId="164" fontId="21" fillId="10" borderId="6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/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Border="1" applyAlignment="1"/>
    <xf numFmtId="0" fontId="32" fillId="0" borderId="0" xfId="0" applyFont="1" applyFill="1" applyBorder="1"/>
    <xf numFmtId="0" fontId="33" fillId="0" borderId="0" xfId="0" quotePrefix="1" applyFont="1" applyFill="1" applyBorder="1" applyAlignment="1"/>
    <xf numFmtId="0" fontId="33" fillId="0" borderId="0" xfId="0" applyFont="1" applyFill="1" applyBorder="1" applyAlignment="1"/>
    <xf numFmtId="0" fontId="33" fillId="0" borderId="0" xfId="0" applyFont="1" applyFill="1" applyBorder="1" applyAlignment="1">
      <alignment horizontal="center"/>
    </xf>
    <xf numFmtId="0" fontId="33" fillId="0" borderId="0" xfId="0" applyFont="1" applyFill="1" applyBorder="1"/>
    <xf numFmtId="0" fontId="34" fillId="0" borderId="0" xfId="0" applyFont="1" applyFill="1" applyBorder="1"/>
    <xf numFmtId="0" fontId="35" fillId="0" borderId="0" xfId="0" applyFont="1" applyFill="1" applyBorder="1" applyAlignment="1"/>
    <xf numFmtId="0" fontId="36" fillId="0" borderId="0" xfId="0" applyFont="1"/>
    <xf numFmtId="0" fontId="36" fillId="0" borderId="0" xfId="0" applyFont="1" applyAlignment="1"/>
    <xf numFmtId="0" fontId="35" fillId="0" borderId="0" xfId="0" applyFont="1" applyFill="1" applyBorder="1"/>
    <xf numFmtId="0" fontId="35" fillId="0" borderId="0" xfId="0" applyFont="1" applyFill="1" applyBorder="1" applyAlignment="1">
      <alignment vertical="center"/>
    </xf>
    <xf numFmtId="0" fontId="34" fillId="12" borderId="0" xfId="0" applyFont="1" applyFill="1" applyBorder="1"/>
    <xf numFmtId="0" fontId="36" fillId="0" borderId="0" xfId="0" applyNumberFormat="1" applyFont="1" applyFill="1"/>
    <xf numFmtId="0" fontId="36" fillId="0" borderId="0" xfId="0" applyFont="1" applyFill="1"/>
    <xf numFmtId="0" fontId="34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41" fillId="0" borderId="3" xfId="0" applyFont="1" applyFill="1" applyBorder="1" applyAlignment="1"/>
    <xf numFmtId="0" fontId="43" fillId="0" borderId="0" xfId="0" applyFont="1" applyFill="1" applyBorder="1" applyAlignment="1">
      <alignment horizontal="right" vertical="top"/>
    </xf>
    <xf numFmtId="165" fontId="41" fillId="0" borderId="0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/>
    </xf>
    <xf numFmtId="165" fontId="42" fillId="0" borderId="0" xfId="0" applyNumberFormat="1" applyFont="1" applyFill="1" applyBorder="1" applyAlignment="1">
      <alignment horizontal="center" vertical="center"/>
    </xf>
    <xf numFmtId="0" fontId="41" fillId="0" borderId="0" xfId="0" quotePrefix="1" applyFont="1" applyFill="1" applyBorder="1" applyAlignment="1">
      <alignment horizontal="center" vertical="center"/>
    </xf>
    <xf numFmtId="0" fontId="41" fillId="12" borderId="0" xfId="0" applyFont="1" applyFill="1" applyBorder="1" applyAlignment="1">
      <alignment horizontal="center" vertical="center"/>
    </xf>
    <xf numFmtId="0" fontId="41" fillId="12" borderId="0" xfId="0" applyFont="1" applyFill="1" applyBorder="1" applyAlignment="1">
      <alignment vertical="center"/>
    </xf>
    <xf numFmtId="165" fontId="41" fillId="12" borderId="0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right" vertical="center"/>
    </xf>
    <xf numFmtId="0" fontId="42" fillId="0" borderId="0" xfId="0" applyFont="1" applyFill="1" applyBorder="1" applyAlignment="1">
      <alignment horizontal="center" vertical="center"/>
    </xf>
    <xf numFmtId="164" fontId="42" fillId="0" borderId="0" xfId="0" applyNumberFormat="1" applyFont="1" applyFill="1" applyBorder="1" applyAlignment="1">
      <alignment horizontal="center" vertical="center"/>
    </xf>
    <xf numFmtId="164" fontId="42" fillId="0" borderId="0" xfId="0" quotePrefix="1" applyNumberFormat="1" applyFont="1" applyFill="1" applyBorder="1" applyAlignment="1">
      <alignment horizontal="center" vertical="center"/>
    </xf>
    <xf numFmtId="164" fontId="41" fillId="0" borderId="0" xfId="0" applyNumberFormat="1" applyFont="1" applyFill="1" applyBorder="1" applyAlignment="1">
      <alignment horizontal="center" vertical="center"/>
    </xf>
    <xf numFmtId="0" fontId="42" fillId="12" borderId="0" xfId="0" applyFont="1" applyFill="1" applyBorder="1" applyAlignment="1">
      <alignment horizontal="center" vertical="center"/>
    </xf>
    <xf numFmtId="165" fontId="42" fillId="12" borderId="0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42" fillId="0" borderId="1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right"/>
    </xf>
    <xf numFmtId="0" fontId="44" fillId="0" borderId="0" xfId="0" quotePrefix="1" applyFont="1" applyFill="1" applyBorder="1" applyAlignment="1"/>
    <xf numFmtId="0" fontId="44" fillId="0" borderId="0" xfId="0" applyFont="1" applyFill="1" applyBorder="1" applyAlignment="1"/>
    <xf numFmtId="0" fontId="45" fillId="0" borderId="0" xfId="0" applyFont="1" applyFill="1" applyBorder="1" applyAlignment="1">
      <alignment horizontal="right"/>
    </xf>
    <xf numFmtId="0" fontId="39" fillId="0" borderId="0" xfId="0" applyFont="1" applyFill="1" applyBorder="1" applyAlignment="1">
      <alignment horizontal="center"/>
    </xf>
    <xf numFmtId="0" fontId="37" fillId="0" borderId="0" xfId="0" applyFont="1" applyFill="1" applyBorder="1" applyAlignment="1"/>
    <xf numFmtId="0" fontId="45" fillId="0" borderId="0" xfId="0" quotePrefix="1" applyFont="1" applyFill="1" applyBorder="1" applyAlignment="1"/>
    <xf numFmtId="0" fontId="45" fillId="0" borderId="0" xfId="0" applyFont="1" applyFill="1" applyBorder="1" applyAlignment="1"/>
    <xf numFmtId="0" fontId="46" fillId="0" borderId="0" xfId="0" applyFont="1" applyFill="1" applyBorder="1" applyAlignment="1">
      <alignment horizontal="center"/>
    </xf>
    <xf numFmtId="0" fontId="47" fillId="0" borderId="0" xfId="0" applyFont="1" applyFill="1" applyBorder="1" applyAlignment="1"/>
    <xf numFmtId="0" fontId="48" fillId="0" borderId="0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 vertical="top" wrapText="1"/>
    </xf>
    <xf numFmtId="0" fontId="46" fillId="0" borderId="0" xfId="0" applyFont="1" applyFill="1" applyBorder="1" applyAlignment="1">
      <alignment horizontal="center" vertical="top"/>
    </xf>
    <xf numFmtId="0" fontId="49" fillId="0" borderId="0" xfId="0" applyFont="1" applyFill="1" applyBorder="1"/>
    <xf numFmtId="0" fontId="50" fillId="0" borderId="0" xfId="0" applyFont="1" applyFill="1" applyBorder="1"/>
    <xf numFmtId="0" fontId="50" fillId="0" borderId="0" xfId="0" applyFont="1" applyFill="1" applyBorder="1" applyAlignment="1"/>
    <xf numFmtId="0" fontId="51" fillId="0" borderId="0" xfId="0" applyFont="1" applyFill="1" applyBorder="1"/>
    <xf numFmtId="164" fontId="51" fillId="0" borderId="0" xfId="0" applyNumberFormat="1" applyFont="1" applyFill="1" applyBorder="1"/>
    <xf numFmtId="164" fontId="35" fillId="0" borderId="0" xfId="0" applyNumberFormat="1" applyFont="1" applyFill="1" applyBorder="1" applyAlignment="1">
      <alignment vertical="center"/>
    </xf>
    <xf numFmtId="164" fontId="34" fillId="0" borderId="0" xfId="0" applyNumberFormat="1" applyFont="1" applyFill="1" applyBorder="1"/>
    <xf numFmtId="0" fontId="41" fillId="0" borderId="0" xfId="0" applyFont="1" applyFill="1" applyBorder="1" applyAlignment="1"/>
    <xf numFmtId="0" fontId="42" fillId="0" borderId="0" xfId="0" applyFont="1" applyFill="1" applyBorder="1" applyAlignment="1">
      <alignment horizontal="center" vertical="top" wrapText="1"/>
    </xf>
    <xf numFmtId="0" fontId="42" fillId="0" borderId="0" xfId="0" applyFont="1" applyFill="1" applyBorder="1" applyAlignment="1">
      <alignment horizontal="center" vertical="top"/>
    </xf>
    <xf numFmtId="0" fontId="41" fillId="0" borderId="0" xfId="0" applyFont="1" applyFill="1" applyBorder="1"/>
    <xf numFmtId="0" fontId="42" fillId="0" borderId="0" xfId="0" applyFont="1" applyFill="1" applyBorder="1" applyAlignment="1">
      <alignment vertical="top" wrapText="1"/>
    </xf>
    <xf numFmtId="0" fontId="42" fillId="0" borderId="0" xfId="0" applyFont="1" applyFill="1" applyBorder="1" applyAlignment="1">
      <alignment vertical="top"/>
    </xf>
    <xf numFmtId="0" fontId="41" fillId="0" borderId="0" xfId="0" applyFont="1" applyFill="1" applyBorder="1" applyAlignment="1">
      <alignment vertical="top"/>
    </xf>
    <xf numFmtId="0" fontId="42" fillId="0" borderId="1" xfId="0" applyFont="1" applyFill="1" applyBorder="1"/>
    <xf numFmtId="0" fontId="54" fillId="0" borderId="0" xfId="0" applyFont="1" applyFill="1" applyBorder="1"/>
    <xf numFmtId="0" fontId="55" fillId="0" borderId="0" xfId="0" applyFont="1" applyFill="1" applyBorder="1"/>
    <xf numFmtId="0" fontId="40" fillId="0" borderId="0" xfId="0" applyFont="1" applyFill="1" applyBorder="1" applyAlignment="1">
      <alignment wrapText="1"/>
    </xf>
    <xf numFmtId="0" fontId="37" fillId="0" borderId="0" xfId="0" applyFont="1" applyFill="1" applyBorder="1" applyAlignment="1">
      <alignment wrapText="1"/>
    </xf>
    <xf numFmtId="0" fontId="45" fillId="0" borderId="0" xfId="0" applyFont="1" applyFill="1" applyBorder="1"/>
    <xf numFmtId="0" fontId="48" fillId="0" borderId="0" xfId="0" applyFont="1" applyFill="1" applyBorder="1" applyAlignment="1">
      <alignment vertical="top" wrapText="1"/>
    </xf>
    <xf numFmtId="0" fontId="56" fillId="0" borderId="0" xfId="0" applyFont="1" applyFill="1" applyBorder="1" applyAlignment="1"/>
    <xf numFmtId="0" fontId="57" fillId="0" borderId="0" xfId="0" applyFont="1" applyFill="1" applyBorder="1"/>
    <xf numFmtId="0" fontId="52" fillId="0" borderId="0" xfId="0" quotePrefix="1" applyFont="1" applyFill="1" applyBorder="1" applyAlignment="1">
      <alignment horizontal="left"/>
    </xf>
    <xf numFmtId="0" fontId="52" fillId="0" borderId="0" xfId="0" applyFont="1" applyFill="1" applyBorder="1" applyAlignment="1"/>
    <xf numFmtId="0" fontId="52" fillId="0" borderId="0" xfId="0" applyFont="1" applyFill="1" applyBorder="1"/>
    <xf numFmtId="0" fontId="42" fillId="0" borderId="0" xfId="0" applyFont="1" applyFill="1" applyBorder="1" applyAlignment="1"/>
    <xf numFmtId="0" fontId="42" fillId="0" borderId="0" xfId="0" quotePrefix="1" applyFont="1" applyFill="1" applyBorder="1" applyAlignment="1">
      <alignment horizontal="left"/>
    </xf>
    <xf numFmtId="0" fontId="57" fillId="0" borderId="0" xfId="0" applyFont="1" applyFill="1" applyBorder="1" applyAlignment="1">
      <alignment horizontal="center"/>
    </xf>
    <xf numFmtId="0" fontId="57" fillId="0" borderId="0" xfId="0" applyFont="1" applyFill="1" applyBorder="1" applyAlignment="1">
      <alignment horizontal="left"/>
    </xf>
    <xf numFmtId="1" fontId="56" fillId="0" borderId="0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left"/>
    </xf>
    <xf numFmtId="1" fontId="41" fillId="0" borderId="0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top"/>
    </xf>
    <xf numFmtId="0" fontId="41" fillId="0" borderId="0" xfId="0" applyFont="1" applyFill="1" applyBorder="1" applyAlignment="1">
      <alignment horizontal="left" vertical="center" wrapText="1"/>
    </xf>
    <xf numFmtId="49" fontId="53" fillId="0" borderId="4" xfId="0" quotePrefix="1" applyNumberFormat="1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vertical="top" wrapText="1"/>
    </xf>
    <xf numFmtId="0" fontId="41" fillId="0" borderId="0" xfId="0" applyFont="1" applyFill="1" applyBorder="1" applyAlignment="1">
      <alignment horizontal="left" vertical="top" wrapText="1"/>
    </xf>
    <xf numFmtId="0" fontId="41" fillId="0" borderId="0" xfId="0" applyFont="1" applyFill="1" applyBorder="1" applyAlignment="1">
      <alignment vertical="top" wrapText="1"/>
    </xf>
    <xf numFmtId="0" fontId="41" fillId="0" borderId="0" xfId="0" applyFont="1" applyFill="1" applyBorder="1" applyAlignment="1">
      <alignment horizontal="center" vertical="top"/>
    </xf>
    <xf numFmtId="0" fontId="42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left" vertical="center"/>
    </xf>
    <xf numFmtId="164" fontId="58" fillId="12" borderId="0" xfId="0" applyNumberFormat="1" applyFont="1" applyFill="1" applyBorder="1" applyAlignment="1">
      <alignment horizontal="center" vertical="center"/>
    </xf>
    <xf numFmtId="164" fontId="41" fillId="0" borderId="0" xfId="0" applyNumberFormat="1" applyFont="1" applyFill="1" applyBorder="1"/>
    <xf numFmtId="0" fontId="42" fillId="12" borderId="0" xfId="0" applyFont="1" applyFill="1" applyBorder="1"/>
    <xf numFmtId="0" fontId="41" fillId="12" borderId="0" xfId="0" applyFont="1" applyFill="1" applyBorder="1" applyAlignment="1">
      <alignment horizontal="left" vertical="center"/>
    </xf>
    <xf numFmtId="164" fontId="42" fillId="12" borderId="0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left" vertical="center"/>
    </xf>
    <xf numFmtId="164" fontId="42" fillId="12" borderId="0" xfId="0" quotePrefix="1" applyNumberFormat="1" applyFont="1" applyFill="1" applyBorder="1" applyAlignment="1">
      <alignment horizontal="center" vertical="center"/>
    </xf>
    <xf numFmtId="165" fontId="42" fillId="0" borderId="0" xfId="0" quotePrefix="1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left"/>
    </xf>
    <xf numFmtId="0" fontId="44" fillId="0" borderId="0" xfId="0" quotePrefix="1" applyFont="1" applyFill="1" applyBorder="1" applyAlignment="1">
      <alignment horizontal="left"/>
    </xf>
    <xf numFmtId="0" fontId="39" fillId="0" borderId="0" xfId="0" applyFont="1" applyFill="1" applyBorder="1" applyAlignment="1">
      <alignment horizontal="left" vertical="top" wrapText="1"/>
    </xf>
    <xf numFmtId="0" fontId="56" fillId="0" borderId="0" xfId="0" applyFont="1" applyFill="1" applyBorder="1" applyAlignment="1">
      <alignment horizontal="center" wrapText="1"/>
    </xf>
    <xf numFmtId="0" fontId="53" fillId="0" borderId="4" xfId="0" quotePrefix="1" applyFont="1" applyFill="1" applyBorder="1" applyAlignment="1">
      <alignment horizontal="center" vertical="center"/>
    </xf>
    <xf numFmtId="164" fontId="42" fillId="0" borderId="0" xfId="0" applyNumberFormat="1" applyFont="1" applyFill="1" applyBorder="1"/>
    <xf numFmtId="0" fontId="59" fillId="0" borderId="0" xfId="0" applyFont="1" applyFill="1" applyBorder="1" applyAlignment="1">
      <alignment horizontal="right"/>
    </xf>
    <xf numFmtId="0" fontId="59" fillId="0" borderId="0" xfId="0" quotePrefix="1" applyFont="1" applyFill="1" applyBorder="1" applyAlignment="1">
      <alignment horizontal="left"/>
    </xf>
    <xf numFmtId="0" fontId="59" fillId="0" borderId="0" xfId="0" applyFont="1" applyFill="1" applyBorder="1" applyAlignment="1"/>
    <xf numFmtId="0" fontId="45" fillId="0" borderId="0" xfId="0" quotePrefix="1" applyFont="1" applyFill="1" applyBorder="1" applyAlignment="1">
      <alignment horizontal="left"/>
    </xf>
    <xf numFmtId="0" fontId="46" fillId="0" borderId="0" xfId="0" applyFont="1" applyFill="1" applyBorder="1" applyAlignment="1">
      <alignment horizontal="center" vertical="top"/>
    </xf>
    <xf numFmtId="0" fontId="56" fillId="0" borderId="0" xfId="0" applyFont="1" applyFill="1" applyBorder="1" applyAlignment="1">
      <alignment horizontal="left"/>
    </xf>
    <xf numFmtId="0" fontId="56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left" vertical="top"/>
    </xf>
    <xf numFmtId="0" fontId="53" fillId="0" borderId="0" xfId="0" applyFont="1" applyFill="1" applyBorder="1"/>
    <xf numFmtId="0" fontId="53" fillId="0" borderId="0" xfId="0" applyFont="1" applyFill="1" applyBorder="1" applyAlignment="1">
      <alignment horizontal="left" vertical="center" wrapText="1"/>
    </xf>
    <xf numFmtId="164" fontId="58" fillId="0" borderId="0" xfId="0" applyNumberFormat="1" applyFont="1" applyFill="1" applyBorder="1" applyAlignment="1">
      <alignment horizontal="center" vertical="center"/>
    </xf>
    <xf numFmtId="164" fontId="42" fillId="0" borderId="0" xfId="0" applyNumberFormat="1" applyFont="1" applyFill="1" applyBorder="1" applyAlignment="1">
      <alignment horizontal="center"/>
    </xf>
    <xf numFmtId="0" fontId="41" fillId="0" borderId="1" xfId="0" applyFont="1" applyFill="1" applyBorder="1" applyAlignment="1">
      <alignment horizontal="right" vertical="center"/>
    </xf>
    <xf numFmtId="0" fontId="42" fillId="0" borderId="1" xfId="0" applyFont="1" applyFill="1" applyBorder="1" applyAlignment="1">
      <alignment horizontal="left" vertical="center"/>
    </xf>
    <xf numFmtId="164" fontId="42" fillId="0" borderId="1" xfId="0" applyNumberFormat="1" applyFont="1" applyFill="1" applyBorder="1" applyAlignment="1">
      <alignment horizontal="center" vertical="center"/>
    </xf>
    <xf numFmtId="164" fontId="42" fillId="0" borderId="1" xfId="0" quotePrefix="1" applyNumberFormat="1" applyFont="1" applyFill="1" applyBorder="1" applyAlignment="1">
      <alignment horizontal="center" vertical="center"/>
    </xf>
    <xf numFmtId="0" fontId="59" fillId="0" borderId="0" xfId="0" quotePrefix="1" applyFont="1" applyFill="1" applyBorder="1" applyAlignment="1"/>
    <xf numFmtId="0" fontId="56" fillId="0" borderId="0" xfId="0" applyFont="1" applyFill="1" applyBorder="1" applyAlignment="1">
      <alignment horizontal="left" wrapText="1"/>
    </xf>
    <xf numFmtId="0" fontId="41" fillId="0" borderId="0" xfId="0" applyFont="1" applyFill="1" applyBorder="1" applyAlignment="1">
      <alignment vertical="center"/>
    </xf>
    <xf numFmtId="0" fontId="42" fillId="12" borderId="0" xfId="0" applyFont="1" applyFill="1" applyBorder="1" applyAlignment="1">
      <alignment vertical="center"/>
    </xf>
    <xf numFmtId="0" fontId="59" fillId="0" borderId="0" xfId="0" applyFont="1" applyFill="1" applyBorder="1" applyAlignment="1">
      <alignment horizontal="left"/>
    </xf>
    <xf numFmtId="0" fontId="56" fillId="0" borderId="0" xfId="0" applyFont="1" applyFill="1" applyBorder="1" applyAlignment="1">
      <alignment wrapText="1"/>
    </xf>
    <xf numFmtId="0" fontId="41" fillId="0" borderId="0" xfId="0" applyFont="1" applyFill="1" applyBorder="1" applyAlignment="1">
      <alignment wrapText="1"/>
    </xf>
    <xf numFmtId="0" fontId="45" fillId="0" borderId="0" xfId="0" applyFont="1" applyFill="1" applyBorder="1" applyAlignment="1">
      <alignment horizontal="right" vertical="top"/>
    </xf>
    <xf numFmtId="0" fontId="45" fillId="0" borderId="0" xfId="0" quotePrefix="1" applyFont="1" applyFill="1" applyBorder="1" applyAlignment="1">
      <alignment horizontal="left" vertical="top"/>
    </xf>
    <xf numFmtId="0" fontId="45" fillId="0" borderId="0" xfId="0" applyFont="1" applyFill="1" applyBorder="1" applyAlignment="1">
      <alignment horizontal="left" vertical="top"/>
    </xf>
    <xf numFmtId="0" fontId="42" fillId="0" borderId="0" xfId="0" applyFont="1" applyFill="1" applyBorder="1" applyAlignment="1">
      <alignment horizontal="left" vertical="top"/>
    </xf>
    <xf numFmtId="164" fontId="42" fillId="0" borderId="0" xfId="0" applyNumberFormat="1" applyFont="1" applyFill="1" applyBorder="1" applyAlignment="1">
      <alignment vertical="center"/>
    </xf>
    <xf numFmtId="0" fontId="36" fillId="0" borderId="0" xfId="0" applyFont="1" applyFill="1" applyBorder="1" applyAlignment="1">
      <alignment vertical="top"/>
    </xf>
    <xf numFmtId="0" fontId="36" fillId="0" borderId="0" xfId="0" applyFont="1" applyFill="1" applyBorder="1"/>
    <xf numFmtId="0" fontId="45" fillId="0" borderId="0" xfId="0" applyFont="1" applyFill="1" applyBorder="1" applyAlignment="1">
      <alignment vertical="top"/>
    </xf>
    <xf numFmtId="0" fontId="52" fillId="0" borderId="0" xfId="0" applyFont="1" applyFill="1" applyBorder="1" applyAlignment="1">
      <alignment vertical="top" wrapText="1"/>
    </xf>
    <xf numFmtId="0" fontId="61" fillId="0" borderId="0" xfId="0" applyFont="1" applyFill="1" applyBorder="1"/>
    <xf numFmtId="0" fontId="56" fillId="0" borderId="0" xfId="0" applyFont="1" applyFill="1" applyBorder="1" applyAlignment="1">
      <alignment horizontal="left" vertical="top"/>
    </xf>
    <xf numFmtId="0" fontId="64" fillId="0" borderId="0" xfId="0" quotePrefix="1" applyFont="1" applyFill="1" applyBorder="1" applyAlignment="1">
      <alignment horizontal="left"/>
    </xf>
    <xf numFmtId="0" fontId="64" fillId="0" borderId="0" xfId="0" applyFont="1" applyFill="1" applyBorder="1" applyAlignment="1"/>
    <xf numFmtId="164" fontId="42" fillId="0" borderId="1" xfId="0" applyNumberFormat="1" applyFont="1" applyFill="1" applyBorder="1" applyAlignment="1">
      <alignment horizontal="center"/>
    </xf>
    <xf numFmtId="165" fontId="42" fillId="0" borderId="0" xfId="0" applyNumberFormat="1" applyFont="1" applyFill="1" applyBorder="1" applyAlignment="1">
      <alignment horizontal="center"/>
    </xf>
    <xf numFmtId="0" fontId="56" fillId="0" borderId="0" xfId="0" applyFont="1" applyFill="1" applyBorder="1" applyAlignment="1">
      <alignment vertical="top"/>
    </xf>
    <xf numFmtId="0" fontId="52" fillId="0" borderId="0" xfId="0" applyFont="1" applyFill="1" applyBorder="1" applyAlignment="1">
      <alignment horizontal="left"/>
    </xf>
    <xf numFmtId="0" fontId="52" fillId="0" borderId="0" xfId="0" applyFont="1" applyFill="1" applyBorder="1" applyAlignment="1">
      <alignment horizontal="center"/>
    </xf>
    <xf numFmtId="0" fontId="36" fillId="0" borderId="0" xfId="0" applyFont="1" applyFill="1" applyAlignment="1"/>
    <xf numFmtId="0" fontId="66" fillId="0" borderId="0" xfId="0" applyFont="1" applyFill="1" applyBorder="1" applyAlignment="1">
      <alignment horizontal="center"/>
    </xf>
    <xf numFmtId="0" fontId="66" fillId="0" borderId="0" xfId="0" applyFont="1" applyFill="1" applyBorder="1" applyAlignment="1">
      <alignment horizontal="left"/>
    </xf>
    <xf numFmtId="0" fontId="68" fillId="0" borderId="0" xfId="0" applyFont="1" applyFill="1" applyBorder="1" applyAlignment="1">
      <alignment horizontal="center"/>
    </xf>
    <xf numFmtId="0" fontId="68" fillId="0" borderId="0" xfId="0" applyFont="1" applyFill="1" applyBorder="1" applyAlignment="1">
      <alignment horizontal="left"/>
    </xf>
    <xf numFmtId="0" fontId="70" fillId="0" borderId="0" xfId="0" applyFont="1" applyFill="1" applyBorder="1"/>
    <xf numFmtId="0" fontId="70" fillId="0" borderId="0" xfId="0" applyFont="1" applyFill="1" applyBorder="1" applyAlignment="1">
      <alignment horizontal="left" vertical="center" wrapText="1"/>
    </xf>
    <xf numFmtId="0" fontId="70" fillId="0" borderId="4" xfId="0" quotePrefix="1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left" vertical="top"/>
    </xf>
    <xf numFmtId="0" fontId="71" fillId="0" borderId="0" xfId="0" applyFont="1" applyFill="1" applyBorder="1" applyAlignment="1">
      <alignment horizontal="center" vertical="top"/>
    </xf>
    <xf numFmtId="0" fontId="71" fillId="0" borderId="2" xfId="0" applyFont="1" applyFill="1" applyBorder="1" applyAlignment="1">
      <alignment horizontal="center" vertical="top"/>
    </xf>
    <xf numFmtId="0" fontId="71" fillId="0" borderId="2" xfId="0" applyFont="1" applyFill="1" applyBorder="1" applyAlignment="1">
      <alignment horizontal="left" vertical="top" wrapText="1"/>
    </xf>
    <xf numFmtId="0" fontId="68" fillId="0" borderId="2" xfId="0" applyFont="1" applyFill="1" applyBorder="1" applyAlignment="1">
      <alignment vertical="top" wrapText="1"/>
    </xf>
    <xf numFmtId="0" fontId="71" fillId="0" borderId="0" xfId="0" applyFont="1" applyFill="1" applyBorder="1" applyAlignment="1">
      <alignment horizontal="left" vertical="top" wrapText="1"/>
    </xf>
    <xf numFmtId="0" fontId="68" fillId="0" borderId="0" xfId="0" applyFont="1" applyFill="1" applyBorder="1" applyAlignment="1">
      <alignment vertical="top" wrapText="1"/>
    </xf>
    <xf numFmtId="0" fontId="71" fillId="0" borderId="0" xfId="0" applyFont="1" applyFill="1" applyBorder="1" applyAlignment="1">
      <alignment horizontal="center" vertical="center"/>
    </xf>
    <xf numFmtId="0" fontId="71" fillId="0" borderId="0" xfId="0" applyFont="1" applyFill="1" applyBorder="1" applyAlignment="1">
      <alignment horizontal="left" vertical="center"/>
    </xf>
    <xf numFmtId="164" fontId="68" fillId="0" borderId="0" xfId="0" applyNumberFormat="1" applyFont="1" applyFill="1" applyBorder="1" applyAlignment="1">
      <alignment horizontal="center" vertical="center"/>
    </xf>
    <xf numFmtId="165" fontId="68" fillId="0" borderId="0" xfId="0" applyNumberFormat="1" applyFont="1" applyFill="1" applyBorder="1" applyAlignment="1">
      <alignment horizontal="center" vertical="center"/>
    </xf>
    <xf numFmtId="0" fontId="71" fillId="0" borderId="0" xfId="0" quotePrefix="1" applyFont="1" applyFill="1" applyBorder="1" applyAlignment="1">
      <alignment horizontal="center" vertical="center"/>
    </xf>
    <xf numFmtId="0" fontId="71" fillId="12" borderId="0" xfId="0" applyFont="1" applyFill="1" applyBorder="1" applyAlignment="1">
      <alignment horizontal="center" vertical="center"/>
    </xf>
    <xf numFmtId="0" fontId="71" fillId="12" borderId="0" xfId="0" applyFont="1" applyFill="1" applyBorder="1" applyAlignment="1">
      <alignment horizontal="left" vertical="center"/>
    </xf>
    <xf numFmtId="164" fontId="68" fillId="12" borderId="0" xfId="0" applyNumberFormat="1" applyFont="1" applyFill="1" applyBorder="1" applyAlignment="1">
      <alignment horizontal="center" vertical="center"/>
    </xf>
    <xf numFmtId="0" fontId="71" fillId="0" borderId="0" xfId="0" applyFont="1" applyFill="1" applyBorder="1" applyAlignment="1">
      <alignment horizontal="right" vertical="center"/>
    </xf>
    <xf numFmtId="0" fontId="68" fillId="0" borderId="0" xfId="0" applyFont="1" applyFill="1" applyBorder="1" applyAlignment="1">
      <alignment horizontal="left" vertical="center"/>
    </xf>
    <xf numFmtId="164" fontId="68" fillId="0" borderId="0" xfId="0" quotePrefix="1" applyNumberFormat="1" applyFont="1" applyFill="1" applyBorder="1" applyAlignment="1">
      <alignment horizontal="center" vertical="center"/>
    </xf>
    <xf numFmtId="164" fontId="68" fillId="12" borderId="0" xfId="0" quotePrefix="1" applyNumberFormat="1" applyFont="1" applyFill="1" applyBorder="1" applyAlignment="1">
      <alignment horizontal="center" vertical="center"/>
    </xf>
    <xf numFmtId="164" fontId="68" fillId="0" borderId="0" xfId="0" applyNumberFormat="1" applyFont="1" applyFill="1" applyBorder="1" applyAlignment="1">
      <alignment horizontal="center"/>
    </xf>
    <xf numFmtId="164" fontId="68" fillId="0" borderId="0" xfId="0" applyNumberFormat="1" applyFont="1" applyFill="1" applyBorder="1"/>
    <xf numFmtId="0" fontId="68" fillId="0" borderId="0" xfId="0" applyFont="1" applyFill="1" applyBorder="1"/>
    <xf numFmtId="0" fontId="68" fillId="0" borderId="0" xfId="0" applyFont="1" applyFill="1" applyBorder="1" applyAlignment="1">
      <alignment horizontal="center" vertical="center"/>
    </xf>
    <xf numFmtId="165" fontId="71" fillId="0" borderId="0" xfId="0" applyNumberFormat="1" applyFont="1" applyFill="1" applyBorder="1" applyAlignment="1">
      <alignment horizontal="center" vertical="center"/>
    </xf>
    <xf numFmtId="0" fontId="68" fillId="12" borderId="0" xfId="0" applyFont="1" applyFill="1" applyBorder="1" applyAlignment="1">
      <alignment horizontal="center" vertical="center"/>
    </xf>
    <xf numFmtId="165" fontId="71" fillId="12" borderId="0" xfId="0" applyNumberFormat="1" applyFont="1" applyFill="1" applyBorder="1" applyAlignment="1">
      <alignment horizontal="center" vertical="center"/>
    </xf>
    <xf numFmtId="165" fontId="68" fillId="12" borderId="0" xfId="0" applyNumberFormat="1" applyFont="1" applyFill="1" applyBorder="1" applyAlignment="1">
      <alignment horizontal="center" vertical="center"/>
    </xf>
    <xf numFmtId="0" fontId="67" fillId="0" borderId="0" xfId="0" applyFont="1" applyFill="1" applyBorder="1" applyAlignment="1">
      <alignment horizontal="center"/>
    </xf>
    <xf numFmtId="0" fontId="72" fillId="0" borderId="0" xfId="0" applyFont="1" applyFill="1" applyBorder="1" applyAlignment="1">
      <alignment horizontal="center" vertical="top"/>
    </xf>
    <xf numFmtId="0" fontId="67" fillId="0" borderId="0" xfId="0" applyFont="1" applyFill="1" applyBorder="1" applyAlignment="1">
      <alignment horizontal="left"/>
    </xf>
    <xf numFmtId="0" fontId="46" fillId="0" borderId="0" xfId="0" applyFont="1" applyFill="1" applyBorder="1" applyAlignment="1">
      <alignment horizontal="center" vertical="top"/>
    </xf>
    <xf numFmtId="0" fontId="42" fillId="0" borderId="0" xfId="0" applyFont="1" applyFill="1" applyBorder="1" applyAlignment="1">
      <alignment horizontal="center" vertical="top"/>
    </xf>
    <xf numFmtId="0" fontId="46" fillId="0" borderId="0" xfId="0" applyFont="1" applyFill="1" applyBorder="1" applyAlignment="1">
      <alignment horizontal="center" vertical="top" wrapText="1"/>
    </xf>
    <xf numFmtId="0" fontId="56" fillId="0" borderId="0" xfId="0" applyFont="1" applyFill="1" applyBorder="1" applyAlignment="1">
      <alignment horizontal="center"/>
    </xf>
    <xf numFmtId="0" fontId="39" fillId="0" borderId="3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 vertical="top"/>
    </xf>
    <xf numFmtId="1" fontId="41" fillId="0" borderId="0" xfId="0" applyNumberFormat="1" applyFont="1" applyFill="1" applyBorder="1" applyAlignment="1">
      <alignment horizontal="center" vertical="top"/>
    </xf>
    <xf numFmtId="0" fontId="57" fillId="0" borderId="0" xfId="0" applyFont="1" applyFill="1" applyBorder="1" applyAlignment="1"/>
    <xf numFmtId="0" fontId="62" fillId="0" borderId="0" xfId="0" applyFont="1" applyFill="1" applyBorder="1" applyAlignment="1">
      <alignment horizontal="center" vertical="top" wrapText="1"/>
    </xf>
    <xf numFmtId="0" fontId="46" fillId="0" borderId="0" xfId="0" applyFont="1" applyFill="1" applyBorder="1" applyAlignment="1">
      <alignment horizontal="center" vertical="top" wrapText="1"/>
    </xf>
    <xf numFmtId="0" fontId="46" fillId="0" borderId="0" xfId="0" applyFont="1" applyFill="1" applyBorder="1" applyAlignment="1">
      <alignment horizontal="center" vertical="top"/>
    </xf>
    <xf numFmtId="0" fontId="56" fillId="0" borderId="0" xfId="0" applyFont="1" applyFill="1" applyBorder="1" applyAlignment="1">
      <alignment horizontal="center" wrapText="1"/>
    </xf>
    <xf numFmtId="0" fontId="46" fillId="0" borderId="1" xfId="0" applyFont="1" applyFill="1" applyBorder="1" applyAlignment="1">
      <alignment horizontal="center" vertical="top" wrapText="1"/>
    </xf>
    <xf numFmtId="0" fontId="60" fillId="0" borderId="1" xfId="0" applyFont="1" applyFill="1" applyBorder="1" applyAlignment="1">
      <alignment horizontal="left" vertical="top" wrapText="1"/>
    </xf>
    <xf numFmtId="0" fontId="46" fillId="0" borderId="1" xfId="0" applyFont="1" applyFill="1" applyBorder="1" applyAlignment="1">
      <alignment horizontal="center" vertical="top"/>
    </xf>
    <xf numFmtId="0" fontId="42" fillId="0" borderId="1" xfId="0" applyFont="1" applyFill="1" applyBorder="1" applyAlignment="1">
      <alignment vertical="top"/>
    </xf>
    <xf numFmtId="0" fontId="63" fillId="0" borderId="0" xfId="0" applyFont="1" applyFill="1" applyBorder="1" applyAlignment="1"/>
    <xf numFmtId="0" fontId="48" fillId="0" borderId="1" xfId="0" applyFont="1" applyFill="1" applyBorder="1" applyAlignment="1">
      <alignment horizontal="left" vertical="top"/>
    </xf>
    <xf numFmtId="0" fontId="62" fillId="0" borderId="1" xfId="0" applyFont="1" applyFill="1" applyBorder="1" applyAlignment="1">
      <alignment horizontal="center" vertical="top" wrapText="1"/>
    </xf>
    <xf numFmtId="0" fontId="48" fillId="0" borderId="1" xfId="0" applyFont="1" applyFill="1" applyBorder="1" applyAlignment="1">
      <alignment horizontal="left" vertical="top" wrapText="1"/>
    </xf>
    <xf numFmtId="0" fontId="41" fillId="0" borderId="1" xfId="0" applyFont="1" applyFill="1" applyBorder="1" applyAlignment="1">
      <alignment horizontal="left" vertical="top" wrapText="1"/>
    </xf>
    <xf numFmtId="0" fontId="41" fillId="0" borderId="1" xfId="0" applyFont="1" applyFill="1" applyBorder="1" applyAlignment="1">
      <alignment horizontal="left" vertical="top"/>
    </xf>
    <xf numFmtId="165" fontId="35" fillId="0" borderId="0" xfId="0" applyNumberFormat="1" applyFont="1" applyFill="1" applyBorder="1" applyAlignment="1">
      <alignment vertical="center"/>
    </xf>
    <xf numFmtId="165" fontId="34" fillId="0" borderId="0" xfId="0" applyNumberFormat="1" applyFont="1" applyFill="1" applyBorder="1"/>
    <xf numFmtId="164" fontId="41" fillId="0" borderId="0" xfId="0" applyNumberFormat="1" applyFont="1" applyFill="1" applyBorder="1" applyAlignment="1">
      <alignment vertical="center"/>
    </xf>
    <xf numFmtId="0" fontId="18" fillId="5" borderId="7" xfId="4" applyFont="1" applyFill="1" applyBorder="1" applyAlignment="1"/>
    <xf numFmtId="0" fontId="18" fillId="5" borderId="8" xfId="4" applyFont="1" applyFill="1" applyBorder="1" applyAlignment="1">
      <alignment horizontal="center" vertical="center"/>
    </xf>
    <xf numFmtId="165" fontId="19" fillId="6" borderId="6" xfId="4" applyNumberFormat="1" applyFont="1" applyFill="1" applyBorder="1" applyAlignment="1">
      <alignment horizontal="center" vertical="center" wrapText="1"/>
    </xf>
    <xf numFmtId="164" fontId="19" fillId="6" borderId="6" xfId="4" applyNumberFormat="1" applyFont="1" applyFill="1" applyBorder="1" applyAlignment="1">
      <alignment horizontal="center" vertical="center" wrapText="1"/>
    </xf>
    <xf numFmtId="0" fontId="15" fillId="3" borderId="6" xfId="4" applyFont="1" applyFill="1" applyBorder="1" applyAlignment="1">
      <alignment horizontal="center" vertical="center" wrapText="1"/>
    </xf>
    <xf numFmtId="0" fontId="18" fillId="5" borderId="6" xfId="4" applyFont="1" applyFill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15" fillId="3" borderId="5" xfId="4" applyFont="1" applyFill="1" applyBorder="1" applyAlignment="1">
      <alignment horizontal="center" vertical="center" wrapText="1"/>
    </xf>
    <xf numFmtId="0" fontId="15" fillId="3" borderId="5" xfId="4" applyNumberFormat="1" applyFont="1" applyFill="1" applyBorder="1" applyAlignment="1">
      <alignment horizontal="center" vertical="center" wrapText="1"/>
    </xf>
    <xf numFmtId="0" fontId="18" fillId="3" borderId="7" xfId="4" applyFont="1" applyFill="1" applyBorder="1" applyAlignment="1">
      <alignment horizontal="center" vertical="center" wrapText="1"/>
    </xf>
    <xf numFmtId="0" fontId="18" fillId="3" borderId="8" xfId="4" applyFont="1" applyFill="1" applyBorder="1" applyAlignment="1">
      <alignment horizontal="center" vertical="center" wrapText="1"/>
    </xf>
    <xf numFmtId="0" fontId="18" fillId="4" borderId="8" xfId="4" applyFont="1" applyFill="1" applyBorder="1" applyAlignment="1">
      <alignment horizontal="center" vertical="center" wrapText="1"/>
    </xf>
    <xf numFmtId="0" fontId="18" fillId="5" borderId="8" xfId="4" applyFont="1" applyFill="1" applyBorder="1" applyAlignment="1">
      <alignment horizontal="center" vertical="center" wrapText="1"/>
    </xf>
    <xf numFmtId="0" fontId="18" fillId="5" borderId="9" xfId="4" applyFont="1" applyFill="1" applyBorder="1" applyAlignment="1">
      <alignment horizontal="center" vertical="center" wrapText="1"/>
    </xf>
    <xf numFmtId="0" fontId="18" fillId="4" borderId="9" xfId="4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8" fillId="16" borderId="0" xfId="0" applyFont="1" applyFill="1" applyAlignment="1">
      <alignment horizontal="center" vertical="center" wrapText="1"/>
    </xf>
    <xf numFmtId="164" fontId="19" fillId="16" borderId="6" xfId="0" applyNumberFormat="1" applyFont="1" applyFill="1" applyBorder="1" applyAlignment="1">
      <alignment horizontal="center" vertical="center"/>
    </xf>
    <xf numFmtId="164" fontId="20" fillId="16" borderId="6" xfId="0" applyNumberFormat="1" applyFont="1" applyFill="1" applyBorder="1" applyAlignment="1">
      <alignment horizontal="center" vertical="center"/>
    </xf>
    <xf numFmtId="164" fontId="18" fillId="9" borderId="0" xfId="4" applyNumberFormat="1" applyFont="1" applyFill="1"/>
    <xf numFmtId="0" fontId="43" fillId="0" borderId="0" xfId="0" applyFont="1" applyFill="1" applyBorder="1"/>
    <xf numFmtId="0" fontId="73" fillId="0" borderId="0" xfId="0" applyFont="1" applyFill="1" applyBorder="1"/>
    <xf numFmtId="0" fontId="73" fillId="12" borderId="0" xfId="0" applyFont="1" applyFill="1" applyBorder="1"/>
    <xf numFmtId="0" fontId="74" fillId="0" borderId="0" xfId="0" applyNumberFormat="1" applyFont="1" applyFill="1"/>
    <xf numFmtId="0" fontId="74" fillId="0" borderId="0" xfId="0" applyFont="1" applyFill="1"/>
    <xf numFmtId="164" fontId="15" fillId="0" borderId="0" xfId="4" applyNumberFormat="1" applyFont="1" applyFill="1"/>
    <xf numFmtId="0" fontId="18" fillId="4" borderId="7" xfId="4" applyFont="1" applyFill="1" applyBorder="1" applyAlignment="1">
      <alignment horizontal="center"/>
    </xf>
    <xf numFmtId="0" fontId="18" fillId="4" borderId="8" xfId="4" applyFont="1" applyFill="1" applyBorder="1" applyAlignment="1">
      <alignment horizontal="center"/>
    </xf>
    <xf numFmtId="0" fontId="18" fillId="4" borderId="9" xfId="4" applyFont="1" applyFill="1" applyBorder="1" applyAlignment="1">
      <alignment horizontal="center"/>
    </xf>
    <xf numFmtId="0" fontId="18" fillId="13" borderId="7" xfId="4" applyFont="1" applyFill="1" applyBorder="1" applyAlignment="1">
      <alignment horizontal="center"/>
    </xf>
    <xf numFmtId="0" fontId="18" fillId="13" borderId="8" xfId="4" applyFont="1" applyFill="1" applyBorder="1" applyAlignment="1">
      <alignment horizontal="center"/>
    </xf>
    <xf numFmtId="0" fontId="18" fillId="13" borderId="9" xfId="4" applyFont="1" applyFill="1" applyBorder="1" applyAlignment="1">
      <alignment horizontal="center"/>
    </xf>
    <xf numFmtId="0" fontId="18" fillId="5" borderId="13" xfId="4" applyFont="1" applyFill="1" applyBorder="1" applyAlignment="1">
      <alignment horizontal="center"/>
    </xf>
    <xf numFmtId="0" fontId="18" fillId="5" borderId="14" xfId="4" applyFont="1" applyFill="1" applyBorder="1" applyAlignment="1">
      <alignment horizontal="center"/>
    </xf>
    <xf numFmtId="0" fontId="18" fillId="5" borderId="16" xfId="4" applyFont="1" applyFill="1" applyBorder="1" applyAlignment="1">
      <alignment horizontal="center"/>
    </xf>
    <xf numFmtId="0" fontId="18" fillId="4" borderId="6" xfId="4" applyFont="1" applyFill="1" applyBorder="1" applyAlignment="1">
      <alignment horizontal="center"/>
    </xf>
    <xf numFmtId="0" fontId="18" fillId="3" borderId="7" xfId="4" applyFont="1" applyFill="1" applyBorder="1" applyAlignment="1">
      <alignment horizontal="center"/>
    </xf>
    <xf numFmtId="0" fontId="18" fillId="3" borderId="8" xfId="4" applyFont="1" applyFill="1" applyBorder="1" applyAlignment="1">
      <alignment horizontal="center"/>
    </xf>
    <xf numFmtId="0" fontId="18" fillId="3" borderId="9" xfId="4" applyFont="1" applyFill="1" applyBorder="1" applyAlignment="1">
      <alignment horizontal="center"/>
    </xf>
    <xf numFmtId="0" fontId="18" fillId="4" borderId="10" xfId="4" applyFont="1" applyFill="1" applyBorder="1" applyAlignment="1">
      <alignment horizontal="center" vertical="center" wrapText="1"/>
    </xf>
    <xf numFmtId="0" fontId="18" fillId="4" borderId="0" xfId="4" applyFont="1" applyFill="1" applyBorder="1" applyAlignment="1">
      <alignment horizontal="center" vertical="center" wrapText="1"/>
    </xf>
    <xf numFmtId="0" fontId="18" fillId="3" borderId="6" xfId="4" applyFont="1" applyFill="1" applyBorder="1" applyAlignment="1">
      <alignment horizontal="center"/>
    </xf>
    <xf numFmtId="0" fontId="18" fillId="4" borderId="13" xfId="4" applyFont="1" applyFill="1" applyBorder="1" applyAlignment="1">
      <alignment horizontal="center" vertical="center" wrapText="1"/>
    </xf>
    <xf numFmtId="0" fontId="18" fillId="4" borderId="14" xfId="4" applyFont="1" applyFill="1" applyBorder="1" applyAlignment="1">
      <alignment horizontal="center" vertical="center" wrapText="1"/>
    </xf>
    <xf numFmtId="0" fontId="18" fillId="4" borderId="7" xfId="4" applyFont="1" applyFill="1" applyBorder="1" applyAlignment="1">
      <alignment horizontal="center" vertical="center" wrapText="1"/>
    </xf>
    <xf numFmtId="0" fontId="18" fillId="4" borderId="8" xfId="4" applyFont="1" applyFill="1" applyBorder="1" applyAlignment="1">
      <alignment horizontal="center" vertical="center" wrapText="1"/>
    </xf>
    <xf numFmtId="0" fontId="18" fillId="4" borderId="9" xfId="4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right" vertical="center" indent="1"/>
    </xf>
    <xf numFmtId="0" fontId="41" fillId="0" borderId="3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165" fontId="41" fillId="0" borderId="3" xfId="0" applyNumberFormat="1" applyFont="1" applyFill="1" applyBorder="1" applyAlignment="1">
      <alignment horizontal="center" vertical="center"/>
    </xf>
    <xf numFmtId="165" fontId="41" fillId="0" borderId="1" xfId="0" applyNumberFormat="1" applyFont="1" applyFill="1" applyBorder="1" applyAlignment="1">
      <alignment horizontal="center" vertical="center"/>
    </xf>
    <xf numFmtId="164" fontId="41" fillId="0" borderId="3" xfId="0" applyNumberFormat="1" applyFont="1" applyFill="1" applyBorder="1" applyAlignment="1">
      <alignment horizontal="center" vertical="center" wrapText="1"/>
    </xf>
    <xf numFmtId="164" fontId="41" fillId="0" borderId="1" xfId="0" applyNumberFormat="1" applyFont="1" applyFill="1" applyBorder="1" applyAlignment="1">
      <alignment horizontal="center" vertical="center" wrapText="1"/>
    </xf>
    <xf numFmtId="0" fontId="38" fillId="0" borderId="1" xfId="0" quotePrefix="1" applyFont="1" applyFill="1" applyBorder="1" applyAlignment="1">
      <alignment horizontal="right" vertical="center"/>
    </xf>
    <xf numFmtId="0" fontId="56" fillId="0" borderId="0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 vertical="top"/>
    </xf>
    <xf numFmtId="0" fontId="38" fillId="0" borderId="1" xfId="0" applyFont="1" applyFill="1" applyBorder="1" applyAlignment="1">
      <alignment horizontal="right" vertical="center"/>
    </xf>
    <xf numFmtId="0" fontId="39" fillId="0" borderId="15" xfId="0" applyFont="1" applyFill="1" applyBorder="1" applyAlignment="1">
      <alignment horizontal="center" wrapText="1"/>
    </xf>
    <xf numFmtId="0" fontId="39" fillId="0" borderId="15" xfId="0" applyFont="1" applyFill="1" applyBorder="1" applyAlignment="1">
      <alignment horizontal="center"/>
    </xf>
    <xf numFmtId="0" fontId="62" fillId="0" borderId="0" xfId="0" applyFont="1" applyFill="1" applyBorder="1" applyAlignment="1">
      <alignment horizontal="center" vertical="top" wrapText="1"/>
    </xf>
    <xf numFmtId="0" fontId="46" fillId="0" borderId="0" xfId="0" applyFont="1" applyFill="1" applyBorder="1" applyAlignment="1">
      <alignment horizontal="center" vertical="top" wrapText="1"/>
    </xf>
    <xf numFmtId="0" fontId="56" fillId="0" borderId="0" xfId="0" applyFont="1" applyFill="1" applyBorder="1" applyAlignment="1">
      <alignment horizontal="center" wrapText="1"/>
    </xf>
    <xf numFmtId="0" fontId="62" fillId="0" borderId="0" xfId="0" applyFont="1" applyFill="1" applyBorder="1" applyAlignment="1">
      <alignment horizontal="center" vertical="top"/>
    </xf>
    <xf numFmtId="0" fontId="65" fillId="0" borderId="0" xfId="0" applyFont="1" applyFill="1" applyBorder="1" applyAlignment="1">
      <alignment horizontal="center" vertical="top"/>
    </xf>
    <xf numFmtId="0" fontId="69" fillId="0" borderId="0" xfId="0" applyFont="1" applyFill="1" applyBorder="1" applyAlignment="1">
      <alignment horizontal="center" vertical="top"/>
    </xf>
    <xf numFmtId="0" fontId="68" fillId="0" borderId="0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top"/>
    </xf>
    <xf numFmtId="0" fontId="14" fillId="0" borderId="1" xfId="0" quotePrefix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center" wrapText="1"/>
    </xf>
    <xf numFmtId="0" fontId="38" fillId="0" borderId="1" xfId="0" quotePrefix="1" applyFont="1" applyFill="1" applyBorder="1" applyAlignment="1">
      <alignment horizontal="right" vertical="center" indent="1"/>
    </xf>
    <xf numFmtId="0" fontId="43" fillId="0" borderId="0" xfId="0" applyFont="1" applyFill="1" applyBorder="1" applyAlignment="1">
      <alignment horizontal="center" vertical="top"/>
    </xf>
    <xf numFmtId="0" fontId="56" fillId="0" borderId="15" xfId="0" applyFont="1" applyFill="1" applyBorder="1" applyAlignment="1">
      <alignment horizontal="center"/>
    </xf>
    <xf numFmtId="0" fontId="56" fillId="0" borderId="15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0" fontId="26" fillId="0" borderId="15" xfId="0" applyFont="1" applyFill="1" applyBorder="1" applyAlignment="1">
      <alignment horizontal="center" wrapText="1"/>
    </xf>
    <xf numFmtId="0" fontId="26" fillId="0" borderId="15" xfId="0" applyFont="1" applyFill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9" defaultPivotStyle="PivotStyleLight16"/>
  <colors>
    <mruColors>
      <color rgb="FF008080"/>
      <color rgb="FF4BACC6"/>
      <color rgb="FF800080"/>
      <color rgb="FFE0C1FF"/>
      <color rgb="FFCCCCFF"/>
      <color rgb="FFCC99FF"/>
      <color rgb="FF006699"/>
      <color rgb="FFFF6600"/>
      <color rgb="FF9FF9BD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4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ntuk%20kegunaan%20rebase%202010=100%20yang%20akan%20digunakan%20untuk%20terbitan%20Januari%202015%20pada%20Februari%202015\last%20pembetulan\PPI_Rebase%20local%20Final\pembetulan%20DE%20terbaru\siri%20masa%20DE%202010-2015%20final%20as%20at%2018.3.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216-A6-JAMILAH\SPPI%20Share%20Folder\Untuk%20kegunaan%20rebase%202010=100%20yang%20akan%20digunakan%20untuk%20terbitan%20Januari%202015%20pada%20Februari%202015\last%20pembetulan\PPI_Rebase%20local%20Final\pembetulan%20DE%20terbaru\siri%20masa%20DE%202010-2015%20final%20as%20at%2018.3.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JAMILAH/2021/12%20Q4%20SPPI%202021/JADUAL%20ANALISIS%20Q4%202021/JADUAL%20UPDATE%20MCPA/8.%20KOMPOSIT%20SPPI%202019-2021%20QUART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tin.zulaikha\Documents\DOSM\ASSESSMENT\UNTUK%20RELEASE%20Q3%202021\12-14)%20Jadual%20SPPI%201-3%20Digit%20(2015=100)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2010"/>
      <sheetName val="tm2010"/>
      <sheetName val="sr2011"/>
      <sheetName val="tm2011"/>
      <sheetName val="sr2012"/>
      <sheetName val="tm2012"/>
      <sheetName val="sr2013"/>
      <sheetName val="tm2013"/>
      <sheetName val="sr2014"/>
      <sheetName val="tm2014"/>
      <sheetName val="2015"/>
      <sheetName val="TM201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2010"/>
      <sheetName val="tm2010"/>
      <sheetName val="sr2011"/>
      <sheetName val="tm2011"/>
      <sheetName val="sr2012"/>
      <sheetName val="tm2012"/>
      <sheetName val="sr2013"/>
      <sheetName val="tm2013"/>
      <sheetName val="sr2014"/>
      <sheetName val="tm2014"/>
      <sheetName val="2015"/>
      <sheetName val="TM2015"/>
      <sheetName val="Sheet1"/>
    </sheetNames>
    <sheetDataSet>
      <sheetData sheetId="0" refreshError="1"/>
      <sheetData sheetId="1" refreshError="1"/>
      <sheetData sheetId="2" refreshError="1">
        <row r="2">
          <cell r="B2">
            <v>1000</v>
          </cell>
          <cell r="C2">
            <v>1000</v>
          </cell>
          <cell r="D2">
            <v>1000</v>
          </cell>
          <cell r="E2">
            <v>1000</v>
          </cell>
          <cell r="F2">
            <v>1000</v>
          </cell>
          <cell r="G2">
            <v>1000</v>
          </cell>
          <cell r="H2">
            <v>1000</v>
          </cell>
          <cell r="I2">
            <v>1000</v>
          </cell>
          <cell r="J2">
            <v>1000</v>
          </cell>
          <cell r="K2">
            <v>1000</v>
          </cell>
          <cell r="L2">
            <v>1000</v>
          </cell>
          <cell r="M2">
            <v>1000</v>
          </cell>
        </row>
        <row r="3">
          <cell r="B3">
            <v>1031.0141000000001</v>
          </cell>
          <cell r="C3">
            <v>1047.4645</v>
          </cell>
          <cell r="D3">
            <v>1056.5233000000001</v>
          </cell>
          <cell r="E3">
            <v>1062.2871</v>
          </cell>
          <cell r="F3">
            <v>1072.3081</v>
          </cell>
          <cell r="G3">
            <v>1081.6950999999999</v>
          </cell>
          <cell r="H3">
            <v>1087.3245999999999</v>
          </cell>
          <cell r="I3">
            <v>1091.203</v>
          </cell>
          <cell r="J3">
            <v>1087.9530999999999</v>
          </cell>
          <cell r="K3">
            <v>1110.433</v>
          </cell>
          <cell r="L3">
            <v>1105.0063</v>
          </cell>
          <cell r="M3">
            <v>1101.3121000000001</v>
          </cell>
        </row>
        <row r="4">
          <cell r="B4">
            <v>1052.2406000000001</v>
          </cell>
          <cell r="C4">
            <v>1021.5469999999999</v>
          </cell>
          <cell r="D4">
            <v>1021.5469999999999</v>
          </cell>
          <cell r="E4">
            <v>998.52669999999989</v>
          </cell>
          <cell r="F4">
            <v>1007.7348000000001</v>
          </cell>
          <cell r="G4">
            <v>1021.5469999999999</v>
          </cell>
          <cell r="H4">
            <v>989.31859999999995</v>
          </cell>
          <cell r="I4">
            <v>921.79250000000002</v>
          </cell>
          <cell r="J4">
            <v>812.83</v>
          </cell>
          <cell r="K4">
            <v>812.83</v>
          </cell>
          <cell r="L4">
            <v>863.47450000000003</v>
          </cell>
          <cell r="M4">
            <v>878.05399999999997</v>
          </cell>
        </row>
        <row r="5">
          <cell r="B5">
            <v>1026.9992999999999</v>
          </cell>
          <cell r="C5">
            <v>1066.2412999999999</v>
          </cell>
          <cell r="D5">
            <v>1090.1952000000001</v>
          </cell>
          <cell r="E5">
            <v>1063.6125999999999</v>
          </cell>
          <cell r="F5">
            <v>1091.1958999999999</v>
          </cell>
          <cell r="G5">
            <v>1127.3604</v>
          </cell>
          <cell r="H5">
            <v>1105.2582</v>
          </cell>
          <cell r="I5">
            <v>1108.8380999999999</v>
          </cell>
          <cell r="J5">
            <v>1281.9845</v>
          </cell>
          <cell r="K5">
            <v>1183.0953</v>
          </cell>
          <cell r="L5">
            <v>1085.0994000000001</v>
          </cell>
          <cell r="M5">
            <v>947.37149999999997</v>
          </cell>
        </row>
        <row r="6">
          <cell r="B6">
            <v>979.25310000000002</v>
          </cell>
          <cell r="C6">
            <v>979.25310000000002</v>
          </cell>
          <cell r="D6">
            <v>970.95439999999996</v>
          </cell>
          <cell r="E6">
            <v>995.85059999999999</v>
          </cell>
          <cell r="F6">
            <v>995.85059999999999</v>
          </cell>
          <cell r="G6">
            <v>970.95439999999996</v>
          </cell>
          <cell r="H6">
            <v>970.95439999999996</v>
          </cell>
          <cell r="I6">
            <v>970.95439999999996</v>
          </cell>
          <cell r="J6">
            <v>987.55190000000005</v>
          </cell>
          <cell r="K6">
            <v>970.95439999999996</v>
          </cell>
          <cell r="L6">
            <v>970.95439999999996</v>
          </cell>
          <cell r="M6">
            <v>970.95439999999996</v>
          </cell>
        </row>
        <row r="7">
          <cell r="B7">
            <v>1027.0640832807571</v>
          </cell>
          <cell r="C7">
            <v>1054.443424605678</v>
          </cell>
          <cell r="D7">
            <v>1073.0299577287067</v>
          </cell>
          <cell r="E7">
            <v>1050.5629315457413</v>
          </cell>
          <cell r="F7">
            <v>1073.5756283911671</v>
          </cell>
          <cell r="G7">
            <v>1102.6576776025236</v>
          </cell>
          <cell r="H7">
            <v>1081.3329470031545</v>
          </cell>
          <cell r="I7">
            <v>1075.8975233438484</v>
          </cell>
          <cell r="J7">
            <v>1199.8395514195583</v>
          </cell>
          <cell r="K7">
            <v>1121.2971526813881</v>
          </cell>
          <cell r="L7">
            <v>1050.1755555205048</v>
          </cell>
          <cell r="M7">
            <v>943.30441577287058</v>
          </cell>
        </row>
        <row r="8">
          <cell r="B8">
            <v>1027.0640832807571</v>
          </cell>
          <cell r="C8">
            <v>1054.443424605678</v>
          </cell>
          <cell r="D8">
            <v>1073.0299577287067</v>
          </cell>
          <cell r="E8">
            <v>1050.5629315457413</v>
          </cell>
          <cell r="F8">
            <v>1073.5756283911671</v>
          </cell>
          <cell r="G8">
            <v>1102.6576776025236</v>
          </cell>
          <cell r="H8">
            <v>1081.3329470031545</v>
          </cell>
          <cell r="I8">
            <v>1075.8975233438484</v>
          </cell>
          <cell r="J8">
            <v>1199.8395514195583</v>
          </cell>
          <cell r="K8">
            <v>1121.2971526813881</v>
          </cell>
          <cell r="L8">
            <v>1050.1755555205048</v>
          </cell>
          <cell r="M8">
            <v>943.30441577287058</v>
          </cell>
        </row>
        <row r="9">
          <cell r="B9">
            <v>1032.0332000000001</v>
          </cell>
          <cell r="C9">
            <v>1009.2745</v>
          </cell>
          <cell r="D9">
            <v>1020.1276000000001</v>
          </cell>
          <cell r="E9">
            <v>1046.8329000000001</v>
          </cell>
          <cell r="F9">
            <v>1039.1369999999999</v>
          </cell>
          <cell r="G9">
            <v>1028.9417000000001</v>
          </cell>
          <cell r="H9">
            <v>1030.5202999999999</v>
          </cell>
          <cell r="I9">
            <v>1012.366</v>
          </cell>
          <cell r="J9">
            <v>1077.4188999999999</v>
          </cell>
          <cell r="K9">
            <v>1108.0708</v>
          </cell>
          <cell r="L9">
            <v>1129.4481000000001</v>
          </cell>
          <cell r="M9">
            <v>1138.9857</v>
          </cell>
        </row>
        <row r="10">
          <cell r="B10">
            <v>1032.0332000000001</v>
          </cell>
          <cell r="C10">
            <v>1009.2745</v>
          </cell>
          <cell r="D10">
            <v>1020.1276000000001</v>
          </cell>
          <cell r="E10">
            <v>1046.8329000000001</v>
          </cell>
          <cell r="F10">
            <v>1039.1369999999999</v>
          </cell>
          <cell r="G10">
            <v>1028.9417000000001</v>
          </cell>
          <cell r="H10">
            <v>1030.5202999999999</v>
          </cell>
          <cell r="I10">
            <v>1012.366</v>
          </cell>
          <cell r="J10">
            <v>1077.4188999999999</v>
          </cell>
          <cell r="K10">
            <v>1108.0708</v>
          </cell>
          <cell r="L10">
            <v>1129.4481000000001</v>
          </cell>
          <cell r="M10">
            <v>1138.9857</v>
          </cell>
        </row>
        <row r="11">
          <cell r="B11">
            <v>1056.4034999999999</v>
          </cell>
          <cell r="C11">
            <v>1050.0188000000001</v>
          </cell>
          <cell r="D11">
            <v>1063.0385000000001</v>
          </cell>
          <cell r="E11">
            <v>1080.2174</v>
          </cell>
          <cell r="F11">
            <v>1077.1125</v>
          </cell>
          <cell r="G11">
            <v>1103.5418999999999</v>
          </cell>
          <cell r="H11">
            <v>1105.2376999999999</v>
          </cell>
          <cell r="I11">
            <v>1113.3657000000001</v>
          </cell>
          <cell r="J11">
            <v>1129.7044000000001</v>
          </cell>
          <cell r="K11">
            <v>1179.865</v>
          </cell>
          <cell r="L11">
            <v>1216.8648000000001</v>
          </cell>
          <cell r="M11">
            <v>1220.0498</v>
          </cell>
        </row>
        <row r="12">
          <cell r="B12">
            <v>1098.9149</v>
          </cell>
          <cell r="C12">
            <v>1090.9753000000001</v>
          </cell>
          <cell r="D12">
            <v>1116.1837</v>
          </cell>
          <cell r="E12">
            <v>1140.8628000000001</v>
          </cell>
          <cell r="F12">
            <v>1134.3126</v>
          </cell>
          <cell r="G12">
            <v>1151.7798</v>
          </cell>
          <cell r="H12">
            <v>1118.3670999999999</v>
          </cell>
          <cell r="I12">
            <v>1117.5731000000001</v>
          </cell>
          <cell r="J12">
            <v>1111.9492</v>
          </cell>
          <cell r="K12">
            <v>1103.2156</v>
          </cell>
          <cell r="L12">
            <v>1130.4088999999999</v>
          </cell>
          <cell r="M12">
            <v>1127.2991999999999</v>
          </cell>
        </row>
        <row r="13">
          <cell r="B13">
            <v>1074.9435000000001</v>
          </cell>
          <cell r="C13">
            <v>1067.8525999999999</v>
          </cell>
          <cell r="D13">
            <v>1083.5014000000001</v>
          </cell>
          <cell r="E13">
            <v>1132.3431</v>
          </cell>
          <cell r="F13">
            <v>1082.0344</v>
          </cell>
          <cell r="G13">
            <v>1099.0281</v>
          </cell>
          <cell r="H13">
            <v>1082.4622999999999</v>
          </cell>
          <cell r="I13">
            <v>1053.4874</v>
          </cell>
          <cell r="J13">
            <v>1101.7788</v>
          </cell>
          <cell r="K13">
            <v>1128.5531000000001</v>
          </cell>
          <cell r="L13">
            <v>1065.2852</v>
          </cell>
          <cell r="M13">
            <v>1053.1206</v>
          </cell>
        </row>
        <row r="14">
          <cell r="B14">
            <v>1056.4034999999999</v>
          </cell>
          <cell r="C14">
            <v>1050.0188000000001</v>
          </cell>
          <cell r="D14">
            <v>1063.0385000000001</v>
          </cell>
          <cell r="E14">
            <v>1080.2174</v>
          </cell>
          <cell r="F14">
            <v>1077.1125</v>
          </cell>
          <cell r="G14">
            <v>1103.5418999999999</v>
          </cell>
          <cell r="H14">
            <v>1105.2376999999999</v>
          </cell>
          <cell r="I14">
            <v>1113.3657000000001</v>
          </cell>
          <cell r="J14">
            <v>1129.7044000000001</v>
          </cell>
          <cell r="K14">
            <v>1179.865</v>
          </cell>
          <cell r="L14">
            <v>1216.8648000000001</v>
          </cell>
          <cell r="M14">
            <v>1220.0498</v>
          </cell>
        </row>
        <row r="15">
          <cell r="B15">
            <v>1021.0981</v>
          </cell>
          <cell r="C15">
            <v>1016.0142</v>
          </cell>
          <cell r="D15">
            <v>1019.8271</v>
          </cell>
          <cell r="E15">
            <v>1021.0981</v>
          </cell>
          <cell r="F15">
            <v>1036.4345000000001</v>
          </cell>
          <cell r="G15">
            <v>1072.1912</v>
          </cell>
          <cell r="H15">
            <v>1104.0501999999999</v>
          </cell>
          <cell r="I15">
            <v>1130.9100000000001</v>
          </cell>
          <cell r="J15">
            <v>1151.3303000000001</v>
          </cell>
          <cell r="K15">
            <v>1249.6187</v>
          </cell>
          <cell r="L15">
            <v>1327.4869000000001</v>
          </cell>
          <cell r="M15">
            <v>1340.1966</v>
          </cell>
        </row>
        <row r="16">
          <cell r="B16">
            <v>1258.3</v>
          </cell>
          <cell r="C16">
            <v>1278.7</v>
          </cell>
          <cell r="D16">
            <v>1278.7</v>
          </cell>
          <cell r="E16">
            <v>1393.0999999999997</v>
          </cell>
          <cell r="F16">
            <v>1393.0999999999997</v>
          </cell>
          <cell r="G16">
            <v>1393.0999999999997</v>
          </cell>
          <cell r="H16">
            <v>1393.0999999999997</v>
          </cell>
          <cell r="I16">
            <v>1393.0999999999997</v>
          </cell>
          <cell r="J16">
            <v>1393.0999999999997</v>
          </cell>
          <cell r="K16">
            <v>1393.0999999999997</v>
          </cell>
          <cell r="L16">
            <v>1393.0999999999997</v>
          </cell>
          <cell r="M16">
            <v>1393.0999999999997</v>
          </cell>
        </row>
        <row r="17">
          <cell r="B17">
            <v>1081.9271595744681</v>
          </cell>
          <cell r="C17">
            <v>1078.9709744680852</v>
          </cell>
          <cell r="D17">
            <v>1090.2632765957446</v>
          </cell>
          <cell r="E17">
            <v>1119.7405617021275</v>
          </cell>
          <cell r="F17">
            <v>1117.1628297872339</v>
          </cell>
          <cell r="G17">
            <v>1140.2844127659575</v>
          </cell>
          <cell r="H17">
            <v>1141.9776638297872</v>
          </cell>
          <cell r="I17">
            <v>1149.2008659574467</v>
          </cell>
          <cell r="J17">
            <v>1163.4827425531914</v>
          </cell>
          <cell r="K17">
            <v>1207.5812127659576</v>
          </cell>
          <cell r="L17">
            <v>1240.1474744680852</v>
          </cell>
          <cell r="M17">
            <v>1242.9934425531912</v>
          </cell>
        </row>
        <row r="18">
          <cell r="B18">
            <v>1038.3</v>
          </cell>
          <cell r="C18">
            <v>1055.5</v>
          </cell>
          <cell r="D18">
            <v>1096.5</v>
          </cell>
          <cell r="E18">
            <v>1104.5</v>
          </cell>
          <cell r="F18">
            <v>1241.5999999999999</v>
          </cell>
          <cell r="G18">
            <v>1251.8</v>
          </cell>
          <cell r="H18">
            <v>1208.3</v>
          </cell>
          <cell r="I18">
            <v>1202.2</v>
          </cell>
          <cell r="J18">
            <v>1178.2</v>
          </cell>
          <cell r="K18">
            <v>1180.4000000000001</v>
          </cell>
          <cell r="L18">
            <v>1221.5</v>
          </cell>
          <cell r="M18">
            <v>1190.9000000000001</v>
          </cell>
        </row>
        <row r="19">
          <cell r="B19">
            <v>1258.3</v>
          </cell>
          <cell r="C19">
            <v>1278.7</v>
          </cell>
          <cell r="D19">
            <v>1278.7</v>
          </cell>
          <cell r="E19">
            <v>1393.1</v>
          </cell>
          <cell r="F19">
            <v>1393.1</v>
          </cell>
          <cell r="G19">
            <v>1393.1</v>
          </cell>
          <cell r="H19">
            <v>1393.1</v>
          </cell>
          <cell r="I19">
            <v>1393.1</v>
          </cell>
          <cell r="J19">
            <v>1393.1</v>
          </cell>
          <cell r="K19">
            <v>1393.1</v>
          </cell>
          <cell r="L19">
            <v>1393.1</v>
          </cell>
          <cell r="M19">
            <v>1393.1</v>
          </cell>
        </row>
        <row r="20">
          <cell r="B20">
            <v>1205.0741935483873</v>
          </cell>
          <cell r="C20">
            <v>1224.6999999999998</v>
          </cell>
          <cell r="D20">
            <v>1234.6193548387096</v>
          </cell>
          <cell r="E20">
            <v>1323.2774193548387</v>
          </cell>
          <cell r="F20">
            <v>1356.4467741935484</v>
          </cell>
          <cell r="G20">
            <v>1358.9145161290321</v>
          </cell>
          <cell r="H20">
            <v>1348.390322580645</v>
          </cell>
          <cell r="I20">
            <v>1346.9145161290321</v>
          </cell>
          <cell r="J20">
            <v>1341.1080645161289</v>
          </cell>
          <cell r="K20">
            <v>1341.640322580645</v>
          </cell>
          <cell r="L20">
            <v>1351.5838709677419</v>
          </cell>
          <cell r="M20">
            <v>1344.1806451612904</v>
          </cell>
        </row>
        <row r="21">
          <cell r="B21">
            <v>1106.3147778409091</v>
          </cell>
          <cell r="C21">
            <v>1103.7751551136362</v>
          </cell>
          <cell r="D21">
            <v>1114.4166090909091</v>
          </cell>
          <cell r="E21">
            <v>1163.6864244318181</v>
          </cell>
          <cell r="F21">
            <v>1171.7530227272728</v>
          </cell>
          <cell r="G21">
            <v>1174.9156892045455</v>
          </cell>
          <cell r="H21">
            <v>1172.2614221590907</v>
          </cell>
          <cell r="I21">
            <v>1166.7594471590908</v>
          </cell>
          <cell r="J21">
            <v>1193.2923590909088</v>
          </cell>
          <cell r="K21">
            <v>1216.9247761363636</v>
          </cell>
          <cell r="L21">
            <v>1237.2622386363635</v>
          </cell>
          <cell r="M21">
            <v>1239.045077840909</v>
          </cell>
        </row>
        <row r="22">
          <cell r="B22">
            <v>996.18290000000002</v>
          </cell>
          <cell r="C22">
            <v>1001.3572</v>
          </cell>
          <cell r="D22">
            <v>1010.9424000000001</v>
          </cell>
          <cell r="E22">
            <v>1004.9198</v>
          </cell>
          <cell r="F22">
            <v>1029.519</v>
          </cell>
          <cell r="G22">
            <v>1069.3867</v>
          </cell>
          <cell r="H22">
            <v>1095.9368999999999</v>
          </cell>
          <cell r="I22">
            <v>1112.817</v>
          </cell>
          <cell r="J22">
            <v>1135.8894</v>
          </cell>
          <cell r="K22">
            <v>1178.3866</v>
          </cell>
          <cell r="L22">
            <v>1176.5205000000001</v>
          </cell>
          <cell r="M22">
            <v>1179.4045000000001</v>
          </cell>
        </row>
        <row r="23">
          <cell r="B23">
            <v>992.62599999999998</v>
          </cell>
          <cell r="C23">
            <v>985.06769999999995</v>
          </cell>
          <cell r="D23">
            <v>978.33900000000017</v>
          </cell>
          <cell r="E23">
            <v>1024.8870999999999</v>
          </cell>
          <cell r="F23">
            <v>1041.0175999999999</v>
          </cell>
          <cell r="G23">
            <v>1051.7098000000001</v>
          </cell>
          <cell r="H23">
            <v>1038.1602</v>
          </cell>
          <cell r="I23">
            <v>1066.5499</v>
          </cell>
          <cell r="J23">
            <v>1099.9169999999999</v>
          </cell>
          <cell r="K23">
            <v>1060.3742</v>
          </cell>
          <cell r="L23">
            <v>1036.2245</v>
          </cell>
          <cell r="M23">
            <v>1051.1568</v>
          </cell>
        </row>
        <row r="24">
          <cell r="B24">
            <v>999.26210000000003</v>
          </cell>
          <cell r="C24">
            <v>994.09659999999997</v>
          </cell>
          <cell r="D24">
            <v>982.39509999999996</v>
          </cell>
          <cell r="E24">
            <v>978.91629999999998</v>
          </cell>
          <cell r="F24">
            <v>966.26610000000005</v>
          </cell>
          <cell r="G24">
            <v>989.98519999999996</v>
          </cell>
          <cell r="H24">
            <v>990.09069999999997</v>
          </cell>
          <cell r="I24">
            <v>990.61779999999999</v>
          </cell>
          <cell r="J24">
            <v>1038.1614999999999</v>
          </cell>
          <cell r="K24">
            <v>1083.0698</v>
          </cell>
          <cell r="L24">
            <v>1095.5092</v>
          </cell>
          <cell r="M24">
            <v>1115.6441</v>
          </cell>
        </row>
        <row r="25">
          <cell r="B25">
            <v>971.24433181818176</v>
          </cell>
          <cell r="C25">
            <v>971.86219545454549</v>
          </cell>
          <cell r="D25">
            <v>970.38885454545448</v>
          </cell>
          <cell r="E25">
            <v>997.52405909090896</v>
          </cell>
          <cell r="F25">
            <v>1000.8509227272726</v>
          </cell>
          <cell r="G25">
            <v>1006.8630590909089</v>
          </cell>
          <cell r="H25">
            <v>1010.5701272727271</v>
          </cell>
          <cell r="I25">
            <v>1013.9207636363634</v>
          </cell>
          <cell r="J25">
            <v>1013.4454909090908</v>
          </cell>
          <cell r="K25">
            <v>1015.2990363636362</v>
          </cell>
          <cell r="L25">
            <v>1014.9425818181818</v>
          </cell>
          <cell r="M25">
            <v>1021.097309090909</v>
          </cell>
        </row>
        <row r="26">
          <cell r="B26">
            <v>989.51229999999998</v>
          </cell>
          <cell r="C26">
            <v>994.86099999999999</v>
          </cell>
          <cell r="D26">
            <v>978.60509999999999</v>
          </cell>
          <cell r="E26">
            <v>1000.1049</v>
          </cell>
          <cell r="F26">
            <v>1012.0608</v>
          </cell>
          <cell r="G26">
            <v>1052.1238000000001</v>
          </cell>
          <cell r="H26">
            <v>1101.4158</v>
          </cell>
          <cell r="I26">
            <v>1094.3891000000001</v>
          </cell>
          <cell r="J26">
            <v>1126.1668</v>
          </cell>
          <cell r="K26">
            <v>1166.5443</v>
          </cell>
          <cell r="L26">
            <v>1206.5024000000001</v>
          </cell>
          <cell r="M26">
            <v>1212.0608</v>
          </cell>
        </row>
        <row r="27">
          <cell r="B27">
            <v>990.55112559999998</v>
          </cell>
          <cell r="C27">
            <v>992.67819199999997</v>
          </cell>
          <cell r="D27">
            <v>994.05526960000009</v>
          </cell>
          <cell r="E27">
            <v>1005.2432792</v>
          </cell>
          <cell r="F27">
            <v>1022.1021288000001</v>
          </cell>
          <cell r="G27">
            <v>1051.0832544</v>
          </cell>
          <cell r="H27">
            <v>1069.4006791999998</v>
          </cell>
          <cell r="I27">
            <v>1082.2569407999999</v>
          </cell>
          <cell r="J27">
            <v>1104.5774623999998</v>
          </cell>
          <cell r="K27">
            <v>1127.2740904000002</v>
          </cell>
          <cell r="L27">
            <v>1127.7632608000001</v>
          </cell>
          <cell r="M27">
            <v>1133.9272072000001</v>
          </cell>
        </row>
        <row r="28">
          <cell r="B28">
            <v>1179.4555</v>
          </cell>
          <cell r="C28">
            <v>1095.5501999999999</v>
          </cell>
          <cell r="D28">
            <v>1075.1138000000001</v>
          </cell>
          <cell r="E28">
            <v>1141.8987</v>
          </cell>
          <cell r="F28">
            <v>1104.6503</v>
          </cell>
          <cell r="G28">
            <v>1142.8241</v>
          </cell>
          <cell r="H28">
            <v>1126.0121999999999</v>
          </cell>
          <cell r="I28">
            <v>1115.3697999999999</v>
          </cell>
          <cell r="J28">
            <v>1060.2298000000001</v>
          </cell>
          <cell r="K28">
            <v>1096.6298999999999</v>
          </cell>
          <cell r="L28">
            <v>1075.8849</v>
          </cell>
          <cell r="M28">
            <v>1056.9908</v>
          </cell>
        </row>
        <row r="29">
          <cell r="B29">
            <v>1179.4555</v>
          </cell>
          <cell r="C29">
            <v>1095.5501999999999</v>
          </cell>
          <cell r="D29">
            <v>1075.1138000000001</v>
          </cell>
          <cell r="E29">
            <v>1141.8987</v>
          </cell>
          <cell r="F29">
            <v>1104.6503</v>
          </cell>
          <cell r="G29">
            <v>1142.8241</v>
          </cell>
          <cell r="H29">
            <v>1126.0121999999999</v>
          </cell>
          <cell r="I29">
            <v>1115.3697999999999</v>
          </cell>
          <cell r="J29">
            <v>1060.2298000000001</v>
          </cell>
          <cell r="K29">
            <v>1096.6298999999999</v>
          </cell>
          <cell r="L29">
            <v>1075.8849</v>
          </cell>
          <cell r="M29">
            <v>1056.9908</v>
          </cell>
        </row>
        <row r="30">
          <cell r="B30">
            <v>1179.4555</v>
          </cell>
          <cell r="C30">
            <v>1095.5502000000001</v>
          </cell>
          <cell r="D30">
            <v>1075.1138000000001</v>
          </cell>
          <cell r="E30">
            <v>1141.8987000000002</v>
          </cell>
          <cell r="F30">
            <v>1104.6503</v>
          </cell>
          <cell r="G30">
            <v>1142.8241000000003</v>
          </cell>
          <cell r="H30">
            <v>1126.0121999999999</v>
          </cell>
          <cell r="I30">
            <v>1115.3697999999999</v>
          </cell>
          <cell r="J30">
            <v>1060.2298000000001</v>
          </cell>
          <cell r="K30">
            <v>1096.6298999999999</v>
          </cell>
          <cell r="L30">
            <v>1075.8849</v>
          </cell>
          <cell r="M30">
            <v>1056.9908</v>
          </cell>
        </row>
        <row r="31">
          <cell r="B31">
            <v>1071.4625000000001</v>
          </cell>
          <cell r="C31">
            <v>1026.6202000000001</v>
          </cell>
          <cell r="D31">
            <v>1066.7089000000001</v>
          </cell>
          <cell r="E31">
            <v>1081.049</v>
          </cell>
          <cell r="F31">
            <v>1082.7919999999999</v>
          </cell>
          <cell r="G31">
            <v>1095.3889999999999</v>
          </cell>
          <cell r="H31">
            <v>1098.9541999999999</v>
          </cell>
          <cell r="I31">
            <v>1089.7638999999999</v>
          </cell>
          <cell r="J31">
            <v>1096.2605000000001</v>
          </cell>
          <cell r="K31">
            <v>1065.2036000000001</v>
          </cell>
          <cell r="L31">
            <v>1110.4421</v>
          </cell>
          <cell r="M31">
            <v>1132.1502</v>
          </cell>
        </row>
        <row r="32">
          <cell r="B32">
            <v>1071.4625000000001</v>
          </cell>
          <cell r="C32">
            <v>1026.6202000000001</v>
          </cell>
          <cell r="D32">
            <v>1066.7089000000001</v>
          </cell>
          <cell r="E32">
            <v>1081.049</v>
          </cell>
          <cell r="F32">
            <v>1082.7919999999999</v>
          </cell>
          <cell r="G32">
            <v>1095.3889999999999</v>
          </cell>
          <cell r="H32">
            <v>1098.9541999999999</v>
          </cell>
          <cell r="I32">
            <v>1089.7638999999999</v>
          </cell>
          <cell r="J32">
            <v>1096.2605000000001</v>
          </cell>
          <cell r="K32">
            <v>1065.2036000000001</v>
          </cell>
          <cell r="L32">
            <v>1110.4421</v>
          </cell>
          <cell r="M32">
            <v>1132.1502</v>
          </cell>
        </row>
        <row r="33">
          <cell r="B33">
            <v>1071.4625000000001</v>
          </cell>
          <cell r="C33">
            <v>1026.6202000000001</v>
          </cell>
          <cell r="D33">
            <v>1066.7089000000001</v>
          </cell>
          <cell r="E33">
            <v>1081.049</v>
          </cell>
          <cell r="F33">
            <v>1082.7919999999999</v>
          </cell>
          <cell r="G33">
            <v>1095.3889999999999</v>
          </cell>
          <cell r="H33">
            <v>1098.9541999999999</v>
          </cell>
          <cell r="I33">
            <v>1089.7638999999999</v>
          </cell>
          <cell r="J33">
            <v>1096.2605000000001</v>
          </cell>
          <cell r="K33">
            <v>1065.2036000000001</v>
          </cell>
          <cell r="L33">
            <v>1110.4421</v>
          </cell>
          <cell r="M33">
            <v>1132.1502</v>
          </cell>
        </row>
        <row r="34">
          <cell r="B34">
            <v>1071.4435000000001</v>
          </cell>
          <cell r="C34">
            <v>1079.0617</v>
          </cell>
          <cell r="D34">
            <v>1055.2046</v>
          </cell>
          <cell r="E34">
            <v>1067.3323</v>
          </cell>
          <cell r="F34">
            <v>1046.9725000000001</v>
          </cell>
          <cell r="G34">
            <v>1082.0242000000001</v>
          </cell>
          <cell r="H34">
            <v>1112.9647</v>
          </cell>
          <cell r="I34">
            <v>1051.7049999999999</v>
          </cell>
          <cell r="J34">
            <v>1001.9517</v>
          </cell>
          <cell r="K34">
            <v>1075.9603999999999</v>
          </cell>
          <cell r="L34">
            <v>1131.7773999999999</v>
          </cell>
          <cell r="M34">
            <v>1106.9007999999999</v>
          </cell>
        </row>
        <row r="35">
          <cell r="B35">
            <v>863.73919999999998</v>
          </cell>
          <cell r="C35">
            <v>1154.8530000000001</v>
          </cell>
          <cell r="D35">
            <v>1248.6624999999999</v>
          </cell>
          <cell r="E35">
            <v>1143.7061000000001</v>
          </cell>
          <cell r="F35">
            <v>1143.7061000000001</v>
          </cell>
          <cell r="G35">
            <v>1143.7061000000001</v>
          </cell>
          <cell r="H35">
            <v>1143.7061000000001</v>
          </cell>
          <cell r="I35">
            <v>1143.7061000000001</v>
          </cell>
          <cell r="J35">
            <v>1143.7061000000001</v>
          </cell>
          <cell r="K35">
            <v>1129.3862999999999</v>
          </cell>
          <cell r="L35">
            <v>1075.2800999999999</v>
          </cell>
          <cell r="M35">
            <v>1089.5998</v>
          </cell>
        </row>
        <row r="36">
          <cell r="B36">
            <v>1067.6324119266055</v>
          </cell>
          <cell r="C36">
            <v>1080.4523660550458</v>
          </cell>
          <cell r="D36">
            <v>1058.7542862385321</v>
          </cell>
          <cell r="E36">
            <v>1068.7336541284405</v>
          </cell>
          <cell r="F36">
            <v>1048.7474284403672</v>
          </cell>
          <cell r="G36">
            <v>1083.1559779816516</v>
          </cell>
          <cell r="H36">
            <v>1113.528762385321</v>
          </cell>
          <cell r="I36">
            <v>1053.3930935779817</v>
          </cell>
          <cell r="J36">
            <v>1004.5526981651376</v>
          </cell>
          <cell r="K36">
            <v>1076.9406917431193</v>
          </cell>
          <cell r="L36">
            <v>1130.740752293578</v>
          </cell>
          <cell r="M36">
            <v>1106.5833504587156</v>
          </cell>
        </row>
        <row r="37">
          <cell r="B37">
            <v>1034.39790627451</v>
          </cell>
          <cell r="C37">
            <v>1035.6957101960784</v>
          </cell>
          <cell r="D37">
            <v>1028.023771764706</v>
          </cell>
          <cell r="E37">
            <v>1041.0113890196078</v>
          </cell>
          <cell r="F37">
            <v>1039.3468658823529</v>
          </cell>
          <cell r="G37">
            <v>1070.30168</v>
          </cell>
          <cell r="H37">
            <v>1091.7581890196079</v>
          </cell>
          <cell r="I37">
            <v>1071.541434117647</v>
          </cell>
          <cell r="J37">
            <v>1059.7238839215686</v>
          </cell>
          <cell r="K37">
            <v>1101.8797462745099</v>
          </cell>
          <cell r="L37">
            <v>1126.2543596078431</v>
          </cell>
          <cell r="M37">
            <v>1119.1452796078433</v>
          </cell>
        </row>
        <row r="38">
          <cell r="B38">
            <v>1152.761</v>
          </cell>
          <cell r="C38">
            <v>1162.7999</v>
          </cell>
          <cell r="D38">
            <v>1188.1304</v>
          </cell>
          <cell r="E38">
            <v>1171.9471000000001</v>
          </cell>
          <cell r="F38">
            <v>1185.9092000000001</v>
          </cell>
          <cell r="G38">
            <v>1191.2313999999999</v>
          </cell>
          <cell r="H38">
            <v>1165.0981999999999</v>
          </cell>
          <cell r="I38">
            <v>1240.4936</v>
          </cell>
          <cell r="J38">
            <v>1240.8196</v>
          </cell>
          <cell r="K38">
            <v>1218.6271999999999</v>
          </cell>
          <cell r="L38">
            <v>1247.5610999999999</v>
          </cell>
          <cell r="M38">
            <v>1231.933</v>
          </cell>
        </row>
        <row r="39">
          <cell r="B39">
            <v>1037.4334842519684</v>
          </cell>
          <cell r="C39">
            <v>1028.6472661417324</v>
          </cell>
          <cell r="D39">
            <v>1034.9328763779529</v>
          </cell>
          <cell r="E39">
            <v>1020.6265401574805</v>
          </cell>
          <cell r="F39">
            <v>1007.0077401574804</v>
          </cell>
          <cell r="G39">
            <v>1034.3516299212599</v>
          </cell>
          <cell r="H39">
            <v>1056.6971244094489</v>
          </cell>
          <cell r="I39">
            <v>1059.4609598425195</v>
          </cell>
          <cell r="J39">
            <v>1078.6139850393699</v>
          </cell>
          <cell r="K39">
            <v>1073.0603771653543</v>
          </cell>
          <cell r="L39">
            <v>1082.8197921259843</v>
          </cell>
          <cell r="M39">
            <v>1128.2384417322835</v>
          </cell>
        </row>
        <row r="40">
          <cell r="B40">
            <v>1152.761</v>
          </cell>
          <cell r="C40">
            <v>1162.7999</v>
          </cell>
          <cell r="D40">
            <v>1188.1304</v>
          </cell>
          <cell r="E40">
            <v>1171.9471000000001</v>
          </cell>
          <cell r="F40">
            <v>1185.9092000000001</v>
          </cell>
          <cell r="G40">
            <v>1191.2313999999999</v>
          </cell>
          <cell r="H40">
            <v>1165.0981999999999</v>
          </cell>
          <cell r="I40">
            <v>1240.4936</v>
          </cell>
          <cell r="J40">
            <v>1240.8196000000003</v>
          </cell>
          <cell r="K40">
            <v>1218.6271999999999</v>
          </cell>
          <cell r="L40">
            <v>1247.5610999999999</v>
          </cell>
          <cell r="M40">
            <v>1231.933</v>
          </cell>
        </row>
        <row r="41">
          <cell r="B41">
            <v>1056.0614</v>
          </cell>
          <cell r="C41">
            <v>1125.8641</v>
          </cell>
          <cell r="D41">
            <v>1149.3003000000001</v>
          </cell>
          <cell r="E41">
            <v>1184.5389</v>
          </cell>
          <cell r="F41">
            <v>1230.9054000000001</v>
          </cell>
          <cell r="G41">
            <v>1297.0831000000001</v>
          </cell>
          <cell r="H41">
            <v>1289.4115999999999</v>
          </cell>
          <cell r="I41">
            <v>1233.3502000000001</v>
          </cell>
          <cell r="J41">
            <v>1231.7483999999999</v>
          </cell>
          <cell r="K41">
            <v>1287.3040000000001</v>
          </cell>
          <cell r="L41">
            <v>1300.5395000000001</v>
          </cell>
          <cell r="M41">
            <v>1306.7779</v>
          </cell>
        </row>
        <row r="42">
          <cell r="B42">
            <v>1014.1844</v>
          </cell>
          <cell r="C42">
            <v>1038.9331999999999</v>
          </cell>
          <cell r="D42">
            <v>1080.8954000000001</v>
          </cell>
          <cell r="E42">
            <v>1098.5519999999999</v>
          </cell>
          <cell r="F42">
            <v>1116.3563999999999</v>
          </cell>
          <cell r="G42">
            <v>1132.3877</v>
          </cell>
          <cell r="H42">
            <v>1162.1602</v>
          </cell>
          <cell r="I42">
            <v>1204.2701</v>
          </cell>
          <cell r="J42">
            <v>1256.0579</v>
          </cell>
          <cell r="K42">
            <v>1298.5372</v>
          </cell>
          <cell r="L42">
            <v>1352.6152</v>
          </cell>
          <cell r="M42">
            <v>1319.0751000000002</v>
          </cell>
        </row>
        <row r="43">
          <cell r="B43">
            <v>1034.933</v>
          </cell>
          <cell r="C43">
            <v>985.53279999999995</v>
          </cell>
          <cell r="D43">
            <v>1003.2639</v>
          </cell>
          <cell r="E43">
            <v>996.29499999999996</v>
          </cell>
          <cell r="F43">
            <v>1053.1934000000001</v>
          </cell>
          <cell r="G43">
            <v>1071.1008999999999</v>
          </cell>
          <cell r="H43">
            <v>1105.5046</v>
          </cell>
          <cell r="I43">
            <v>1127.9992999999999</v>
          </cell>
          <cell r="J43">
            <v>1157.1983</v>
          </cell>
          <cell r="K43">
            <v>1237.5617999999999</v>
          </cell>
          <cell r="L43">
            <v>1187.9852000000001</v>
          </cell>
          <cell r="M43">
            <v>1144.8483000000001</v>
          </cell>
        </row>
        <row r="44">
          <cell r="B44">
            <v>1046.1117999999999</v>
          </cell>
          <cell r="C44">
            <v>990.93899999999996</v>
          </cell>
          <cell r="D44">
            <v>951.71600000000001</v>
          </cell>
          <cell r="E44">
            <v>969.90009999999995</v>
          </cell>
          <cell r="F44">
            <v>971.63779999999997</v>
          </cell>
          <cell r="G44">
            <v>967.78999999999985</v>
          </cell>
          <cell r="H44">
            <v>995.8418999999999</v>
          </cell>
          <cell r="I44">
            <v>1009.9918999999999</v>
          </cell>
          <cell r="J44">
            <v>1032.0237999999999</v>
          </cell>
          <cell r="K44">
            <v>1097.4989</v>
          </cell>
          <cell r="L44">
            <v>1099.8572999999999</v>
          </cell>
          <cell r="M44">
            <v>1104.1395</v>
          </cell>
        </row>
        <row r="45">
          <cell r="B45">
            <v>1032.9756</v>
          </cell>
          <cell r="C45">
            <v>1032.6356000000001</v>
          </cell>
          <cell r="D45">
            <v>1036.2961</v>
          </cell>
          <cell r="E45">
            <v>1044.9176</v>
          </cell>
          <cell r="F45">
            <v>1057.1531</v>
          </cell>
          <cell r="G45">
            <v>1065.4038</v>
          </cell>
          <cell r="H45">
            <v>1083.3203000000001</v>
          </cell>
          <cell r="I45">
            <v>1089.3064999999999</v>
          </cell>
          <cell r="J45">
            <v>1105.3430000000001</v>
          </cell>
          <cell r="K45">
            <v>1135.8987999999999</v>
          </cell>
          <cell r="L45">
            <v>1145.2773</v>
          </cell>
          <cell r="M45">
            <v>1134.5975000000001</v>
          </cell>
        </row>
        <row r="46">
          <cell r="B46">
            <v>1054.9381021825398</v>
          </cell>
          <cell r="C46">
            <v>1049.3816160714287</v>
          </cell>
          <cell r="D46">
            <v>1058.7959507936509</v>
          </cell>
          <cell r="E46">
            <v>1046.7664746031749</v>
          </cell>
          <cell r="F46">
            <v>1040.5093928571428</v>
          </cell>
          <cell r="G46">
            <v>1063.366684920635</v>
          </cell>
          <cell r="H46">
            <v>1078.2835240079364</v>
          </cell>
          <cell r="I46">
            <v>1093.2665882936508</v>
          </cell>
          <cell r="J46">
            <v>1110.2623678571431</v>
          </cell>
          <cell r="K46">
            <v>1107.268403968254</v>
          </cell>
          <cell r="L46">
            <v>1120.2974527777778</v>
          </cell>
          <cell r="M46">
            <v>1150.7779472222221</v>
          </cell>
        </row>
        <row r="47">
          <cell r="B47">
            <v>1066.1713999999999</v>
          </cell>
          <cell r="C47">
            <v>1067.5881999999999</v>
          </cell>
          <cell r="D47">
            <v>1069.7655</v>
          </cell>
          <cell r="E47">
            <v>1074.7849000000001</v>
          </cell>
          <cell r="F47">
            <v>1124.9199000000001</v>
          </cell>
          <cell r="G47">
            <v>1131.471</v>
          </cell>
          <cell r="H47">
            <v>1121.9356</v>
          </cell>
          <cell r="I47">
            <v>1135.3076000000001</v>
          </cell>
          <cell r="J47">
            <v>1140.6342</v>
          </cell>
          <cell r="K47">
            <v>1167.9665</v>
          </cell>
          <cell r="L47">
            <v>1207.3892000000001</v>
          </cell>
          <cell r="M47">
            <v>1204.8891000000001</v>
          </cell>
        </row>
        <row r="48">
          <cell r="B48">
            <v>1066.1713999999999</v>
          </cell>
          <cell r="C48">
            <v>1067.5881999999999</v>
          </cell>
          <cell r="D48">
            <v>1069.7655</v>
          </cell>
          <cell r="E48">
            <v>1074.7849000000001</v>
          </cell>
          <cell r="F48">
            <v>1124.9199000000001</v>
          </cell>
          <cell r="G48">
            <v>1131.471</v>
          </cell>
          <cell r="H48">
            <v>1121.9356</v>
          </cell>
          <cell r="I48">
            <v>1135.3076000000001</v>
          </cell>
          <cell r="J48">
            <v>1140.6342</v>
          </cell>
          <cell r="K48">
            <v>1167.9665</v>
          </cell>
          <cell r="L48">
            <v>1207.3892000000001</v>
          </cell>
          <cell r="M48">
            <v>1204.8891000000001</v>
          </cell>
        </row>
        <row r="49">
          <cell r="B49">
            <v>1128.5839000000001</v>
          </cell>
          <cell r="C49">
            <v>1135.2900999999999</v>
          </cell>
          <cell r="D49">
            <v>1132.2772</v>
          </cell>
          <cell r="E49">
            <v>1132.2772</v>
          </cell>
          <cell r="F49">
            <v>1249.6840999999999</v>
          </cell>
          <cell r="G49">
            <v>1251.4336000000001</v>
          </cell>
          <cell r="H49">
            <v>1192.3413</v>
          </cell>
          <cell r="I49">
            <v>1220.624</v>
          </cell>
          <cell r="J49">
            <v>1210.3217</v>
          </cell>
          <cell r="K49">
            <v>1230.9262000000001</v>
          </cell>
          <cell r="L49">
            <v>1326.4652000000001</v>
          </cell>
          <cell r="M49">
            <v>1334.7264</v>
          </cell>
        </row>
        <row r="50">
          <cell r="B50">
            <v>1035.4393</v>
          </cell>
          <cell r="C50">
            <v>1124.9962</v>
          </cell>
          <cell r="D50">
            <v>1099.4416000000001</v>
          </cell>
          <cell r="E50">
            <v>1139.8142</v>
          </cell>
          <cell r="F50">
            <v>1089.2258999999999</v>
          </cell>
          <cell r="G50">
            <v>1111.9699000000001</v>
          </cell>
          <cell r="H50">
            <v>1099.7809999999999</v>
          </cell>
          <cell r="I50">
            <v>1112.1760999999999</v>
          </cell>
          <cell r="J50">
            <v>1113.2471</v>
          </cell>
          <cell r="K50">
            <v>1103.5859</v>
          </cell>
          <cell r="L50">
            <v>1158.9444000000001</v>
          </cell>
          <cell r="M50">
            <v>1169.8128999999999</v>
          </cell>
        </row>
        <row r="51">
          <cell r="B51">
            <v>1055.7578000000001</v>
          </cell>
          <cell r="C51">
            <v>1064.2239999999999</v>
          </cell>
          <cell r="D51">
            <v>1022.5121</v>
          </cell>
          <cell r="E51">
            <v>1053.1135999999999</v>
          </cell>
          <cell r="F51">
            <v>1077.7127</v>
          </cell>
          <cell r="G51">
            <v>1045.8588</v>
          </cell>
          <cell r="H51">
            <v>842.76670000000001</v>
          </cell>
          <cell r="I51">
            <v>928.86149999999998</v>
          </cell>
          <cell r="J51">
            <v>931.31539999999995</v>
          </cell>
          <cell r="K51">
            <v>960.43380000000002</v>
          </cell>
          <cell r="L51">
            <v>922.8329</v>
          </cell>
          <cell r="M51">
            <v>847.20569999999998</v>
          </cell>
        </row>
        <row r="52">
          <cell r="B52">
            <v>1026.7911999999999</v>
          </cell>
          <cell r="C52">
            <v>1019.6983</v>
          </cell>
          <cell r="D52">
            <v>995.35420000000011</v>
          </cell>
          <cell r="E52">
            <v>988.72119999999995</v>
          </cell>
          <cell r="F52">
            <v>987.55389999999989</v>
          </cell>
          <cell r="G52">
            <v>985.22059999999999</v>
          </cell>
          <cell r="H52">
            <v>1008.3939</v>
          </cell>
          <cell r="I52">
            <v>1030.8675000000001</v>
          </cell>
          <cell r="J52">
            <v>1091.0699</v>
          </cell>
          <cell r="K52">
            <v>999.4307</v>
          </cell>
          <cell r="L52">
            <v>1013.1086</v>
          </cell>
          <cell r="M52">
            <v>1011.2193999999998</v>
          </cell>
        </row>
        <row r="53">
          <cell r="B53">
            <v>976.77350000000013</v>
          </cell>
          <cell r="C53">
            <v>789.75099999999998</v>
          </cell>
          <cell r="D53">
            <v>810.71439999999996</v>
          </cell>
          <cell r="E53">
            <v>811.71860000000004</v>
          </cell>
          <cell r="F53">
            <v>1007.8264</v>
          </cell>
          <cell r="G53">
            <v>1097.6683</v>
          </cell>
          <cell r="H53">
            <v>1199.0155</v>
          </cell>
          <cell r="I53">
            <v>1207.6766</v>
          </cell>
          <cell r="J53">
            <v>1212.5862999999999</v>
          </cell>
          <cell r="K53">
            <v>1238.2843</v>
          </cell>
          <cell r="L53">
            <v>1219.6911</v>
          </cell>
          <cell r="M53">
            <v>1066.2121999999999</v>
          </cell>
        </row>
        <row r="54">
          <cell r="B54">
            <v>1082.5951</v>
          </cell>
          <cell r="C54">
            <v>1085.6434999999999</v>
          </cell>
          <cell r="D54">
            <v>1090.8353</v>
          </cell>
          <cell r="E54">
            <v>1082.2279000000001</v>
          </cell>
          <cell r="F54">
            <v>1088.9822999999999</v>
          </cell>
          <cell r="G54">
            <v>1099.2464</v>
          </cell>
          <cell r="H54">
            <v>1085.635</v>
          </cell>
          <cell r="I54">
            <v>1157.6031</v>
          </cell>
          <cell r="J54">
            <v>1163.2389000000001</v>
          </cell>
          <cell r="K54">
            <v>1162.3081</v>
          </cell>
          <cell r="L54">
            <v>1184.1171999999999</v>
          </cell>
          <cell r="M54">
            <v>1195.5426</v>
          </cell>
        </row>
        <row r="55">
          <cell r="B55">
            <v>1128.5839000000001</v>
          </cell>
          <cell r="C55">
            <v>1135.2900999999999</v>
          </cell>
          <cell r="D55">
            <v>1132.2772</v>
          </cell>
          <cell r="E55">
            <v>1132.2772</v>
          </cell>
          <cell r="F55">
            <v>1249.6840999999999</v>
          </cell>
          <cell r="G55">
            <v>1251.4336000000001</v>
          </cell>
          <cell r="H55">
            <v>1192.3413</v>
          </cell>
          <cell r="I55">
            <v>1220.624</v>
          </cell>
          <cell r="J55">
            <v>1210.3217</v>
          </cell>
          <cell r="K55">
            <v>1230.9262000000001</v>
          </cell>
          <cell r="L55">
            <v>1326.4652000000001</v>
          </cell>
          <cell r="M55">
            <v>1334.7264</v>
          </cell>
        </row>
        <row r="56">
          <cell r="B56">
            <v>1038.4551571428569</v>
          </cell>
          <cell r="C56">
            <v>1010.4588607142856</v>
          </cell>
          <cell r="D56">
            <v>996.7040456349207</v>
          </cell>
          <cell r="E56">
            <v>994.62712023809524</v>
          </cell>
          <cell r="F56">
            <v>1042.6493452380953</v>
          </cell>
          <cell r="G56">
            <v>1055.505355952381</v>
          </cell>
          <cell r="H56">
            <v>1070.8105857142857</v>
          </cell>
          <cell r="I56">
            <v>1093.4547698412698</v>
          </cell>
          <cell r="J56">
            <v>1129.3309563492064</v>
          </cell>
          <cell r="K56">
            <v>1080.9080023809522</v>
          </cell>
          <cell r="L56">
            <v>1104.7842769841268</v>
          </cell>
          <cell r="M56">
            <v>1081.2522996031746</v>
          </cell>
        </row>
        <row r="57">
          <cell r="B57">
            <v>994.08680000000004</v>
          </cell>
          <cell r="C57">
            <v>969.6739</v>
          </cell>
          <cell r="D57">
            <v>1001.6895</v>
          </cell>
          <cell r="E57">
            <v>995.10050000000001</v>
          </cell>
          <cell r="F57">
            <v>1007.0958000000001</v>
          </cell>
          <cell r="G57">
            <v>1035.1411000000001</v>
          </cell>
          <cell r="H57">
            <v>1062.4260999999999</v>
          </cell>
          <cell r="I57">
            <v>1048.4033999999999</v>
          </cell>
          <cell r="J57">
            <v>1027.0316</v>
          </cell>
          <cell r="K57">
            <v>1068.7616</v>
          </cell>
          <cell r="L57">
            <v>1047.0518999999999</v>
          </cell>
          <cell r="M57">
            <v>1077.9693</v>
          </cell>
        </row>
        <row r="58">
          <cell r="B58">
            <v>994.08680000000004</v>
          </cell>
          <cell r="C58">
            <v>969.6739</v>
          </cell>
          <cell r="D58">
            <v>1001.6895</v>
          </cell>
          <cell r="E58">
            <v>995.10050000000001</v>
          </cell>
          <cell r="F58">
            <v>1007.0958000000001</v>
          </cell>
          <cell r="G58">
            <v>1035.1411000000001</v>
          </cell>
          <cell r="H58">
            <v>1062.4260999999999</v>
          </cell>
          <cell r="I58">
            <v>1048.4033999999999</v>
          </cell>
          <cell r="J58">
            <v>1027.0316</v>
          </cell>
          <cell r="K58">
            <v>1068.7616</v>
          </cell>
          <cell r="L58">
            <v>1047.0518999999999</v>
          </cell>
          <cell r="M58">
            <v>1077.9693</v>
          </cell>
        </row>
        <row r="59">
          <cell r="B59">
            <v>1049.2415391361255</v>
          </cell>
          <cell r="C59">
            <v>1036.2212248691098</v>
          </cell>
          <cell r="D59">
            <v>1038.0738202879584</v>
          </cell>
          <cell r="E59">
            <v>1029.4448679319371</v>
          </cell>
          <cell r="F59">
            <v>1041.4822405759162</v>
          </cell>
          <cell r="G59">
            <v>1060.9824702879582</v>
          </cell>
          <cell r="H59">
            <v>1075.9641498691101</v>
          </cell>
          <cell r="I59">
            <v>1093.3138828534031</v>
          </cell>
          <cell r="J59">
            <v>1116.2752586387437</v>
          </cell>
          <cell r="K59">
            <v>1098.6897965968585</v>
          </cell>
          <cell r="L59">
            <v>1115.2530345549737</v>
          </cell>
          <cell r="M59">
            <v>1127.7475111256545</v>
          </cell>
        </row>
        <row r="60">
          <cell r="B60">
            <v>991.9543000000001</v>
          </cell>
          <cell r="C60">
            <v>939.01589999999999</v>
          </cell>
          <cell r="D60">
            <v>974.93000000000006</v>
          </cell>
          <cell r="E60">
            <v>982.21780000000001</v>
          </cell>
          <cell r="F60">
            <v>944.61289999999997</v>
          </cell>
          <cell r="G60">
            <v>934.00189999999986</v>
          </cell>
          <cell r="H60">
            <v>930.56200000000001</v>
          </cell>
          <cell r="I60">
            <v>933.827</v>
          </cell>
          <cell r="J60">
            <v>898.32090000000005</v>
          </cell>
          <cell r="K60">
            <v>888.75930000000005</v>
          </cell>
          <cell r="L60">
            <v>861.88199999999983</v>
          </cell>
          <cell r="M60">
            <v>880.18889999999999</v>
          </cell>
        </row>
        <row r="61">
          <cell r="B61">
            <v>991.9543000000001</v>
          </cell>
          <cell r="C61">
            <v>939.01589999999999</v>
          </cell>
          <cell r="D61">
            <v>974.93000000000006</v>
          </cell>
          <cell r="E61">
            <v>982.21780000000001</v>
          </cell>
          <cell r="F61">
            <v>944.61289999999997</v>
          </cell>
          <cell r="G61">
            <v>934.00189999999986</v>
          </cell>
          <cell r="H61">
            <v>930.56200000000001</v>
          </cell>
          <cell r="I61">
            <v>933.827</v>
          </cell>
          <cell r="J61">
            <v>898.32090000000005</v>
          </cell>
          <cell r="K61">
            <v>888.75930000000005</v>
          </cell>
          <cell r="L61">
            <v>861.88199999999983</v>
          </cell>
          <cell r="M61">
            <v>880.18889999999999</v>
          </cell>
        </row>
        <row r="62">
          <cell r="B62">
            <v>974.36310000000003</v>
          </cell>
          <cell r="C62">
            <v>974.36310000000003</v>
          </cell>
          <cell r="D62">
            <v>974.36310000000003</v>
          </cell>
          <cell r="E62">
            <v>974.36310000000003</v>
          </cell>
          <cell r="F62">
            <v>974.36310000000003</v>
          </cell>
          <cell r="G62">
            <v>974.36310000000003</v>
          </cell>
          <cell r="H62">
            <v>974.36310000000003</v>
          </cell>
          <cell r="I62">
            <v>974.36310000000003</v>
          </cell>
          <cell r="J62">
            <v>974.36310000000003</v>
          </cell>
          <cell r="K62">
            <v>974.36310000000003</v>
          </cell>
          <cell r="L62">
            <v>979.02869999999996</v>
          </cell>
          <cell r="M62">
            <v>974.36310000000003</v>
          </cell>
        </row>
        <row r="63">
          <cell r="B63">
            <v>966.11110000000008</v>
          </cell>
          <cell r="C63">
            <v>965.78899999999999</v>
          </cell>
          <cell r="D63">
            <v>965.78899999999999</v>
          </cell>
          <cell r="E63">
            <v>964.63470000000007</v>
          </cell>
          <cell r="F63">
            <v>964.63470000000007</v>
          </cell>
          <cell r="G63">
            <v>982.00580000000002</v>
          </cell>
          <cell r="H63">
            <v>982.00580000000002</v>
          </cell>
          <cell r="I63">
            <v>982.00580000000002</v>
          </cell>
          <cell r="J63">
            <v>982.00580000000002</v>
          </cell>
          <cell r="K63">
            <v>982.00580000000002</v>
          </cell>
          <cell r="L63">
            <v>984.64019999999994</v>
          </cell>
          <cell r="M63">
            <v>972.08550000000002</v>
          </cell>
        </row>
        <row r="64">
          <cell r="B64">
            <v>1074.2040999999999</v>
          </cell>
          <cell r="C64">
            <v>1067.7904000000001</v>
          </cell>
          <cell r="D64">
            <v>1073.7882</v>
          </cell>
          <cell r="E64">
            <v>1063.1732</v>
          </cell>
          <cell r="F64">
            <v>1088.2761</v>
          </cell>
          <cell r="G64">
            <v>1062.2715000000001</v>
          </cell>
          <cell r="H64">
            <v>1056.5753</v>
          </cell>
          <cell r="I64">
            <v>1051.3117</v>
          </cell>
          <cell r="J64">
            <v>1068.9196999999999</v>
          </cell>
          <cell r="K64">
            <v>1096.5766000000001</v>
          </cell>
          <cell r="L64">
            <v>1078.8296</v>
          </cell>
          <cell r="M64">
            <v>1081.0371</v>
          </cell>
        </row>
        <row r="65">
          <cell r="B65">
            <v>1139.086</v>
          </cell>
          <cell r="C65">
            <v>1117.7983999999999</v>
          </cell>
          <cell r="D65">
            <v>1104.9847</v>
          </cell>
          <cell r="E65">
            <v>1094.5694000000001</v>
          </cell>
          <cell r="F65">
            <v>1098.3479</v>
          </cell>
          <cell r="G65">
            <v>1057.9678500000002</v>
          </cell>
          <cell r="H65">
            <v>1044.88355</v>
          </cell>
          <cell r="I65">
            <v>1024.145</v>
          </cell>
          <cell r="J65">
            <v>1041.8153500000001</v>
          </cell>
          <cell r="K65">
            <v>1053.1376500000001</v>
          </cell>
          <cell r="L65">
            <v>1035.4958000000001</v>
          </cell>
          <cell r="M65">
            <v>1034.2733000000001</v>
          </cell>
        </row>
        <row r="66">
          <cell r="B66">
            <v>921.20420000000001</v>
          </cell>
          <cell r="C66">
            <v>915.54700000000003</v>
          </cell>
          <cell r="D66">
            <v>915.54700000000003</v>
          </cell>
          <cell r="E66">
            <v>915.54700000000003</v>
          </cell>
          <cell r="F66">
            <v>915.54700000000003</v>
          </cell>
          <cell r="G66">
            <v>915.54700000000003</v>
          </cell>
          <cell r="H66">
            <v>915.54700000000003</v>
          </cell>
          <cell r="I66">
            <v>951.91430000000003</v>
          </cell>
          <cell r="J66">
            <v>951.91430000000003</v>
          </cell>
          <cell r="K66">
            <v>951.91430000000003</v>
          </cell>
          <cell r="L66">
            <v>951.91430000000003</v>
          </cell>
          <cell r="M66">
            <v>951.91430000000003</v>
          </cell>
        </row>
        <row r="67">
          <cell r="B67">
            <v>1074.2040999999999</v>
          </cell>
          <cell r="C67">
            <v>1067.7904000000001</v>
          </cell>
          <cell r="D67">
            <v>1073.7882</v>
          </cell>
          <cell r="E67">
            <v>1063.1732</v>
          </cell>
          <cell r="F67">
            <v>1088.2761</v>
          </cell>
          <cell r="G67">
            <v>1062.2715000000001</v>
          </cell>
          <cell r="H67">
            <v>1056.5753</v>
          </cell>
          <cell r="I67">
            <v>1051.3117</v>
          </cell>
          <cell r="J67">
            <v>1068.9196999999999</v>
          </cell>
          <cell r="K67">
            <v>1096.5766000000001</v>
          </cell>
          <cell r="L67">
            <v>1078.8296</v>
          </cell>
          <cell r="M67">
            <v>1081.0371</v>
          </cell>
        </row>
        <row r="68">
          <cell r="B68">
            <v>1036.8163</v>
          </cell>
          <cell r="C68">
            <v>1051.6304</v>
          </cell>
          <cell r="D68">
            <v>1075.4734000000001</v>
          </cell>
          <cell r="E68">
            <v>1065.2174</v>
          </cell>
          <cell r="F68">
            <v>1102.5596</v>
          </cell>
          <cell r="G68">
            <v>1092.5666000000003</v>
          </cell>
          <cell r="H68">
            <v>1106.2411999999999</v>
          </cell>
          <cell r="I68">
            <v>1102.3842999999999</v>
          </cell>
          <cell r="J68">
            <v>1132.3633</v>
          </cell>
          <cell r="K68">
            <v>1175.3155999999997</v>
          </cell>
          <cell r="L68">
            <v>1169.2672</v>
          </cell>
          <cell r="M68">
            <v>1168.2153000000001</v>
          </cell>
        </row>
        <row r="69">
          <cell r="B69">
            <v>966.11109999999996</v>
          </cell>
          <cell r="C69">
            <v>965.78899999999999</v>
          </cell>
          <cell r="D69">
            <v>965.78899999999999</v>
          </cell>
          <cell r="E69">
            <v>964.63469999999995</v>
          </cell>
          <cell r="F69">
            <v>964.63469999999995</v>
          </cell>
          <cell r="G69">
            <v>982.00580000000002</v>
          </cell>
          <cell r="H69">
            <v>982.00580000000002</v>
          </cell>
          <cell r="I69">
            <v>982.00580000000002</v>
          </cell>
          <cell r="J69">
            <v>982.00580000000002</v>
          </cell>
          <cell r="K69">
            <v>982.00580000000002</v>
          </cell>
          <cell r="L69">
            <v>984.64020000000005</v>
          </cell>
          <cell r="M69">
            <v>972.08550000000002</v>
          </cell>
        </row>
        <row r="70">
          <cell r="B70">
            <v>1000.7454666666665</v>
          </cell>
          <cell r="C70">
            <v>998.91858535353538</v>
          </cell>
          <cell r="D70">
            <v>1000.7015641414142</v>
          </cell>
          <cell r="E70">
            <v>997.139993181818</v>
          </cell>
          <cell r="F70">
            <v>1004.2664760101009</v>
          </cell>
          <cell r="G70">
            <v>1003.3931371212121</v>
          </cell>
          <cell r="H70">
            <v>1002.1827159090908</v>
          </cell>
          <cell r="I70">
            <v>1000.6847709595961</v>
          </cell>
          <cell r="J70">
            <v>1006.3579373737374</v>
          </cell>
          <cell r="K70">
            <v>1014.5311795454546</v>
          </cell>
          <cell r="L70">
            <v>1012.1662484848484</v>
          </cell>
          <cell r="M70">
            <v>1006.3092419191921</v>
          </cell>
        </row>
        <row r="71">
          <cell r="B71">
            <v>1063.3703</v>
          </cell>
          <cell r="C71">
            <v>1083.6865</v>
          </cell>
          <cell r="D71">
            <v>1113.7571</v>
          </cell>
          <cell r="E71">
            <v>1181.2983999999999</v>
          </cell>
          <cell r="F71">
            <v>1229.1288</v>
          </cell>
          <cell r="G71">
            <v>1212.1089999999999</v>
          </cell>
          <cell r="H71">
            <v>1295.1228000000001</v>
          </cell>
          <cell r="I71">
            <v>1265.8594000000001</v>
          </cell>
          <cell r="J71">
            <v>1321.8298</v>
          </cell>
          <cell r="K71">
            <v>1271.2411999999999</v>
          </cell>
          <cell r="L71">
            <v>1271.2411999999999</v>
          </cell>
          <cell r="M71">
            <v>1304.1371999999999</v>
          </cell>
        </row>
        <row r="72">
          <cell r="B72">
            <v>1105.5056</v>
          </cell>
          <cell r="C72">
            <v>1216.0489</v>
          </cell>
          <cell r="D72">
            <v>1248.5066999999999</v>
          </cell>
          <cell r="E72">
            <v>1331.1263000000001</v>
          </cell>
          <cell r="F72">
            <v>1405.7574999999999</v>
          </cell>
          <cell r="G72">
            <v>1432.5297</v>
          </cell>
          <cell r="H72">
            <v>1470.6008999999999</v>
          </cell>
          <cell r="I72">
            <v>1430.3706</v>
          </cell>
          <cell r="J72">
            <v>1370.2050999999999</v>
          </cell>
          <cell r="K72">
            <v>1364.6635000000001</v>
          </cell>
          <cell r="L72">
            <v>1345.2320999999999</v>
          </cell>
          <cell r="M72">
            <v>1372.652</v>
          </cell>
        </row>
        <row r="73">
          <cell r="B73">
            <v>1092.1935000000001</v>
          </cell>
          <cell r="C73">
            <v>1173.5313000000001</v>
          </cell>
          <cell r="D73">
            <v>1212.4041999999997</v>
          </cell>
          <cell r="E73">
            <v>1219.6678999999999</v>
          </cell>
          <cell r="F73">
            <v>1257.6628000000001</v>
          </cell>
          <cell r="G73">
            <v>1247.8448000000001</v>
          </cell>
          <cell r="H73">
            <v>1241.2994999999999</v>
          </cell>
          <cell r="I73">
            <v>1216.1558</v>
          </cell>
          <cell r="J73">
            <v>1218.1513</v>
          </cell>
          <cell r="K73">
            <v>1254.7892999999999</v>
          </cell>
          <cell r="L73">
            <v>1233.7963</v>
          </cell>
          <cell r="M73">
            <v>1300.6066000000003</v>
          </cell>
        </row>
        <row r="74">
          <cell r="B74">
            <v>1087.4975808743168</v>
          </cell>
          <cell r="C74">
            <v>1159.4523666666666</v>
          </cell>
          <cell r="D74">
            <v>1191.1641475409835</v>
          </cell>
          <cell r="E74">
            <v>1264.6392551912568</v>
          </cell>
          <cell r="F74">
            <v>1326.7386797814206</v>
          </cell>
          <cell r="G74">
            <v>1333.9244131147541</v>
          </cell>
          <cell r="H74">
            <v>1388.953657377049</v>
          </cell>
          <cell r="I74">
            <v>1353.855</v>
          </cell>
          <cell r="J74">
            <v>1344.2985459016393</v>
          </cell>
          <cell r="K74">
            <v>1321.6623295081968</v>
          </cell>
          <cell r="L74">
            <v>1310.2410672131145</v>
          </cell>
          <cell r="M74">
            <v>1341.4419311475408</v>
          </cell>
        </row>
        <row r="75">
          <cell r="B75">
            <v>1007.3349852459016</v>
          </cell>
          <cell r="C75">
            <v>1017.6257459016393</v>
          </cell>
          <cell r="D75">
            <v>1021.0018409836066</v>
          </cell>
          <cell r="E75">
            <v>1024.0562213114754</v>
          </cell>
          <cell r="F75">
            <v>1016.425637704918</v>
          </cell>
          <cell r="G75">
            <v>1015.5331032786886</v>
          </cell>
          <cell r="H75">
            <v>1040.096850819672</v>
          </cell>
          <cell r="I75">
            <v>1038.7576032786885</v>
          </cell>
          <cell r="J75">
            <v>1063.896550819672</v>
          </cell>
          <cell r="K75">
            <v>1067.3196163934426</v>
          </cell>
          <cell r="L75">
            <v>1084.4793409836066</v>
          </cell>
          <cell r="M75">
            <v>1074.8775278688522</v>
          </cell>
        </row>
        <row r="76">
          <cell r="B76">
            <v>1007.3349852459016</v>
          </cell>
          <cell r="C76">
            <v>1017.6257459016393</v>
          </cell>
          <cell r="D76">
            <v>1021.0018409836066</v>
          </cell>
          <cell r="E76">
            <v>1024.0562213114754</v>
          </cell>
          <cell r="F76">
            <v>1016.425637704918</v>
          </cell>
          <cell r="G76">
            <v>1015.5331032786886</v>
          </cell>
          <cell r="H76">
            <v>1040.096850819672</v>
          </cell>
          <cell r="I76">
            <v>1038.7576032786885</v>
          </cell>
          <cell r="J76">
            <v>1063.896550819672</v>
          </cell>
          <cell r="K76">
            <v>1067.3196163934426</v>
          </cell>
          <cell r="L76">
            <v>1084.4793409836066</v>
          </cell>
          <cell r="M76">
            <v>1074.8775278688522</v>
          </cell>
        </row>
        <row r="77">
          <cell r="B77">
            <v>1029.7373</v>
          </cell>
          <cell r="C77">
            <v>1029.7373</v>
          </cell>
          <cell r="D77">
            <v>1029.7373</v>
          </cell>
          <cell r="E77">
            <v>1029.7373</v>
          </cell>
          <cell r="F77">
            <v>1029.7373</v>
          </cell>
          <cell r="G77">
            <v>1029.7373</v>
          </cell>
          <cell r="H77">
            <v>1029.7373</v>
          </cell>
          <cell r="I77">
            <v>1029.7373</v>
          </cell>
          <cell r="J77">
            <v>1029.7373</v>
          </cell>
          <cell r="K77">
            <v>1029.7373</v>
          </cell>
          <cell r="L77">
            <v>1029.7373</v>
          </cell>
          <cell r="M77">
            <v>1029.7373</v>
          </cell>
        </row>
        <row r="78">
          <cell r="B78">
            <v>968.78750000000002</v>
          </cell>
          <cell r="C78">
            <v>998.91959999999983</v>
          </cell>
          <cell r="D78">
            <v>991.47659999999996</v>
          </cell>
          <cell r="E78">
            <v>1002.401</v>
          </cell>
          <cell r="F78">
            <v>1023.7695</v>
          </cell>
          <cell r="G78">
            <v>1006.6627</v>
          </cell>
          <cell r="H78">
            <v>979.23169999999993</v>
          </cell>
          <cell r="I78">
            <v>964.82590000000016</v>
          </cell>
          <cell r="J78">
            <v>992.73709999999994</v>
          </cell>
          <cell r="K78">
            <v>1015.9064</v>
          </cell>
          <cell r="L78">
            <v>983.61339999999984</v>
          </cell>
          <cell r="M78">
            <v>965.72629999999992</v>
          </cell>
        </row>
        <row r="79">
          <cell r="B79">
            <v>1013.8373521739131</v>
          </cell>
          <cell r="C79">
            <v>1021.6979</v>
          </cell>
          <cell r="D79">
            <v>1019.756247826087</v>
          </cell>
          <cell r="E79">
            <v>1022.6060913043478</v>
          </cell>
          <cell r="F79">
            <v>1028.1804826086957</v>
          </cell>
          <cell r="G79">
            <v>1023.7178391304349</v>
          </cell>
          <cell r="H79">
            <v>1016.5619260869564</v>
          </cell>
          <cell r="I79">
            <v>1012.803891304348</v>
          </cell>
          <cell r="J79">
            <v>1020.0850739130436</v>
          </cell>
          <cell r="K79">
            <v>1026.1292391304348</v>
          </cell>
          <cell r="L79">
            <v>1017.7049782608697</v>
          </cell>
          <cell r="M79">
            <v>1013.0387782608697</v>
          </cell>
        </row>
        <row r="80">
          <cell r="B80">
            <v>847.70130000000006</v>
          </cell>
          <cell r="C80">
            <v>821.84550000000002</v>
          </cell>
          <cell r="D80">
            <v>798.29830000000004</v>
          </cell>
          <cell r="E80">
            <v>772.4425</v>
          </cell>
          <cell r="F80">
            <v>788.73429999999996</v>
          </cell>
          <cell r="G80">
            <v>724.75429999999994</v>
          </cell>
          <cell r="H80">
            <v>754.96339999999998</v>
          </cell>
          <cell r="I80">
            <v>749.35690000000011</v>
          </cell>
          <cell r="J80">
            <v>719.60950000000003</v>
          </cell>
          <cell r="K80">
            <v>738.20989999999995</v>
          </cell>
          <cell r="L80">
            <v>781.87450000000001</v>
          </cell>
          <cell r="M80">
            <v>782.40219999999999</v>
          </cell>
        </row>
        <row r="81">
          <cell r="B81">
            <v>998.74070000000006</v>
          </cell>
          <cell r="C81">
            <v>1008.8777000000001</v>
          </cell>
          <cell r="D81">
            <v>1009.2544</v>
          </cell>
          <cell r="E81">
            <v>1015.1593</v>
          </cell>
          <cell r="F81">
            <v>1015.1593</v>
          </cell>
          <cell r="G81">
            <v>1016.6549</v>
          </cell>
          <cell r="H81">
            <v>1018.9925000000001</v>
          </cell>
          <cell r="I81">
            <v>1018.9925000000001</v>
          </cell>
          <cell r="J81">
            <v>1021.4963</v>
          </cell>
          <cell r="K81">
            <v>1021.4963</v>
          </cell>
          <cell r="L81">
            <v>1017.7406</v>
          </cell>
          <cell r="M81">
            <v>1024.0001</v>
          </cell>
        </row>
        <row r="82">
          <cell r="B82">
            <v>1022.3577</v>
          </cell>
          <cell r="C82">
            <v>1022.3577</v>
          </cell>
          <cell r="D82">
            <v>1022.3577</v>
          </cell>
          <cell r="E82">
            <v>1022.3577</v>
          </cell>
          <cell r="F82">
            <v>1022.3577</v>
          </cell>
          <cell r="G82">
            <v>1022.3577</v>
          </cell>
          <cell r="H82">
            <v>1022.3577</v>
          </cell>
          <cell r="I82">
            <v>1022.3577</v>
          </cell>
          <cell r="J82">
            <v>1017.302</v>
          </cell>
          <cell r="K82">
            <v>1017.302</v>
          </cell>
          <cell r="L82">
            <v>1017.302</v>
          </cell>
          <cell r="M82">
            <v>1017.302</v>
          </cell>
        </row>
        <row r="83">
          <cell r="B83">
            <v>998.70420000000001</v>
          </cell>
          <cell r="C83">
            <v>994.74239999999998</v>
          </cell>
          <cell r="D83">
            <v>1007.5282000000001</v>
          </cell>
          <cell r="E83">
            <v>1016.705</v>
          </cell>
          <cell r="F83">
            <v>1012.7653</v>
          </cell>
          <cell r="G83">
            <v>998.649</v>
          </cell>
          <cell r="H83">
            <v>1007.032</v>
          </cell>
          <cell r="I83">
            <v>1008.6895</v>
          </cell>
          <cell r="J83">
            <v>1013.0922999999999</v>
          </cell>
          <cell r="K83">
            <v>1009.7737000000001</v>
          </cell>
          <cell r="L83">
            <v>1007.4216</v>
          </cell>
          <cell r="M83">
            <v>1007.429</v>
          </cell>
        </row>
        <row r="84">
          <cell r="B84">
            <v>998.70420000000001</v>
          </cell>
          <cell r="C84">
            <v>994.74239999999998</v>
          </cell>
          <cell r="D84">
            <v>1007.5282</v>
          </cell>
          <cell r="E84">
            <v>1016.705</v>
          </cell>
          <cell r="F84">
            <v>1012.7653</v>
          </cell>
          <cell r="G84">
            <v>998.649</v>
          </cell>
          <cell r="H84">
            <v>1007.0320000000002</v>
          </cell>
          <cell r="I84">
            <v>1008.6895</v>
          </cell>
          <cell r="J84">
            <v>1013.0923</v>
          </cell>
          <cell r="K84">
            <v>1009.7737</v>
          </cell>
          <cell r="L84">
            <v>1007.4216</v>
          </cell>
          <cell r="M84">
            <v>1007.429</v>
          </cell>
        </row>
        <row r="85">
          <cell r="B85">
            <v>990.46119999999996</v>
          </cell>
          <cell r="C85">
            <v>994.48380000000009</v>
          </cell>
          <cell r="D85">
            <v>1007.4705000000001</v>
          </cell>
          <cell r="E85">
            <v>1013.1472999999999</v>
          </cell>
          <cell r="F85">
            <v>1012.5394</v>
          </cell>
          <cell r="G85">
            <v>1008.6865</v>
          </cell>
          <cell r="H85">
            <v>1009.0682</v>
          </cell>
          <cell r="I85">
            <v>1013.3311000000001</v>
          </cell>
          <cell r="J85">
            <v>1005.6254</v>
          </cell>
          <cell r="K85">
            <v>1013.5362</v>
          </cell>
          <cell r="L85">
            <v>1000.1464999999999</v>
          </cell>
          <cell r="M85">
            <v>1000.1464999999999</v>
          </cell>
        </row>
        <row r="86">
          <cell r="B86">
            <v>1045.4369999999999</v>
          </cell>
          <cell r="C86">
            <v>1056.2995000000001</v>
          </cell>
          <cell r="D86">
            <v>1040.7075</v>
          </cell>
          <cell r="E86">
            <v>1070.9494</v>
          </cell>
          <cell r="F86">
            <v>1035.1449</v>
          </cell>
          <cell r="G86">
            <v>1067.7772</v>
          </cell>
          <cell r="H86">
            <v>1043.6747</v>
          </cell>
          <cell r="I86">
            <v>1063.5346999999999</v>
          </cell>
          <cell r="J86">
            <v>1079.979</v>
          </cell>
          <cell r="K86">
            <v>1083.7537</v>
          </cell>
          <cell r="L86">
            <v>1093.3601000000001</v>
          </cell>
          <cell r="M86">
            <v>1075.4418000000001</v>
          </cell>
        </row>
        <row r="87">
          <cell r="B87">
            <v>1027.2</v>
          </cell>
          <cell r="C87">
            <v>1030.0999999999999</v>
          </cell>
          <cell r="D87">
            <v>1025.4000000000001</v>
          </cell>
          <cell r="E87">
            <v>1034.8</v>
          </cell>
          <cell r="F87">
            <v>1024.0999999999999</v>
          </cell>
          <cell r="G87">
            <v>1035.4000000000001</v>
          </cell>
          <cell r="H87">
            <v>1028.3</v>
          </cell>
          <cell r="I87">
            <v>1035.0999999999999</v>
          </cell>
          <cell r="J87">
            <v>1036.3</v>
          </cell>
          <cell r="K87">
            <v>1037.5999999999999</v>
          </cell>
          <cell r="L87">
            <v>1040.5999999999999</v>
          </cell>
          <cell r="M87">
            <v>1035.3</v>
          </cell>
        </row>
        <row r="88">
          <cell r="B88">
            <v>1008.0707</v>
          </cell>
          <cell r="C88">
            <v>1012.1595999999998</v>
          </cell>
          <cell r="D88">
            <v>1012.9454000000001</v>
          </cell>
          <cell r="E88">
            <v>1012.2556000000001</v>
          </cell>
          <cell r="F88">
            <v>1013.0309999999999</v>
          </cell>
          <cell r="G88">
            <v>1008.2326</v>
          </cell>
          <cell r="H88">
            <v>1014.1432</v>
          </cell>
          <cell r="I88">
            <v>1007.3440000000001</v>
          </cell>
          <cell r="J88">
            <v>1000.8181000000001</v>
          </cell>
          <cell r="K88">
            <v>1004.9640000000001</v>
          </cell>
          <cell r="L88">
            <v>1005.4902</v>
          </cell>
          <cell r="M88">
            <v>1009.1211</v>
          </cell>
        </row>
        <row r="89">
          <cell r="B89">
            <v>1009.1147975</v>
          </cell>
          <cell r="C89">
            <v>1012.3099916666665</v>
          </cell>
          <cell r="D89">
            <v>1013.0774780555555</v>
          </cell>
          <cell r="E89">
            <v>1019.6374405555556</v>
          </cell>
          <cell r="F89">
            <v>1013.8399052777777</v>
          </cell>
          <cell r="G89">
            <v>1013.4423422222224</v>
          </cell>
          <cell r="H89">
            <v>1014.0930666666667</v>
          </cell>
          <cell r="I89">
            <v>1015.1772277777778</v>
          </cell>
          <cell r="J89">
            <v>1014.5079530555556</v>
          </cell>
          <cell r="K89">
            <v>1017.0627783333333</v>
          </cell>
          <cell r="L89">
            <v>1017.74503</v>
          </cell>
          <cell r="M89">
            <v>1016.7844013888888</v>
          </cell>
        </row>
        <row r="90">
          <cell r="B90">
            <v>1017.3834604651163</v>
          </cell>
          <cell r="C90">
            <v>1026.81891205857</v>
          </cell>
          <cell r="D90">
            <v>1035.3617388458224</v>
          </cell>
          <cell r="E90">
            <v>1048.6231432385873</v>
          </cell>
          <cell r="F90">
            <v>1055.8590361757103</v>
          </cell>
          <cell r="G90">
            <v>1055.684572179156</v>
          </cell>
          <cell r="H90">
            <v>1066.3586502153314</v>
          </cell>
          <cell r="I90">
            <v>1060.6529133505601</v>
          </cell>
          <cell r="J90">
            <v>1061.3051553832902</v>
          </cell>
          <cell r="K90">
            <v>1061.1624335917315</v>
          </cell>
          <cell r="L90">
            <v>1058.6208170542636</v>
          </cell>
          <cell r="M90">
            <v>1061.3559115417745</v>
          </cell>
        </row>
        <row r="91">
          <cell r="B91">
            <v>1168.3407999999999</v>
          </cell>
          <cell r="C91">
            <v>1140.0242000000001</v>
          </cell>
          <cell r="D91">
            <v>1165.6564000000001</v>
          </cell>
          <cell r="E91">
            <v>1179.2518</v>
          </cell>
          <cell r="F91">
            <v>1184.5341000000001</v>
          </cell>
          <cell r="G91">
            <v>1182.1960999999999</v>
          </cell>
          <cell r="H91">
            <v>1162.3658</v>
          </cell>
          <cell r="I91">
            <v>1133.01</v>
          </cell>
          <cell r="J91">
            <v>1155.2650000000001</v>
          </cell>
          <cell r="K91">
            <v>1163.0585000000001</v>
          </cell>
          <cell r="L91">
            <v>1197.6099999999999</v>
          </cell>
          <cell r="M91">
            <v>1214.3227999999999</v>
          </cell>
        </row>
        <row r="92">
          <cell r="B92">
            <v>1174.0715</v>
          </cell>
          <cell r="C92">
            <v>1211.1433999999999</v>
          </cell>
          <cell r="D92">
            <v>1254.6201000000001</v>
          </cell>
          <cell r="E92">
            <v>1271.3343</v>
          </cell>
          <cell r="F92">
            <v>1243.9209000000001</v>
          </cell>
          <cell r="G92">
            <v>1279.4607000000001</v>
          </cell>
          <cell r="H92">
            <v>1302.8369</v>
          </cell>
          <cell r="I92">
            <v>1350.4656</v>
          </cell>
          <cell r="J92">
            <v>1378.8674000000001</v>
          </cell>
          <cell r="K92">
            <v>1440.6747</v>
          </cell>
          <cell r="L92">
            <v>1424.9976999999999</v>
          </cell>
          <cell r="M92">
            <v>1385.8702000000001</v>
          </cell>
        </row>
        <row r="93">
          <cell r="B93">
            <v>927.74159999999995</v>
          </cell>
          <cell r="C93">
            <v>904.29230000000007</v>
          </cell>
          <cell r="D93">
            <v>848.2423</v>
          </cell>
          <cell r="E93">
            <v>942.32809999999995</v>
          </cell>
          <cell r="F93">
            <v>1060.2186999999999</v>
          </cell>
          <cell r="G93">
            <v>1258.4849999999999</v>
          </cell>
          <cell r="H93">
            <v>783.68240000000003</v>
          </cell>
          <cell r="I93">
            <v>779.52869999999984</v>
          </cell>
          <cell r="J93">
            <v>887.01430000000005</v>
          </cell>
          <cell r="K93">
            <v>1198.9264000000001</v>
          </cell>
          <cell r="L93">
            <v>988.11569999999995</v>
          </cell>
          <cell r="M93">
            <v>864.89260000000002</v>
          </cell>
        </row>
        <row r="94">
          <cell r="B94">
            <v>1360.7478000000001</v>
          </cell>
          <cell r="C94">
            <v>1447.59</v>
          </cell>
          <cell r="D94">
            <v>1510.2430999999999</v>
          </cell>
          <cell r="E94">
            <v>1544.2274</v>
          </cell>
          <cell r="F94">
            <v>1512.8711000000001</v>
          </cell>
          <cell r="G94">
            <v>1601.3259</v>
          </cell>
          <cell r="H94">
            <v>1691.6920999999998</v>
          </cell>
          <cell r="I94">
            <v>1795.5563999999999</v>
          </cell>
          <cell r="J94">
            <v>1851.1020000000001</v>
          </cell>
          <cell r="K94">
            <v>1973.3619999999999</v>
          </cell>
          <cell r="L94">
            <v>1942.4834000000001</v>
          </cell>
          <cell r="M94">
            <v>1861.3749</v>
          </cell>
        </row>
        <row r="95">
          <cell r="B95">
            <v>988.48710000000005</v>
          </cell>
          <cell r="C95">
            <v>1031.5867000000001</v>
          </cell>
          <cell r="D95">
            <v>1087.0849000000001</v>
          </cell>
          <cell r="E95">
            <v>1074.2435</v>
          </cell>
          <cell r="F95">
            <v>1016.8266</v>
          </cell>
          <cell r="G95">
            <v>1048.8561</v>
          </cell>
          <cell r="H95">
            <v>998.08119999999997</v>
          </cell>
          <cell r="I95">
            <v>1028.1919</v>
          </cell>
          <cell r="J95">
            <v>1050.0369000000001</v>
          </cell>
          <cell r="K95">
            <v>1069.8154999999999</v>
          </cell>
          <cell r="L95">
            <v>1046.1993</v>
          </cell>
          <cell r="M95">
            <v>1022.4354</v>
          </cell>
        </row>
        <row r="96">
          <cell r="B96">
            <v>1101.8058000000001</v>
          </cell>
          <cell r="C96">
            <v>1054.4656</v>
          </cell>
          <cell r="D96">
            <v>1043.143</v>
          </cell>
          <cell r="E96">
            <v>1099.1703</v>
          </cell>
          <cell r="F96">
            <v>1085.2122999999999</v>
          </cell>
          <cell r="G96">
            <v>1024.2068999999999</v>
          </cell>
          <cell r="H96">
            <v>1073.0111999999999</v>
          </cell>
          <cell r="I96">
            <v>1071.2543000000001</v>
          </cell>
          <cell r="J96">
            <v>1080.8199</v>
          </cell>
          <cell r="K96">
            <v>1124.451</v>
          </cell>
          <cell r="L96">
            <v>1099.0726999999999</v>
          </cell>
          <cell r="M96">
            <v>1085.1147000000001</v>
          </cell>
        </row>
        <row r="97">
          <cell r="B97">
            <v>1223.2188000000001</v>
          </cell>
          <cell r="C97">
            <v>1288.6124</v>
          </cell>
          <cell r="D97">
            <v>1107.4380000000001</v>
          </cell>
          <cell r="E97">
            <v>1131.9606000000001</v>
          </cell>
          <cell r="F97">
            <v>1101.0666000000001</v>
          </cell>
          <cell r="G97">
            <v>1078.3213000000001</v>
          </cell>
          <cell r="H97">
            <v>1064.1301000000001</v>
          </cell>
          <cell r="I97">
            <v>966.08019999999999</v>
          </cell>
          <cell r="J97">
            <v>1105.6750999999999</v>
          </cell>
          <cell r="K97">
            <v>1211.3327999999999</v>
          </cell>
          <cell r="L97">
            <v>1155.8898999999999</v>
          </cell>
          <cell r="M97">
            <v>1171.8434</v>
          </cell>
        </row>
        <row r="98">
          <cell r="B98">
            <v>1144.9645</v>
          </cell>
          <cell r="C98">
            <v>998.13080000000014</v>
          </cell>
          <cell r="D98">
            <v>835.48289999999997</v>
          </cell>
          <cell r="E98">
            <v>1040.8144</v>
          </cell>
          <cell r="F98">
            <v>1043.4133999999999</v>
          </cell>
          <cell r="G98">
            <v>986.12940000000003</v>
          </cell>
          <cell r="H98">
            <v>794.49929999999995</v>
          </cell>
          <cell r="I98">
            <v>799.94860000000006</v>
          </cell>
          <cell r="J98">
            <v>861.96409999999992</v>
          </cell>
          <cell r="K98">
            <v>864.64070000000015</v>
          </cell>
          <cell r="L98">
            <v>998.91840000000013</v>
          </cell>
          <cell r="M98">
            <v>1292.4399000000001</v>
          </cell>
        </row>
        <row r="99">
          <cell r="B99">
            <v>1107.0694000000001</v>
          </cell>
          <cell r="C99">
            <v>1067.5311999999999</v>
          </cell>
          <cell r="D99">
            <v>889.60939999999994</v>
          </cell>
          <cell r="E99">
            <v>830.3021</v>
          </cell>
          <cell r="F99">
            <v>968.68579999999986</v>
          </cell>
          <cell r="G99">
            <v>1008.2239</v>
          </cell>
          <cell r="H99">
            <v>929.1475999999999</v>
          </cell>
          <cell r="I99">
            <v>830.3021</v>
          </cell>
          <cell r="J99">
            <v>869.84029999999996</v>
          </cell>
          <cell r="K99">
            <v>929.1475999999999</v>
          </cell>
          <cell r="L99">
            <v>1047.7620999999999</v>
          </cell>
          <cell r="M99">
            <v>1364.0677000000001</v>
          </cell>
        </row>
        <row r="100">
          <cell r="B100">
            <v>1194.8052</v>
          </cell>
          <cell r="C100">
            <v>1264.0693000000001</v>
          </cell>
          <cell r="D100">
            <v>900.43290000000013</v>
          </cell>
          <cell r="E100">
            <v>1038.961</v>
          </cell>
          <cell r="F100">
            <v>1038.961</v>
          </cell>
          <cell r="G100">
            <v>1090.9091000000001</v>
          </cell>
          <cell r="H100">
            <v>1090.9091000000001</v>
          </cell>
          <cell r="I100">
            <v>1004.3290000000001</v>
          </cell>
          <cell r="J100">
            <v>1056.2771</v>
          </cell>
          <cell r="K100">
            <v>1073.5931</v>
          </cell>
          <cell r="L100">
            <v>1108.2251000000001</v>
          </cell>
          <cell r="M100">
            <v>1142.8570999999999</v>
          </cell>
        </row>
        <row r="101">
          <cell r="B101">
            <v>1051.2144000000001</v>
          </cell>
          <cell r="C101">
            <v>1017.5566000000001</v>
          </cell>
          <cell r="D101">
            <v>1013.2812</v>
          </cell>
          <cell r="E101">
            <v>1030.2919999999999</v>
          </cell>
          <cell r="F101">
            <v>1031.4746</v>
          </cell>
          <cell r="G101">
            <v>1003.1838000000001</v>
          </cell>
          <cell r="H101">
            <v>984.44460000000015</v>
          </cell>
          <cell r="I101">
            <v>980.53309999999999</v>
          </cell>
          <cell r="J101">
            <v>962.06679999999994</v>
          </cell>
          <cell r="K101">
            <v>989.08399999999995</v>
          </cell>
          <cell r="L101">
            <v>1012.0076</v>
          </cell>
          <cell r="M101">
            <v>992.63170000000014</v>
          </cell>
        </row>
        <row r="102">
          <cell r="B102">
            <v>1078.9545000000001</v>
          </cell>
          <cell r="C102">
            <v>1134.6578999999999</v>
          </cell>
          <cell r="D102">
            <v>919.43219999999997</v>
          </cell>
          <cell r="E102">
            <v>938.30840000000012</v>
          </cell>
          <cell r="F102">
            <v>1075.0518</v>
          </cell>
          <cell r="G102">
            <v>1082.0618999999999</v>
          </cell>
          <cell r="H102">
            <v>1051.8991000000001</v>
          </cell>
          <cell r="I102">
            <v>1467.9165</v>
          </cell>
          <cell r="J102">
            <v>1404.7674999999999</v>
          </cell>
          <cell r="K102">
            <v>1056.4646</v>
          </cell>
          <cell r="L102">
            <v>831.3614</v>
          </cell>
          <cell r="M102">
            <v>811.44050000000004</v>
          </cell>
        </row>
        <row r="103">
          <cell r="B103">
            <v>1032.1114</v>
          </cell>
          <cell r="C103">
            <v>1107.7320999999999</v>
          </cell>
          <cell r="D103">
            <v>978.54089999999997</v>
          </cell>
          <cell r="E103">
            <v>1059.249</v>
          </cell>
          <cell r="F103">
            <v>1071.2012</v>
          </cell>
          <cell r="G103">
            <v>1079.1693</v>
          </cell>
          <cell r="H103">
            <v>853.85669999999993</v>
          </cell>
          <cell r="I103">
            <v>955.93769999999995</v>
          </cell>
          <cell r="J103">
            <v>1026.9612999999999</v>
          </cell>
          <cell r="K103">
            <v>1127.5133000000001</v>
          </cell>
          <cell r="L103">
            <v>1057.6018999999999</v>
          </cell>
          <cell r="M103">
            <v>1176.6104</v>
          </cell>
        </row>
        <row r="104">
          <cell r="B104">
            <v>1659.0863000000002</v>
          </cell>
          <cell r="C104">
            <v>2109.1626000000001</v>
          </cell>
          <cell r="D104">
            <v>1575.9256</v>
          </cell>
          <cell r="E104">
            <v>1599.0989999999999</v>
          </cell>
          <cell r="F104">
            <v>1681.6190999999999</v>
          </cell>
          <cell r="G104">
            <v>1639.4777999999999</v>
          </cell>
          <cell r="H104">
            <v>1660.1276999999998</v>
          </cell>
          <cell r="I104">
            <v>1689.3246999999999</v>
          </cell>
          <cell r="J104">
            <v>1766.7940000000001</v>
          </cell>
          <cell r="K104">
            <v>1410.8615000000002</v>
          </cell>
          <cell r="L104">
            <v>1439.0491999999999</v>
          </cell>
          <cell r="M104">
            <v>1441.9356</v>
          </cell>
        </row>
        <row r="105">
          <cell r="B105">
            <v>1343.9305999999999</v>
          </cell>
          <cell r="C105">
            <v>1418.1014000000002</v>
          </cell>
          <cell r="D105">
            <v>1343.9305999999999</v>
          </cell>
          <cell r="E105">
            <v>1322.2696000000001</v>
          </cell>
          <cell r="F105">
            <v>1226.4376999999999</v>
          </cell>
          <cell r="G105">
            <v>1141.4364</v>
          </cell>
          <cell r="H105">
            <v>1067.2655</v>
          </cell>
          <cell r="I105">
            <v>1014.7556</v>
          </cell>
          <cell r="J105">
            <v>1005.5676</v>
          </cell>
          <cell r="K105">
            <v>1053.4835</v>
          </cell>
          <cell r="L105">
            <v>1164.7398000000001</v>
          </cell>
          <cell r="M105">
            <v>1206.4193</v>
          </cell>
        </row>
        <row r="106">
          <cell r="B106">
            <v>894.68756470588244</v>
          </cell>
          <cell r="C106">
            <v>966.84442352941164</v>
          </cell>
          <cell r="D106">
            <v>912.03970000000015</v>
          </cell>
          <cell r="E106">
            <v>932.15075882352949</v>
          </cell>
          <cell r="F106">
            <v>896.00698235294124</v>
          </cell>
          <cell r="G106">
            <v>867.26270588235298</v>
          </cell>
          <cell r="H106">
            <v>1053.0112882352939</v>
          </cell>
          <cell r="I106">
            <v>1257.7133529411765</v>
          </cell>
          <cell r="J106">
            <v>1217.1557294117647</v>
          </cell>
          <cell r="K106">
            <v>1450.8970823529412</v>
          </cell>
          <cell r="L106">
            <v>1364.2018588235296</v>
          </cell>
          <cell r="M106">
            <v>1363.7696352941177</v>
          </cell>
        </row>
        <row r="107">
          <cell r="B107">
            <v>1266.057</v>
          </cell>
          <cell r="C107">
            <v>1269.6219000000001</v>
          </cell>
          <cell r="D107">
            <v>1030.896</v>
          </cell>
          <cell r="E107">
            <v>1148.9793</v>
          </cell>
          <cell r="F107">
            <v>985.10699999999997</v>
          </cell>
          <cell r="G107">
            <v>1008.5042999999999</v>
          </cell>
          <cell r="H107">
            <v>920.60170000000005</v>
          </cell>
          <cell r="I107">
            <v>1018.0914</v>
          </cell>
          <cell r="J107">
            <v>1143.2375</v>
          </cell>
          <cell r="K107">
            <v>1222.2496000000003</v>
          </cell>
          <cell r="L107">
            <v>1254.3202000000001</v>
          </cell>
          <cell r="M107">
            <v>1477.1170999999999</v>
          </cell>
        </row>
        <row r="108">
          <cell r="B108">
            <v>1000</v>
          </cell>
          <cell r="C108">
            <v>1000</v>
          </cell>
          <cell r="D108">
            <v>1000</v>
          </cell>
          <cell r="E108">
            <v>1000</v>
          </cell>
          <cell r="F108">
            <v>1000</v>
          </cell>
          <cell r="G108">
            <v>900</v>
          </cell>
          <cell r="H108">
            <v>900</v>
          </cell>
          <cell r="I108">
            <v>900</v>
          </cell>
          <cell r="J108">
            <v>1100</v>
          </cell>
          <cell r="K108">
            <v>1100</v>
          </cell>
          <cell r="L108">
            <v>1100</v>
          </cell>
          <cell r="M108">
            <v>1200</v>
          </cell>
        </row>
        <row r="109">
          <cell r="B109">
            <v>1140.3734999999999</v>
          </cell>
          <cell r="C109">
            <v>1246.2859000000001</v>
          </cell>
          <cell r="D109">
            <v>1188.6853000000001</v>
          </cell>
          <cell r="E109">
            <v>1210.4031</v>
          </cell>
          <cell r="F109">
            <v>1150.9589000000001</v>
          </cell>
          <cell r="G109">
            <v>1113.8451</v>
          </cell>
          <cell r="H109">
            <v>1173.2065</v>
          </cell>
          <cell r="I109">
            <v>1099.8290999999999</v>
          </cell>
          <cell r="J109">
            <v>999.20339999999999</v>
          </cell>
          <cell r="K109">
            <v>1059.0355999999999</v>
          </cell>
          <cell r="L109">
            <v>1060.82</v>
          </cell>
          <cell r="M109">
            <v>1089.3163999999999</v>
          </cell>
        </row>
        <row r="110">
          <cell r="B110">
            <v>915.0607</v>
          </cell>
          <cell r="C110">
            <v>910.3125</v>
          </cell>
          <cell r="D110">
            <v>1057.8905999999999</v>
          </cell>
          <cell r="E110">
            <v>1057.8905999999999</v>
          </cell>
          <cell r="F110">
            <v>1031.2239</v>
          </cell>
          <cell r="G110">
            <v>1053.1423</v>
          </cell>
          <cell r="H110">
            <v>1057.8905999999999</v>
          </cell>
          <cell r="I110">
            <v>999.80899999999997</v>
          </cell>
          <cell r="J110">
            <v>1067.3870999999999</v>
          </cell>
          <cell r="K110">
            <v>1062.6388999999999</v>
          </cell>
          <cell r="L110">
            <v>1067.3870999999999</v>
          </cell>
          <cell r="M110">
            <v>1147.3870999999999</v>
          </cell>
        </row>
        <row r="111">
          <cell r="B111">
            <v>1108.6475</v>
          </cell>
          <cell r="C111">
            <v>1043.4329</v>
          </cell>
          <cell r="D111">
            <v>1108.6475</v>
          </cell>
          <cell r="E111">
            <v>1108.6475</v>
          </cell>
          <cell r="F111">
            <v>1239.0766000000001</v>
          </cell>
          <cell r="G111">
            <v>1173.8620000000001</v>
          </cell>
          <cell r="H111">
            <v>1173.8620000000001</v>
          </cell>
          <cell r="I111">
            <v>1239.0766000000001</v>
          </cell>
          <cell r="J111">
            <v>1695.5785000000001</v>
          </cell>
          <cell r="K111">
            <v>1239.0766000000001</v>
          </cell>
          <cell r="L111">
            <v>1239.0766000000001</v>
          </cell>
          <cell r="M111">
            <v>1304.2910999999999</v>
          </cell>
        </row>
        <row r="112">
          <cell r="B112">
            <v>1136.8480980916029</v>
          </cell>
          <cell r="C112">
            <v>1168.1277183206107</v>
          </cell>
          <cell r="D112">
            <v>1107.7578423664124</v>
          </cell>
          <cell r="E112">
            <v>1155.8391194656488</v>
          </cell>
          <cell r="F112">
            <v>1145.0120145038165</v>
          </cell>
          <cell r="G112">
            <v>1165.4749499999998</v>
          </cell>
          <cell r="H112">
            <v>1122.7632083969465</v>
          </cell>
          <cell r="I112">
            <v>1156.8779896946562</v>
          </cell>
          <cell r="J112">
            <v>1210.9457484732823</v>
          </cell>
          <cell r="K112">
            <v>1269.2518404580153</v>
          </cell>
          <cell r="L112">
            <v>1249.7433049618319</v>
          </cell>
          <cell r="M112">
            <v>1272.7002438931299</v>
          </cell>
        </row>
        <row r="113">
          <cell r="B113">
            <v>1127.3284000000001</v>
          </cell>
          <cell r="C113">
            <v>1156.2112999999999</v>
          </cell>
          <cell r="D113">
            <v>1190.2458999999999</v>
          </cell>
          <cell r="E113">
            <v>1202.7325000000001</v>
          </cell>
          <cell r="F113">
            <v>1185.3667</v>
          </cell>
          <cell r="G113">
            <v>1211.2221000000002</v>
          </cell>
          <cell r="H113">
            <v>1229.7725000000003</v>
          </cell>
          <cell r="I113">
            <v>1261.8924</v>
          </cell>
          <cell r="J113">
            <v>1285.0328999999999</v>
          </cell>
          <cell r="K113">
            <v>1332.7594999999999</v>
          </cell>
          <cell r="L113">
            <v>1318.2454999999998</v>
          </cell>
          <cell r="M113">
            <v>1292.3118999999999</v>
          </cell>
        </row>
        <row r="114">
          <cell r="B114">
            <v>1127.3284000000001</v>
          </cell>
          <cell r="C114">
            <v>1156.2112999999999</v>
          </cell>
          <cell r="D114">
            <v>1190.2458999999999</v>
          </cell>
          <cell r="E114">
            <v>1202.7325000000001</v>
          </cell>
          <cell r="F114">
            <v>1185.3667</v>
          </cell>
          <cell r="G114">
            <v>1211.2221</v>
          </cell>
          <cell r="H114">
            <v>1229.7725</v>
          </cell>
          <cell r="I114">
            <v>1261.8924</v>
          </cell>
          <cell r="J114">
            <v>1285.0328999999999</v>
          </cell>
          <cell r="K114">
            <v>1332.7594999999999</v>
          </cell>
          <cell r="L114">
            <v>1318.2455</v>
          </cell>
          <cell r="M114">
            <v>1292.3118999999999</v>
          </cell>
        </row>
        <row r="115">
          <cell r="B115">
            <v>1073.6972000000001</v>
          </cell>
          <cell r="C115">
            <v>1073.6972000000001</v>
          </cell>
          <cell r="D115">
            <v>1073.6972000000001</v>
          </cell>
          <cell r="E115">
            <v>1038.7786000000001</v>
          </cell>
          <cell r="F115">
            <v>1065.2357</v>
          </cell>
          <cell r="G115">
            <v>1065.2357</v>
          </cell>
          <cell r="H115">
            <v>1065.2357</v>
          </cell>
          <cell r="I115">
            <v>1065.2357</v>
          </cell>
          <cell r="J115">
            <v>1065.2357</v>
          </cell>
          <cell r="K115">
            <v>1065.2357</v>
          </cell>
          <cell r="L115">
            <v>1065.2357</v>
          </cell>
          <cell r="M115">
            <v>1088.1175000000001</v>
          </cell>
        </row>
        <row r="116">
          <cell r="B116">
            <v>1107.5695368421052</v>
          </cell>
          <cell r="C116">
            <v>1125.8113684210525</v>
          </cell>
          <cell r="D116">
            <v>1147.3069052631579</v>
          </cell>
          <cell r="E116">
            <v>1142.3284315789474</v>
          </cell>
          <cell r="F116">
            <v>1141.1079105263157</v>
          </cell>
          <cell r="G116">
            <v>1157.4376368421053</v>
          </cell>
          <cell r="H116">
            <v>1169.1536789473685</v>
          </cell>
          <cell r="I116">
            <v>1189.4399315789472</v>
          </cell>
          <cell r="J116">
            <v>1204.0549842105263</v>
          </cell>
          <cell r="K116">
            <v>1234.1980999999998</v>
          </cell>
          <cell r="L116">
            <v>1225.0313631578947</v>
          </cell>
          <cell r="M116">
            <v>1217.0823842105262</v>
          </cell>
        </row>
        <row r="117">
          <cell r="B117">
            <v>942.41929999999991</v>
          </cell>
          <cell r="C117">
            <v>990.55799999999999</v>
          </cell>
          <cell r="D117">
            <v>986.68830000000003</v>
          </cell>
          <cell r="E117">
            <v>1007.275</v>
          </cell>
          <cell r="F117">
            <v>987.15269999999998</v>
          </cell>
          <cell r="G117">
            <v>983.43780000000004</v>
          </cell>
          <cell r="H117">
            <v>998.37469999999996</v>
          </cell>
          <cell r="I117">
            <v>1012.3828999999999</v>
          </cell>
          <cell r="J117">
            <v>1004.3340000000001</v>
          </cell>
          <cell r="K117">
            <v>1018.3422</v>
          </cell>
          <cell r="L117">
            <v>1046.2811999999999</v>
          </cell>
          <cell r="M117">
            <v>1034.4401</v>
          </cell>
        </row>
        <row r="118">
          <cell r="B118">
            <v>1046.5547999999999</v>
          </cell>
          <cell r="C118">
            <v>1026.9121</v>
          </cell>
          <cell r="D118">
            <v>1053.4375</v>
          </cell>
          <cell r="E118">
            <v>1094.1149</v>
          </cell>
          <cell r="F118">
            <v>1120.4857</v>
          </cell>
          <cell r="G118">
            <v>1092.9549</v>
          </cell>
          <cell r="H118">
            <v>1069.2135000000001</v>
          </cell>
          <cell r="I118">
            <v>1082.6695999999999</v>
          </cell>
          <cell r="J118">
            <v>1109.3496</v>
          </cell>
          <cell r="K118">
            <v>1129.9203</v>
          </cell>
          <cell r="L118">
            <v>1116.6189999999999</v>
          </cell>
          <cell r="M118">
            <v>1086.2268999999999</v>
          </cell>
        </row>
        <row r="119">
          <cell r="B119">
            <v>1446.8085000000001</v>
          </cell>
          <cell r="C119">
            <v>1446.8085000000001</v>
          </cell>
          <cell r="D119">
            <v>1446.8085000000001</v>
          </cell>
          <cell r="E119">
            <v>1319.1488999999999</v>
          </cell>
          <cell r="F119">
            <v>1276.5957000000001</v>
          </cell>
          <cell r="G119">
            <v>1404.2553</v>
          </cell>
          <cell r="H119">
            <v>1489.3616999999999</v>
          </cell>
          <cell r="I119">
            <v>1489.3616999999999</v>
          </cell>
          <cell r="J119">
            <v>1446.8085000000001</v>
          </cell>
          <cell r="K119">
            <v>1489.3616999999999</v>
          </cell>
          <cell r="L119">
            <v>1489.3616999999999</v>
          </cell>
          <cell r="M119">
            <v>1531.9149</v>
          </cell>
        </row>
        <row r="120">
          <cell r="B120">
            <v>1110.6295</v>
          </cell>
          <cell r="C120">
            <v>1137.7181</v>
          </cell>
          <cell r="D120">
            <v>921.00990000000002</v>
          </cell>
          <cell r="E120">
            <v>812.6558</v>
          </cell>
          <cell r="F120">
            <v>921.00990000000002</v>
          </cell>
          <cell r="G120">
            <v>1083.5409999999999</v>
          </cell>
          <cell r="H120">
            <v>1164.8065999999999</v>
          </cell>
          <cell r="I120">
            <v>1083.5409999999999</v>
          </cell>
          <cell r="J120">
            <v>1056.4525000000001</v>
          </cell>
          <cell r="K120">
            <v>1056.4525000000001</v>
          </cell>
          <cell r="L120">
            <v>1029.364</v>
          </cell>
          <cell r="M120">
            <v>1056.4525000000001</v>
          </cell>
        </row>
        <row r="121">
          <cell r="B121">
            <v>1047.6592000000001</v>
          </cell>
          <cell r="C121">
            <v>1047.6592000000001</v>
          </cell>
          <cell r="D121">
            <v>1073.8894</v>
          </cell>
          <cell r="E121">
            <v>1007.6592000000001</v>
          </cell>
          <cell r="F121">
            <v>1007.6592000000001</v>
          </cell>
          <cell r="G121">
            <v>1138.8101999999999</v>
          </cell>
          <cell r="H121">
            <v>994.54409999999996</v>
          </cell>
          <cell r="I121">
            <v>994.54409999999996</v>
          </cell>
          <cell r="J121">
            <v>1034.5441000000001</v>
          </cell>
          <cell r="K121">
            <v>1047.6592000000001</v>
          </cell>
          <cell r="L121">
            <v>1130.9926</v>
          </cell>
          <cell r="M121">
            <v>1090.9926</v>
          </cell>
        </row>
        <row r="122">
          <cell r="B122">
            <v>1027.4335000000001</v>
          </cell>
          <cell r="C122">
            <v>970.82759999999996</v>
          </cell>
          <cell r="D122">
            <v>1084.0393999999999</v>
          </cell>
          <cell r="E122">
            <v>1044.0393999999999</v>
          </cell>
          <cell r="F122">
            <v>1081.7766999999999</v>
          </cell>
          <cell r="G122">
            <v>1132.8472999999999</v>
          </cell>
          <cell r="H122">
            <v>1119.5138999999999</v>
          </cell>
          <cell r="I122">
            <v>1119.5138999999999</v>
          </cell>
          <cell r="J122">
            <v>1140.6452999999999</v>
          </cell>
          <cell r="K122">
            <v>1140.6452999999999</v>
          </cell>
          <cell r="L122">
            <v>1242.8472999999999</v>
          </cell>
          <cell r="M122">
            <v>1202.8472999999999</v>
          </cell>
        </row>
        <row r="123">
          <cell r="B123">
            <v>1029.239</v>
          </cell>
          <cell r="C123">
            <v>1042.1419000000001</v>
          </cell>
          <cell r="D123">
            <v>1042.1419000000001</v>
          </cell>
          <cell r="E123">
            <v>1002.1419</v>
          </cell>
          <cell r="F123">
            <v>1015.0448</v>
          </cell>
          <cell r="G123">
            <v>1028.3780999999999</v>
          </cell>
          <cell r="H123">
            <v>1015.0448</v>
          </cell>
          <cell r="I123">
            <v>1015.0448</v>
          </cell>
          <cell r="J123">
            <v>1055.0447999999999</v>
          </cell>
          <cell r="K123">
            <v>1055.0447999999999</v>
          </cell>
          <cell r="L123">
            <v>1138.3780999999999</v>
          </cell>
          <cell r="M123">
            <v>1098.3780999999999</v>
          </cell>
        </row>
        <row r="124">
          <cell r="B124">
            <v>1039.3706999999999</v>
          </cell>
          <cell r="C124">
            <v>1043.7189000000001</v>
          </cell>
          <cell r="D124">
            <v>1069.3335</v>
          </cell>
          <cell r="E124">
            <v>1050.6759</v>
          </cell>
          <cell r="F124">
            <v>1052.4151999999999</v>
          </cell>
          <cell r="G124">
            <v>1052.6523999999999</v>
          </cell>
          <cell r="H124">
            <v>1052.5733</v>
          </cell>
          <cell r="I124">
            <v>1058.5026</v>
          </cell>
          <cell r="J124">
            <v>1102.1424999999999</v>
          </cell>
          <cell r="K124">
            <v>1130.4450999999999</v>
          </cell>
          <cell r="L124">
            <v>1101.1938</v>
          </cell>
          <cell r="M124">
            <v>1103.9608000000001</v>
          </cell>
        </row>
        <row r="125">
          <cell r="B125">
            <v>1100.8214</v>
          </cell>
          <cell r="C125">
            <v>1066.9404999999999</v>
          </cell>
          <cell r="D125">
            <v>1073.8193000000001</v>
          </cell>
          <cell r="E125">
            <v>1111.2936</v>
          </cell>
          <cell r="F125">
            <v>1090.3490999999999</v>
          </cell>
          <cell r="G125">
            <v>1116.9404999999999</v>
          </cell>
          <cell r="H125">
            <v>1109.2402</v>
          </cell>
          <cell r="I125">
            <v>1076.1806999999999</v>
          </cell>
          <cell r="J125">
            <v>1061.6016</v>
          </cell>
          <cell r="K125">
            <v>1081.1088</v>
          </cell>
          <cell r="L125">
            <v>1095.8932</v>
          </cell>
          <cell r="M125">
            <v>1088.6036999999999</v>
          </cell>
        </row>
        <row r="126">
          <cell r="B126">
            <v>1185.7274</v>
          </cell>
          <cell r="C126">
            <v>1216.383</v>
          </cell>
          <cell r="D126">
            <v>1232.9399000000001</v>
          </cell>
          <cell r="E126">
            <v>1312.1405999999999</v>
          </cell>
          <cell r="F126">
            <v>1312.1405999999999</v>
          </cell>
          <cell r="G126">
            <v>1312.1405999999999</v>
          </cell>
          <cell r="H126">
            <v>1312.1405999999999</v>
          </cell>
          <cell r="I126">
            <v>1328.6975</v>
          </cell>
          <cell r="J126">
            <v>1328.6975</v>
          </cell>
          <cell r="K126">
            <v>1328.6975</v>
          </cell>
          <cell r="L126">
            <v>1328.6975</v>
          </cell>
          <cell r="M126">
            <v>1328.6975</v>
          </cell>
        </row>
        <row r="127">
          <cell r="B127">
            <v>1260.4815000000001</v>
          </cell>
          <cell r="C127">
            <v>1309.5494000000001</v>
          </cell>
          <cell r="D127">
            <v>1346.3495</v>
          </cell>
          <cell r="E127">
            <v>1368.4259999999999</v>
          </cell>
          <cell r="F127">
            <v>1369.2483</v>
          </cell>
          <cell r="G127">
            <v>1374.3253999999999</v>
          </cell>
          <cell r="H127">
            <v>1401.268</v>
          </cell>
          <cell r="I127">
            <v>1472.2270000000001</v>
          </cell>
          <cell r="J127">
            <v>1440.7536</v>
          </cell>
          <cell r="K127">
            <v>1434.5377000000001</v>
          </cell>
          <cell r="L127">
            <v>1483.5853</v>
          </cell>
          <cell r="M127">
            <v>1459.7696000000001</v>
          </cell>
        </row>
        <row r="128">
          <cell r="B128">
            <v>1023.0882</v>
          </cell>
          <cell r="C128">
            <v>1023.0882</v>
          </cell>
          <cell r="D128">
            <v>1082.4918</v>
          </cell>
          <cell r="E128">
            <v>1023.0882</v>
          </cell>
          <cell r="F128">
            <v>983.48580000000015</v>
          </cell>
          <cell r="G128">
            <v>1003.287</v>
          </cell>
          <cell r="H128">
            <v>946.44880000000001</v>
          </cell>
          <cell r="I128">
            <v>986.05119999999999</v>
          </cell>
          <cell r="J128">
            <v>1171.2363</v>
          </cell>
          <cell r="K128">
            <v>1210.8387</v>
          </cell>
          <cell r="L128">
            <v>1230.6398999999999</v>
          </cell>
          <cell r="M128">
            <v>1230.6398999999999</v>
          </cell>
        </row>
        <row r="129">
          <cell r="B129">
            <v>1012.4493999999999</v>
          </cell>
          <cell r="C129">
            <v>1026.9422</v>
          </cell>
          <cell r="D129">
            <v>1055.9277</v>
          </cell>
          <cell r="E129">
            <v>939.44219999999984</v>
          </cell>
          <cell r="F129">
            <v>951.07010000000014</v>
          </cell>
          <cell r="G129">
            <v>965.56290000000013</v>
          </cell>
          <cell r="H129">
            <v>990.56290000000013</v>
          </cell>
          <cell r="I129">
            <v>990.56290000000013</v>
          </cell>
          <cell r="J129">
            <v>990.56290000000013</v>
          </cell>
          <cell r="K129">
            <v>1031.1763000000001</v>
          </cell>
          <cell r="L129">
            <v>1042.8042</v>
          </cell>
          <cell r="M129">
            <v>1006.1762999999999</v>
          </cell>
        </row>
        <row r="130">
          <cell r="B130">
            <v>1106.5909999999999</v>
          </cell>
          <cell r="C130">
            <v>1139.3882000000001</v>
          </cell>
          <cell r="D130">
            <v>1127.1681000000001</v>
          </cell>
          <cell r="E130">
            <v>1131.8985</v>
          </cell>
          <cell r="F130">
            <v>1140.7284999999999</v>
          </cell>
          <cell r="G130">
            <v>1137.9691</v>
          </cell>
          <cell r="H130">
            <v>1159.1768999999999</v>
          </cell>
          <cell r="I130">
            <v>1144.2763</v>
          </cell>
          <cell r="J130">
            <v>1118.1015</v>
          </cell>
          <cell r="K130">
            <v>1131.8985</v>
          </cell>
          <cell r="L130">
            <v>1103.5162</v>
          </cell>
          <cell r="M130">
            <v>1127.1681000000001</v>
          </cell>
        </row>
        <row r="131">
          <cell r="B131">
            <v>1023.7460000000001</v>
          </cell>
          <cell r="C131">
            <v>1060.7829999999999</v>
          </cell>
          <cell r="D131">
            <v>1042.2645</v>
          </cell>
          <cell r="E131">
            <v>1079.3015</v>
          </cell>
          <cell r="F131">
            <v>1097.82</v>
          </cell>
          <cell r="G131">
            <v>1097.82</v>
          </cell>
          <cell r="H131">
            <v>1134.8570999999999</v>
          </cell>
          <cell r="I131">
            <v>1233.9311</v>
          </cell>
          <cell r="J131">
            <v>1097.82</v>
          </cell>
          <cell r="K131">
            <v>1079.3015</v>
          </cell>
          <cell r="L131">
            <v>1079.3015</v>
          </cell>
          <cell r="M131">
            <v>1162.6349</v>
          </cell>
        </row>
        <row r="132">
          <cell r="B132">
            <v>978.42719999999986</v>
          </cell>
          <cell r="C132">
            <v>989.94410000000005</v>
          </cell>
          <cell r="D132">
            <v>1008.9385</v>
          </cell>
          <cell r="E132">
            <v>969.74649999999986</v>
          </cell>
          <cell r="F132">
            <v>998.4529</v>
          </cell>
          <cell r="G132">
            <v>1044.0911000000001</v>
          </cell>
          <cell r="H132">
            <v>1085.174</v>
          </cell>
          <cell r="I132">
            <v>1055.8659</v>
          </cell>
          <cell r="J132">
            <v>1061.9682</v>
          </cell>
          <cell r="K132">
            <v>1058.0146</v>
          </cell>
          <cell r="L132">
            <v>1025.0967000000001</v>
          </cell>
          <cell r="M132">
            <v>1074.1728000000001</v>
          </cell>
        </row>
        <row r="133">
          <cell r="B133">
            <v>1222.5823</v>
          </cell>
          <cell r="C133">
            <v>1246.2670000000001</v>
          </cell>
          <cell r="D133">
            <v>1238.3721</v>
          </cell>
          <cell r="E133">
            <v>1246.2670000000001</v>
          </cell>
          <cell r="F133">
            <v>1246.2670000000001</v>
          </cell>
          <cell r="G133">
            <v>1254.1619000000001</v>
          </cell>
          <cell r="H133">
            <v>1212.4952000000001</v>
          </cell>
          <cell r="I133">
            <v>1204.6003000000001</v>
          </cell>
          <cell r="J133">
            <v>1250.3601000000001</v>
          </cell>
          <cell r="K133">
            <v>1250.3601000000001</v>
          </cell>
          <cell r="L133">
            <v>1250.3601000000001</v>
          </cell>
          <cell r="M133">
            <v>1250.3601000000001</v>
          </cell>
        </row>
        <row r="134">
          <cell r="B134">
            <v>985.82449999999994</v>
          </cell>
          <cell r="C134">
            <v>985.82449999999994</v>
          </cell>
          <cell r="D134">
            <v>968.82749999999999</v>
          </cell>
          <cell r="E134">
            <v>951.8306</v>
          </cell>
          <cell r="F134">
            <v>968.82749999999999</v>
          </cell>
          <cell r="G134">
            <v>985.82449999999994</v>
          </cell>
          <cell r="H134">
            <v>1002.8215</v>
          </cell>
          <cell r="I134">
            <v>917.83659999999998</v>
          </cell>
          <cell r="J134">
            <v>883.84269999999992</v>
          </cell>
          <cell r="K134">
            <v>883.84269999999992</v>
          </cell>
          <cell r="L134">
            <v>934.83360000000016</v>
          </cell>
          <cell r="M134">
            <v>866.84570000000008</v>
          </cell>
        </row>
        <row r="135">
          <cell r="B135">
            <v>1525.6424999999999</v>
          </cell>
          <cell r="C135">
            <v>1525.6424999999999</v>
          </cell>
          <cell r="D135">
            <v>1525.6424999999999</v>
          </cell>
          <cell r="E135">
            <v>2053.7496000000001</v>
          </cell>
          <cell r="F135">
            <v>1466.9639999999999</v>
          </cell>
          <cell r="G135">
            <v>1466.9639999999999</v>
          </cell>
          <cell r="H135">
            <v>1232.2497000000001</v>
          </cell>
          <cell r="I135">
            <v>1408.2854</v>
          </cell>
          <cell r="J135">
            <v>1408.2854</v>
          </cell>
          <cell r="K135">
            <v>1408.2854</v>
          </cell>
          <cell r="L135">
            <v>1408.2854</v>
          </cell>
          <cell r="M135">
            <v>1085.5533</v>
          </cell>
        </row>
        <row r="136">
          <cell r="B136">
            <v>1069.6369999999999</v>
          </cell>
          <cell r="C136">
            <v>1469.6369999999999</v>
          </cell>
          <cell r="D136">
            <v>1442.9703</v>
          </cell>
          <cell r="E136">
            <v>1602.9703</v>
          </cell>
          <cell r="F136">
            <v>1602.9703</v>
          </cell>
          <cell r="G136">
            <v>1869.6369999999999</v>
          </cell>
          <cell r="H136">
            <v>1869.6369999999999</v>
          </cell>
          <cell r="I136">
            <v>1869.6369999999999</v>
          </cell>
          <cell r="J136">
            <v>1869.6369999999999</v>
          </cell>
          <cell r="K136">
            <v>1869.6369999999999</v>
          </cell>
          <cell r="L136">
            <v>1869.6369999999999</v>
          </cell>
          <cell r="M136">
            <v>1869.6369999999999</v>
          </cell>
        </row>
        <row r="137">
          <cell r="B137">
            <v>765.93140000000005</v>
          </cell>
          <cell r="C137">
            <v>765.93140000000005</v>
          </cell>
          <cell r="D137">
            <v>765.93140000000005</v>
          </cell>
          <cell r="E137">
            <v>765.93140000000005</v>
          </cell>
          <cell r="F137">
            <v>765.93140000000005</v>
          </cell>
          <cell r="G137">
            <v>765.93140000000005</v>
          </cell>
          <cell r="H137">
            <v>765.93140000000005</v>
          </cell>
          <cell r="I137">
            <v>765.93140000000005</v>
          </cell>
          <cell r="J137">
            <v>765.93140000000005</v>
          </cell>
          <cell r="K137">
            <v>1021.2418</v>
          </cell>
          <cell r="L137">
            <v>1021.2418</v>
          </cell>
          <cell r="M137">
            <v>970.17970000000003</v>
          </cell>
        </row>
        <row r="138">
          <cell r="B138">
            <v>685.73</v>
          </cell>
          <cell r="C138">
            <v>685.73</v>
          </cell>
          <cell r="D138">
            <v>685.73</v>
          </cell>
          <cell r="E138">
            <v>685.73</v>
          </cell>
          <cell r="F138">
            <v>685.73</v>
          </cell>
          <cell r="G138">
            <v>685.73</v>
          </cell>
          <cell r="H138">
            <v>1131.4544000000001</v>
          </cell>
          <cell r="I138">
            <v>1131.4544000000001</v>
          </cell>
          <cell r="J138">
            <v>1131.4544000000001</v>
          </cell>
          <cell r="K138">
            <v>1131.4544000000001</v>
          </cell>
          <cell r="L138">
            <v>1131.4544000000001</v>
          </cell>
          <cell r="M138">
            <v>1131.4544000000001</v>
          </cell>
        </row>
        <row r="139">
          <cell r="B139">
            <v>894.12689999999998</v>
          </cell>
          <cell r="C139">
            <v>840.92870000000005</v>
          </cell>
          <cell r="D139">
            <v>875.71130000000005</v>
          </cell>
          <cell r="E139">
            <v>1016.8904</v>
          </cell>
          <cell r="F139">
            <v>1016.8904</v>
          </cell>
          <cell r="G139">
            <v>982.1078</v>
          </cell>
          <cell r="H139">
            <v>798.57500000000005</v>
          </cell>
          <cell r="I139">
            <v>671.51369999999997</v>
          </cell>
          <cell r="J139">
            <v>668.24030000000005</v>
          </cell>
          <cell r="K139">
            <v>674.78710000000001</v>
          </cell>
          <cell r="L139">
            <v>640.00450000000001</v>
          </cell>
          <cell r="M139">
            <v>784.45699999999999</v>
          </cell>
        </row>
        <row r="140">
          <cell r="B140">
            <v>979.60640000000001</v>
          </cell>
          <cell r="C140">
            <v>969.8501</v>
          </cell>
          <cell r="D140">
            <v>989.36260000000004</v>
          </cell>
          <cell r="E140">
            <v>989.36260000000004</v>
          </cell>
          <cell r="F140">
            <v>989.36260000000004</v>
          </cell>
          <cell r="G140">
            <v>1006.9453999999999</v>
          </cell>
          <cell r="H140">
            <v>1024.5281</v>
          </cell>
          <cell r="I140">
            <v>1015.7367</v>
          </cell>
          <cell r="J140">
            <v>996.2242</v>
          </cell>
          <cell r="K140">
            <v>996.2242</v>
          </cell>
          <cell r="L140">
            <v>1005.9804</v>
          </cell>
          <cell r="M140">
            <v>1016.7017</v>
          </cell>
        </row>
        <row r="141">
          <cell r="B141">
            <v>1294.9517000000001</v>
          </cell>
          <cell r="C141">
            <v>1294.9517000000001</v>
          </cell>
          <cell r="D141">
            <v>1294.9517000000001</v>
          </cell>
          <cell r="E141">
            <v>1294.9517000000001</v>
          </cell>
          <cell r="F141">
            <v>1294.9517000000001</v>
          </cell>
          <cell r="G141">
            <v>1294.9517000000001</v>
          </cell>
          <cell r="H141">
            <v>1236.6521</v>
          </cell>
          <cell r="I141">
            <v>1236.6521</v>
          </cell>
          <cell r="J141">
            <v>1236.6521</v>
          </cell>
          <cell r="K141">
            <v>1236.6521</v>
          </cell>
          <cell r="L141">
            <v>1236.6521</v>
          </cell>
          <cell r="M141">
            <v>1236.6521</v>
          </cell>
        </row>
        <row r="142">
          <cell r="B142">
            <v>1041.3308999999999</v>
          </cell>
          <cell r="C142">
            <v>1128.1085</v>
          </cell>
          <cell r="D142">
            <v>1041.3308999999999</v>
          </cell>
          <cell r="E142">
            <v>1053.7276999999999</v>
          </cell>
          <cell r="F142">
            <v>1066.1244999999999</v>
          </cell>
          <cell r="G142">
            <v>1053.7276999999999</v>
          </cell>
          <cell r="H142">
            <v>1053.7276999999999</v>
          </cell>
          <cell r="I142">
            <v>1016.5373</v>
          </cell>
          <cell r="J142">
            <v>991.74369999999999</v>
          </cell>
          <cell r="K142">
            <v>966.95010000000002</v>
          </cell>
          <cell r="L142">
            <v>966.95010000000002</v>
          </cell>
          <cell r="M142">
            <v>991.74369999999999</v>
          </cell>
        </row>
        <row r="143">
          <cell r="B143">
            <v>1067.2683098214284</v>
          </cell>
          <cell r="C143">
            <v>1186.1215589285714</v>
          </cell>
          <cell r="D143">
            <v>1186.0585175595236</v>
          </cell>
          <cell r="E143">
            <v>1240.1268806547619</v>
          </cell>
          <cell r="F143">
            <v>1233.9820467261904</v>
          </cell>
          <cell r="G143">
            <v>1314.5820270833333</v>
          </cell>
          <cell r="H143">
            <v>1310.1176154761906</v>
          </cell>
          <cell r="I143">
            <v>1322.5626351190476</v>
          </cell>
          <cell r="J143">
            <v>1324.1827285714285</v>
          </cell>
          <cell r="K143">
            <v>1335.094386607143</v>
          </cell>
          <cell r="L143">
            <v>1345.2769976190477</v>
          </cell>
          <cell r="M143">
            <v>1346.2818645833333</v>
          </cell>
        </row>
        <row r="144">
          <cell r="B144">
            <v>1098.0553889789303</v>
          </cell>
          <cell r="C144">
            <v>1176.6235364667748</v>
          </cell>
          <cell r="D144">
            <v>1151.615960777958</v>
          </cell>
          <cell r="E144">
            <v>1201.3236975688815</v>
          </cell>
          <cell r="F144">
            <v>1193.3422460291731</v>
          </cell>
          <cell r="G144">
            <v>1246.4267635332251</v>
          </cell>
          <cell r="H144">
            <v>1226.2194478119936</v>
          </cell>
          <cell r="I144">
            <v>1248.1076781199351</v>
          </cell>
          <cell r="J144">
            <v>1272.3990722852511</v>
          </cell>
          <cell r="K144">
            <v>1304.02829821718</v>
          </cell>
          <cell r="L144">
            <v>1301.007152350081</v>
          </cell>
          <cell r="M144">
            <v>1311.0579184764993</v>
          </cell>
        </row>
        <row r="145">
          <cell r="B145">
            <v>1005.7795999999998</v>
          </cell>
          <cell r="C145">
            <v>981.87310000000014</v>
          </cell>
          <cell r="D145">
            <v>974.71429999999987</v>
          </cell>
          <cell r="E145">
            <v>969.13170000000002</v>
          </cell>
          <cell r="F145">
            <v>957.90099999999995</v>
          </cell>
          <cell r="G145">
            <v>965.91360000000009</v>
          </cell>
          <cell r="H145">
            <v>981.74180000000001</v>
          </cell>
          <cell r="I145">
            <v>965.65089999999987</v>
          </cell>
          <cell r="J145">
            <v>909.10289999999998</v>
          </cell>
          <cell r="K145">
            <v>986.20780000000002</v>
          </cell>
          <cell r="L145">
            <v>963.22080000000005</v>
          </cell>
          <cell r="M145">
            <v>978.5236000000001</v>
          </cell>
        </row>
        <row r="146">
          <cell r="B146">
            <v>1078.999</v>
          </cell>
          <cell r="C146">
            <v>1115.3909000000001</v>
          </cell>
          <cell r="D146">
            <v>1073.6016</v>
          </cell>
          <cell r="E146">
            <v>1047.105</v>
          </cell>
          <cell r="F146">
            <v>1081.8613</v>
          </cell>
          <cell r="G146">
            <v>1066.1596</v>
          </cell>
          <cell r="H146">
            <v>1118.9074000000001</v>
          </cell>
          <cell r="I146">
            <v>1116.7811999999999</v>
          </cell>
          <cell r="J146">
            <v>1099.9346</v>
          </cell>
          <cell r="K146">
            <v>1114.3278</v>
          </cell>
          <cell r="L146">
            <v>1085.3778</v>
          </cell>
          <cell r="M146">
            <v>1104.1052999999999</v>
          </cell>
        </row>
        <row r="147">
          <cell r="B147">
            <v>1217.3670999999999</v>
          </cell>
          <cell r="C147">
            <v>1217.4466</v>
          </cell>
          <cell r="D147">
            <v>1217.4466</v>
          </cell>
          <cell r="E147">
            <v>1217.4466</v>
          </cell>
          <cell r="F147">
            <v>1279.3811000000001</v>
          </cell>
          <cell r="G147">
            <v>1343.0259000000001</v>
          </cell>
          <cell r="H147">
            <v>1342.7474999999999</v>
          </cell>
          <cell r="I147">
            <v>1342.9861000000001</v>
          </cell>
          <cell r="J147">
            <v>1342.9861000000001</v>
          </cell>
          <cell r="K147">
            <v>1342.7474999999999</v>
          </cell>
          <cell r="L147">
            <v>1343.0259000000001</v>
          </cell>
          <cell r="M147">
            <v>1342.9861000000001</v>
          </cell>
        </row>
        <row r="148">
          <cell r="B148">
            <v>1048.8498</v>
          </cell>
          <cell r="C148">
            <v>1060.413</v>
          </cell>
          <cell r="D148">
            <v>1032.8833</v>
          </cell>
          <cell r="E148">
            <v>1014.9983</v>
          </cell>
          <cell r="F148">
            <v>1030.8188</v>
          </cell>
          <cell r="G148">
            <v>1024.8818000000001</v>
          </cell>
          <cell r="H148">
            <v>1062.4274</v>
          </cell>
          <cell r="I148">
            <v>1054.5510999999999</v>
          </cell>
          <cell r="J148">
            <v>1021.3568</v>
          </cell>
          <cell r="K148">
            <v>1061.5725</v>
          </cell>
          <cell r="L148">
            <v>1035.0779</v>
          </cell>
          <cell r="M148">
            <v>1052.3951999999999</v>
          </cell>
        </row>
        <row r="149">
          <cell r="B149">
            <v>1143.032694226328</v>
          </cell>
          <cell r="C149">
            <v>1148.177729561201</v>
          </cell>
          <cell r="D149">
            <v>1136.0341512702078</v>
          </cell>
          <cell r="E149">
            <v>1128.1449452655888</v>
          </cell>
          <cell r="F149">
            <v>1169.7381556581986</v>
          </cell>
          <cell r="G149">
            <v>1202.6898341801386</v>
          </cell>
          <cell r="H149">
            <v>1219.09592886836</v>
          </cell>
          <cell r="I149">
            <v>1215.7549466512703</v>
          </cell>
          <cell r="J149">
            <v>1201.1126852193995</v>
          </cell>
          <cell r="K149">
            <v>1218.7188073903001</v>
          </cell>
          <cell r="L149">
            <v>1207.1873879907623</v>
          </cell>
          <cell r="M149">
            <v>1214.8039658198613</v>
          </cell>
        </row>
        <row r="150">
          <cell r="B150">
            <v>1032.2652333333333</v>
          </cell>
          <cell r="C150">
            <v>1027.7655083333332</v>
          </cell>
          <cell r="D150">
            <v>1032.4053000000001</v>
          </cell>
          <cell r="E150">
            <v>1040.3739625000001</v>
          </cell>
          <cell r="F150">
            <v>1042.1519833333334</v>
          </cell>
          <cell r="G150">
            <v>1068.5503958333336</v>
          </cell>
          <cell r="H150">
            <v>1071.6153541666667</v>
          </cell>
          <cell r="I150">
            <v>1064.9604791666668</v>
          </cell>
          <cell r="J150">
            <v>1058.9829375000002</v>
          </cell>
          <cell r="K150">
            <v>1070.0574791666668</v>
          </cell>
          <cell r="L150">
            <v>1069.0245208333336</v>
          </cell>
          <cell r="M150">
            <v>1067.0433125000002</v>
          </cell>
        </row>
        <row r="151">
          <cell r="B151">
            <v>1032.2652333333333</v>
          </cell>
          <cell r="C151">
            <v>1027.7655083333332</v>
          </cell>
          <cell r="D151">
            <v>1032.4053000000001</v>
          </cell>
          <cell r="E151">
            <v>1040.3739625000001</v>
          </cell>
          <cell r="F151">
            <v>1042.1519833333334</v>
          </cell>
          <cell r="G151">
            <v>1068.5503958333336</v>
          </cell>
          <cell r="H151">
            <v>1071.6153541666667</v>
          </cell>
          <cell r="I151">
            <v>1064.9604791666668</v>
          </cell>
          <cell r="J151">
            <v>1058.9829375000002</v>
          </cell>
          <cell r="K151">
            <v>1070.0574791666668</v>
          </cell>
          <cell r="L151">
            <v>1069.0245208333336</v>
          </cell>
          <cell r="M151">
            <v>1067.0433125000002</v>
          </cell>
        </row>
        <row r="152">
          <cell r="B152">
            <v>1137.2155846827134</v>
          </cell>
          <cell r="C152">
            <v>1141.8541118161925</v>
          </cell>
          <cell r="D152">
            <v>1130.5919358862145</v>
          </cell>
          <cell r="E152">
            <v>1123.5355282275711</v>
          </cell>
          <cell r="F152">
            <v>1163.0377877461706</v>
          </cell>
          <cell r="G152">
            <v>1195.6453122538296</v>
          </cell>
          <cell r="H152">
            <v>1211.3507783369801</v>
          </cell>
          <cell r="I152">
            <v>1207.8357623632385</v>
          </cell>
          <cell r="J152">
            <v>1193.6485409190373</v>
          </cell>
          <cell r="K152">
            <v>1210.9116479212253</v>
          </cell>
          <cell r="L152">
            <v>1199.931570021882</v>
          </cell>
          <cell r="M152">
            <v>1207.0441065645514</v>
          </cell>
        </row>
        <row r="153">
          <cell r="B153">
            <v>1016.7412</v>
          </cell>
          <cell r="C153">
            <v>1087.6027999999999</v>
          </cell>
          <cell r="D153">
            <v>1161.3507999999999</v>
          </cell>
          <cell r="E153">
            <v>1205.4409000000001</v>
          </cell>
          <cell r="F153">
            <v>1248.5207</v>
          </cell>
          <cell r="G153">
            <v>1266.4887000000001</v>
          </cell>
          <cell r="H153">
            <v>1299.1052</v>
          </cell>
          <cell r="I153">
            <v>1232.3568</v>
          </cell>
          <cell r="J153">
            <v>1207.8222000000001</v>
          </cell>
          <cell r="K153">
            <v>1244.1188999999999</v>
          </cell>
          <cell r="L153">
            <v>1214.8217999999999</v>
          </cell>
          <cell r="M153">
            <v>1234.1608000000001</v>
          </cell>
        </row>
        <row r="154">
          <cell r="B154">
            <v>1000</v>
          </cell>
          <cell r="C154">
            <v>1000</v>
          </cell>
          <cell r="D154">
            <v>1000</v>
          </cell>
          <cell r="E154">
            <v>1000</v>
          </cell>
          <cell r="F154">
            <v>1000</v>
          </cell>
          <cell r="G154">
            <v>1000</v>
          </cell>
          <cell r="H154">
            <v>1000</v>
          </cell>
          <cell r="I154">
            <v>1000</v>
          </cell>
          <cell r="J154">
            <v>1115.5515</v>
          </cell>
          <cell r="K154">
            <v>1115.5515</v>
          </cell>
          <cell r="L154">
            <v>1115.5515</v>
          </cell>
          <cell r="M154">
            <v>1115.5515</v>
          </cell>
        </row>
        <row r="155">
          <cell r="B155">
            <v>1035.8361371428571</v>
          </cell>
          <cell r="C155">
            <v>1059.1688914285714</v>
          </cell>
          <cell r="D155">
            <v>1103.9115200000001</v>
          </cell>
          <cell r="E155">
            <v>1116.0361028571429</v>
          </cell>
          <cell r="F155">
            <v>1242.390937142857</v>
          </cell>
          <cell r="G155">
            <v>1253.4787085714283</v>
          </cell>
          <cell r="H155">
            <v>1218.677737142857</v>
          </cell>
          <cell r="I155">
            <v>1205.6464914285716</v>
          </cell>
          <cell r="J155">
            <v>1181.5853942857145</v>
          </cell>
          <cell r="K155">
            <v>1187.6821600000001</v>
          </cell>
          <cell r="L155">
            <v>1220.7367771428571</v>
          </cell>
          <cell r="M155">
            <v>1195.8440914285713</v>
          </cell>
        </row>
        <row r="156">
          <cell r="B156">
            <v>1000</v>
          </cell>
          <cell r="C156">
            <v>1000</v>
          </cell>
          <cell r="D156">
            <v>1000</v>
          </cell>
          <cell r="E156">
            <v>1000</v>
          </cell>
          <cell r="F156">
            <v>1000</v>
          </cell>
          <cell r="G156">
            <v>1000</v>
          </cell>
          <cell r="H156">
            <v>1000</v>
          </cell>
          <cell r="I156">
            <v>1000</v>
          </cell>
          <cell r="J156">
            <v>1115.5999999999999</v>
          </cell>
          <cell r="K156">
            <v>1115.5999999999999</v>
          </cell>
          <cell r="L156">
            <v>1115.5999999999999</v>
          </cell>
          <cell r="M156">
            <v>1115.5999999999999</v>
          </cell>
        </row>
        <row r="157">
          <cell r="B157">
            <v>1012.9502419354837</v>
          </cell>
          <cell r="C157">
            <v>1031.5368548387098</v>
          </cell>
          <cell r="D157">
            <v>1056.6554032258066</v>
          </cell>
          <cell r="E157">
            <v>1067.5445362903224</v>
          </cell>
          <cell r="F157">
            <v>1110.5049798387097</v>
          </cell>
          <cell r="G157">
            <v>1116.677560483871</v>
          </cell>
          <cell r="H157">
            <v>1112.3784677419355</v>
          </cell>
          <cell r="I157">
            <v>1097.3961290322579</v>
          </cell>
          <cell r="J157">
            <v>1149.826366935484</v>
          </cell>
          <cell r="K157">
            <v>1157.69425</v>
          </cell>
          <cell r="L157">
            <v>1162.0625766129031</v>
          </cell>
          <cell r="M157">
            <v>1158.311568548387</v>
          </cell>
        </row>
        <row r="158">
          <cell r="B158">
            <v>919.66746970954352</v>
          </cell>
          <cell r="C158">
            <v>962.94557053941912</v>
          </cell>
          <cell r="D158">
            <v>966.79312282157673</v>
          </cell>
          <cell r="E158">
            <v>945.33662904564324</v>
          </cell>
          <cell r="F158">
            <v>958.35980414937751</v>
          </cell>
          <cell r="G158">
            <v>974.34703526970952</v>
          </cell>
          <cell r="H158">
            <v>955.63129917012441</v>
          </cell>
          <cell r="I158">
            <v>979.16611369294606</v>
          </cell>
          <cell r="J158">
            <v>951.25550705394176</v>
          </cell>
          <cell r="K158">
            <v>979.32707717842311</v>
          </cell>
          <cell r="L158">
            <v>964.79836016597505</v>
          </cell>
          <cell r="M158">
            <v>912.71434522821573</v>
          </cell>
        </row>
        <row r="159">
          <cell r="B159">
            <v>1085.4726106666669</v>
          </cell>
          <cell r="C159">
            <v>1112.3207839999998</v>
          </cell>
          <cell r="D159">
            <v>1135.5359906666667</v>
          </cell>
          <cell r="E159">
            <v>1130.0675786666666</v>
          </cell>
          <cell r="F159">
            <v>1195.2910399999998</v>
          </cell>
          <cell r="G159">
            <v>1281.9414346666665</v>
          </cell>
          <cell r="H159">
            <v>1295.8830333333333</v>
          </cell>
          <cell r="I159">
            <v>1285.5582919999999</v>
          </cell>
          <cell r="J159">
            <v>1339.9851160000001</v>
          </cell>
          <cell r="K159">
            <v>1345.9464626666668</v>
          </cell>
          <cell r="L159">
            <v>1333.913452</v>
          </cell>
          <cell r="M159">
            <v>1319.3798626666664</v>
          </cell>
        </row>
        <row r="160">
          <cell r="B160">
            <v>918.19380000000001</v>
          </cell>
          <cell r="C160">
            <v>961.09829999999999</v>
          </cell>
          <cell r="D160">
            <v>965.0385</v>
          </cell>
          <cell r="E160">
            <v>943.9615</v>
          </cell>
          <cell r="F160">
            <v>959.03430000000003</v>
          </cell>
          <cell r="G160">
            <v>975.92089999999996</v>
          </cell>
          <cell r="H160">
            <v>955.59450000000004</v>
          </cell>
          <cell r="I160">
            <v>980.54909999999995</v>
          </cell>
          <cell r="J160">
            <v>952.09209999999996</v>
          </cell>
          <cell r="K160">
            <v>982.30029999999999</v>
          </cell>
          <cell r="L160">
            <v>968.29070000000002</v>
          </cell>
          <cell r="M160">
            <v>917.06799999999998</v>
          </cell>
        </row>
        <row r="161">
          <cell r="B161">
            <v>881.85640000000001</v>
          </cell>
          <cell r="C161">
            <v>827.91480000000001</v>
          </cell>
          <cell r="D161">
            <v>856.24990000000003</v>
          </cell>
          <cell r="E161">
            <v>867.47379999999998</v>
          </cell>
          <cell r="F161">
            <v>859.42219999999998</v>
          </cell>
          <cell r="G161">
            <v>826.98739999999998</v>
          </cell>
          <cell r="H161">
            <v>821.27470000000005</v>
          </cell>
          <cell r="I161">
            <v>814.24459999999999</v>
          </cell>
          <cell r="J161">
            <v>807.57749999999987</v>
          </cell>
          <cell r="K161">
            <v>816.16679999999997</v>
          </cell>
          <cell r="L161">
            <v>800.23829999999998</v>
          </cell>
          <cell r="M161">
            <v>779.04079999999999</v>
          </cell>
        </row>
        <row r="162">
          <cell r="B162">
            <v>938.06228337129835</v>
          </cell>
          <cell r="C162">
            <v>953.05906537585417</v>
          </cell>
          <cell r="D162">
            <v>966.63186423690217</v>
          </cell>
          <cell r="E162">
            <v>956.47465831435079</v>
          </cell>
          <cell r="F162">
            <v>972.93250159453294</v>
          </cell>
          <cell r="G162">
            <v>988.32382984054652</v>
          </cell>
          <cell r="H162">
            <v>978.56427585421397</v>
          </cell>
          <cell r="I162">
            <v>988.33354692482908</v>
          </cell>
          <cell r="J162">
            <v>980.04467015945318</v>
          </cell>
          <cell r="K162">
            <v>999.27424760820065</v>
          </cell>
          <cell r="L162">
            <v>984.81467835990884</v>
          </cell>
          <cell r="M162">
            <v>947.25258063781314</v>
          </cell>
        </row>
        <row r="163">
          <cell r="B163">
            <v>964.1</v>
          </cell>
          <cell r="C163">
            <v>939.1</v>
          </cell>
          <cell r="D163">
            <v>966.4</v>
          </cell>
          <cell r="E163">
            <v>972.20000000000016</v>
          </cell>
          <cell r="F163">
            <v>993.29999999999984</v>
          </cell>
          <cell r="G163">
            <v>1007.7000000000002</v>
          </cell>
          <cell r="H163">
            <v>1010.7000000000002</v>
          </cell>
          <cell r="I163">
            <v>1000.9</v>
          </cell>
          <cell r="J163">
            <v>1020.2999999999998</v>
          </cell>
          <cell r="K163">
            <v>1026.9000000000001</v>
          </cell>
          <cell r="L163">
            <v>1012.5</v>
          </cell>
          <cell r="M163">
            <v>995.4</v>
          </cell>
        </row>
        <row r="164">
          <cell r="B164">
            <v>964.1</v>
          </cell>
          <cell r="C164">
            <v>939.1</v>
          </cell>
          <cell r="D164">
            <v>966.4</v>
          </cell>
          <cell r="E164">
            <v>972.2</v>
          </cell>
          <cell r="F164">
            <v>993.3</v>
          </cell>
          <cell r="G164">
            <v>1007.7</v>
          </cell>
          <cell r="H164">
            <v>1010.7</v>
          </cell>
          <cell r="I164">
            <v>1000.9</v>
          </cell>
          <cell r="J164">
            <v>1020.3</v>
          </cell>
          <cell r="K164">
            <v>1026.9000000000001</v>
          </cell>
          <cell r="L164">
            <v>1012.5</v>
          </cell>
          <cell r="M164">
            <v>995.4</v>
          </cell>
        </row>
        <row r="165">
          <cell r="B165">
            <v>1048.6665076923077</v>
          </cell>
          <cell r="C165">
            <v>1052.9052076923078</v>
          </cell>
          <cell r="D165">
            <v>1057.8805923076923</v>
          </cell>
          <cell r="E165">
            <v>1054.423476923077</v>
          </cell>
          <cell r="F165">
            <v>1057.5443538461539</v>
          </cell>
          <cell r="G165">
            <v>1044.5354846153846</v>
          </cell>
          <cell r="H165">
            <v>1052.7493846153845</v>
          </cell>
          <cell r="I165">
            <v>1064.6184923076923</v>
          </cell>
          <cell r="J165">
            <v>1073.2863923076923</v>
          </cell>
          <cell r="K165">
            <v>1070.5528307692309</v>
          </cell>
          <cell r="L165">
            <v>1065.6704923076923</v>
          </cell>
          <cell r="M165">
            <v>1064.2086076923076</v>
          </cell>
        </row>
        <row r="166">
          <cell r="B166">
            <v>999.24990000000003</v>
          </cell>
          <cell r="C166">
            <v>999.11659999999995</v>
          </cell>
          <cell r="D166">
            <v>1066.0925999999999</v>
          </cell>
          <cell r="E166">
            <v>1053.4152999999999</v>
          </cell>
          <cell r="F166">
            <v>1062.5586000000001</v>
          </cell>
          <cell r="G166">
            <v>1081.8685</v>
          </cell>
          <cell r="H166">
            <v>1117.0059000000001</v>
          </cell>
          <cell r="I166">
            <v>1139.2257999999999</v>
          </cell>
          <cell r="J166">
            <v>1142.4103</v>
          </cell>
          <cell r="K166">
            <v>1109.4979000000001</v>
          </cell>
          <cell r="L166">
            <v>1104.8672999999999</v>
          </cell>
          <cell r="M166">
            <v>1155.5440000000001</v>
          </cell>
        </row>
        <row r="167">
          <cell r="B167">
            <v>1043.6878903225806</v>
          </cell>
          <cell r="C167">
            <v>1050.5412967741936</v>
          </cell>
          <cell r="D167">
            <v>1049.6656612903225</v>
          </cell>
          <cell r="E167">
            <v>1053.9768258064516</v>
          </cell>
          <cell r="F167">
            <v>1060.5777903225808</v>
          </cell>
          <cell r="G167">
            <v>1037.0910322580646</v>
          </cell>
          <cell r="H167">
            <v>1045.8433903225807</v>
          </cell>
          <cell r="I167">
            <v>1051.1315741935484</v>
          </cell>
          <cell r="J167">
            <v>1054.332464516129</v>
          </cell>
          <cell r="K167">
            <v>1058.0553580645162</v>
          </cell>
          <cell r="L167">
            <v>1052.5345741935485</v>
          </cell>
          <cell r="M167">
            <v>1055.7838935483869</v>
          </cell>
        </row>
        <row r="168">
          <cell r="B168">
            <v>1055.4000000000001</v>
          </cell>
          <cell r="C168">
            <v>1061.7</v>
          </cell>
          <cell r="D168">
            <v>1052.2</v>
          </cell>
          <cell r="E168">
            <v>1054.4000000000001</v>
          </cell>
          <cell r="F168">
            <v>1058.0999999999999</v>
          </cell>
          <cell r="G168">
            <v>1033.8</v>
          </cell>
          <cell r="H168">
            <v>1037.3</v>
          </cell>
          <cell r="I168">
            <v>1043.9000000000001</v>
          </cell>
          <cell r="J168">
            <v>1050.8</v>
          </cell>
          <cell r="K168">
            <v>1057.2</v>
          </cell>
          <cell r="L168">
            <v>1051.7</v>
          </cell>
          <cell r="M168">
            <v>1042.9000000000001</v>
          </cell>
        </row>
        <row r="169">
          <cell r="B169">
            <v>999.85781594202899</v>
          </cell>
          <cell r="C169">
            <v>988.15684202898569</v>
          </cell>
          <cell r="D169">
            <v>1005.1451285024154</v>
          </cell>
          <cell r="E169">
            <v>1008.2534961352657</v>
          </cell>
          <cell r="F169">
            <v>1022.1610352657005</v>
          </cell>
          <cell r="G169">
            <v>1022.850475362319</v>
          </cell>
          <cell r="H169">
            <v>1028.509181642512</v>
          </cell>
          <cell r="I169">
            <v>1027.0924106280193</v>
          </cell>
          <cell r="J169">
            <v>1040.6866048309178</v>
          </cell>
          <cell r="K169">
            <v>1044.1273719806766</v>
          </cell>
          <cell r="L169">
            <v>1033.7741908212561</v>
          </cell>
          <cell r="M169">
            <v>1024.9466492753622</v>
          </cell>
        </row>
        <row r="170">
          <cell r="B170">
            <v>957.65539999999999</v>
          </cell>
          <cell r="C170">
            <v>1010.5641000000001</v>
          </cell>
          <cell r="D170">
            <v>1012.0234</v>
          </cell>
          <cell r="E170">
            <v>980.78440000000001</v>
          </cell>
          <cell r="F170">
            <v>940.97280000000001</v>
          </cell>
          <cell r="G170">
            <v>933.77629999999999</v>
          </cell>
          <cell r="H170">
            <v>956.57990000000007</v>
          </cell>
          <cell r="I170">
            <v>943.51580000000001</v>
          </cell>
          <cell r="J170">
            <v>929.69</v>
          </cell>
          <cell r="K170">
            <v>902.68399999999986</v>
          </cell>
          <cell r="L170">
            <v>874.77359999999999</v>
          </cell>
          <cell r="M170">
            <v>800.48680000000002</v>
          </cell>
        </row>
        <row r="171">
          <cell r="B171">
            <v>953.01379999999995</v>
          </cell>
          <cell r="C171">
            <v>990.43960000000004</v>
          </cell>
          <cell r="D171">
            <v>1001.2237</v>
          </cell>
          <cell r="E171">
            <v>990.19110000000001</v>
          </cell>
          <cell r="F171">
            <v>1010.3788</v>
          </cell>
          <cell r="G171">
            <v>1027.7027</v>
          </cell>
          <cell r="H171">
            <v>1018.7821</v>
          </cell>
          <cell r="I171">
            <v>1034.5975000000001</v>
          </cell>
          <cell r="J171">
            <v>1012.2234999999999</v>
          </cell>
          <cell r="K171">
            <v>1037.3612000000001</v>
          </cell>
          <cell r="L171">
            <v>1018.2251</v>
          </cell>
          <cell r="M171">
            <v>984.07550000000003</v>
          </cell>
        </row>
        <row r="172">
          <cell r="B172">
            <v>955.00305714285707</v>
          </cell>
          <cell r="C172">
            <v>999.06438571428578</v>
          </cell>
          <cell r="D172">
            <v>1005.8521428571429</v>
          </cell>
          <cell r="E172">
            <v>986.1596571428571</v>
          </cell>
          <cell r="F172">
            <v>980.63337142857142</v>
          </cell>
          <cell r="G172">
            <v>987.44852857142848</v>
          </cell>
          <cell r="H172">
            <v>992.12401428571422</v>
          </cell>
          <cell r="I172">
            <v>995.5624857142858</v>
          </cell>
          <cell r="J172">
            <v>976.85199999999998</v>
          </cell>
          <cell r="K172">
            <v>979.64239999999995</v>
          </cell>
          <cell r="L172">
            <v>956.74588571428569</v>
          </cell>
          <cell r="M172">
            <v>905.39462857142848</v>
          </cell>
        </row>
        <row r="173">
          <cell r="B173">
            <v>1227.4403</v>
          </cell>
          <cell r="C173">
            <v>1227.4403</v>
          </cell>
          <cell r="D173">
            <v>1289.1956000000002</v>
          </cell>
          <cell r="E173">
            <v>1324.3544999999999</v>
          </cell>
          <cell r="F173">
            <v>1367.5532000000001</v>
          </cell>
          <cell r="G173">
            <v>1393.6021000000001</v>
          </cell>
          <cell r="H173">
            <v>1392.4387999999999</v>
          </cell>
          <cell r="I173">
            <v>1512.4419</v>
          </cell>
          <cell r="J173">
            <v>1624.3373999999999</v>
          </cell>
          <cell r="K173">
            <v>1748.5998999999999</v>
          </cell>
          <cell r="L173">
            <v>1701.8632</v>
          </cell>
          <cell r="M173">
            <v>1559.5341000000001</v>
          </cell>
        </row>
        <row r="174">
          <cell r="B174">
            <v>1228.0273999999999</v>
          </cell>
          <cell r="C174">
            <v>1225.6708000000001</v>
          </cell>
          <cell r="D174">
            <v>1230.6407999999999</v>
          </cell>
          <cell r="E174">
            <v>1290.2438</v>
          </cell>
          <cell r="F174">
            <v>1340.8848</v>
          </cell>
          <cell r="G174">
            <v>1348.7746</v>
          </cell>
          <cell r="H174">
            <v>1342.624</v>
          </cell>
          <cell r="I174">
            <v>1362.3262999999999</v>
          </cell>
          <cell r="J174">
            <v>1471.9250999999999</v>
          </cell>
          <cell r="K174">
            <v>1672.1045999999997</v>
          </cell>
          <cell r="L174">
            <v>1595.7345</v>
          </cell>
          <cell r="M174">
            <v>1538.7556999999999</v>
          </cell>
        </row>
        <row r="175">
          <cell r="B175">
            <v>1139.7732000000001</v>
          </cell>
          <cell r="C175">
            <v>1147.1105</v>
          </cell>
          <cell r="D175">
            <v>1136.0136</v>
          </cell>
          <cell r="E175">
            <v>1163.8469</v>
          </cell>
          <cell r="F175">
            <v>1206.6582000000001</v>
          </cell>
          <cell r="G175">
            <v>1228.8521000000003</v>
          </cell>
          <cell r="H175">
            <v>1243.2236</v>
          </cell>
          <cell r="I175">
            <v>1271.6632999999999</v>
          </cell>
          <cell r="J175">
            <v>1292.1594</v>
          </cell>
          <cell r="K175">
            <v>1305.7425000000001</v>
          </cell>
          <cell r="L175">
            <v>1248.2565999999999</v>
          </cell>
          <cell r="M175">
            <v>1246.4981</v>
          </cell>
        </row>
        <row r="176">
          <cell r="B176">
            <v>1056.67455</v>
          </cell>
          <cell r="C176">
            <v>1009.7520499999999</v>
          </cell>
          <cell r="D176">
            <v>1001.6192</v>
          </cell>
          <cell r="E176">
            <v>976.49439999999993</v>
          </cell>
          <cell r="F176">
            <v>984.08167500000002</v>
          </cell>
          <cell r="G176">
            <v>1013.75465</v>
          </cell>
          <cell r="H176">
            <v>996.52395000000013</v>
          </cell>
          <cell r="I176">
            <v>943.329025</v>
          </cell>
          <cell r="J176">
            <v>963.75887499999999</v>
          </cell>
          <cell r="K176">
            <v>964.01415000000009</v>
          </cell>
          <cell r="L176">
            <v>943.44707500000004</v>
          </cell>
          <cell r="M176">
            <v>954.26277500000003</v>
          </cell>
        </row>
        <row r="177">
          <cell r="B177">
            <v>1301.2218</v>
          </cell>
          <cell r="C177">
            <v>1301.2218</v>
          </cell>
          <cell r="D177">
            <v>1301.2218</v>
          </cell>
          <cell r="E177">
            <v>1301.2218</v>
          </cell>
          <cell r="F177">
            <v>1301.2218</v>
          </cell>
          <cell r="G177">
            <v>1301.2218</v>
          </cell>
          <cell r="H177">
            <v>1301.2218</v>
          </cell>
          <cell r="I177">
            <v>1301.2218</v>
          </cell>
          <cell r="J177">
            <v>1351.7664</v>
          </cell>
          <cell r="K177">
            <v>1351.7664</v>
          </cell>
          <cell r="L177">
            <v>1334.2043000000001</v>
          </cell>
          <cell r="M177">
            <v>1334.2043000000001</v>
          </cell>
        </row>
        <row r="178">
          <cell r="B178">
            <v>1210.1775</v>
          </cell>
          <cell r="C178">
            <v>1311.2822000000001</v>
          </cell>
          <cell r="D178">
            <v>1311.2822000000001</v>
          </cell>
          <cell r="E178">
            <v>1311.2822000000001</v>
          </cell>
          <cell r="F178">
            <v>1311.2822000000001</v>
          </cell>
          <cell r="G178">
            <v>1270.3752999999999</v>
          </cell>
          <cell r="H178">
            <v>1270.3752999999999</v>
          </cell>
          <cell r="I178">
            <v>1340.2082</v>
          </cell>
          <cell r="J178">
            <v>1349.9269999999999</v>
          </cell>
          <cell r="K178">
            <v>1349.9269999999999</v>
          </cell>
          <cell r="L178">
            <v>1349.9269999999999</v>
          </cell>
          <cell r="M178">
            <v>1349.9269999999999</v>
          </cell>
        </row>
        <row r="179">
          <cell r="B179">
            <v>1200.8210666666666</v>
          </cell>
          <cell r="C179">
            <v>1208.2548121212124</v>
          </cell>
          <cell r="D179">
            <v>1208.9371636363635</v>
          </cell>
          <cell r="E179">
            <v>1223.1534606060607</v>
          </cell>
          <cell r="F179">
            <v>1245.2950454545455</v>
          </cell>
          <cell r="G179">
            <v>1253.566287878788</v>
          </cell>
          <cell r="H179">
            <v>1254.9218979797979</v>
          </cell>
          <cell r="I179">
            <v>1275.2382727272727</v>
          </cell>
          <cell r="J179">
            <v>1319.6938343434342</v>
          </cell>
          <cell r="K179">
            <v>1354.7320686868686</v>
          </cell>
          <cell r="L179">
            <v>1318.4651505050506</v>
          </cell>
          <cell r="M179">
            <v>1302.8663767676769</v>
          </cell>
        </row>
        <row r="180">
          <cell r="B180">
            <v>993.0959444063925</v>
          </cell>
          <cell r="C180">
            <v>1001.6696839041097</v>
          </cell>
          <cell r="D180">
            <v>1016.1728815068493</v>
          </cell>
          <cell r="E180">
            <v>1014.807855479452</v>
          </cell>
          <cell r="F180">
            <v>1034.8812364155251</v>
          </cell>
          <cell r="G180">
            <v>1044.6203531963467</v>
          </cell>
          <cell r="H180">
            <v>1040.6486115296802</v>
          </cell>
          <cell r="I180">
            <v>1045.4123316210046</v>
          </cell>
          <cell r="J180">
            <v>1056.7669640410959</v>
          </cell>
          <cell r="K180">
            <v>1072.3125791095893</v>
          </cell>
          <cell r="L180">
            <v>1058.9565432648401</v>
          </cell>
          <cell r="M180">
            <v>1035.3424743150686</v>
          </cell>
        </row>
        <row r="181">
          <cell r="B181">
            <v>996.71900000000005</v>
          </cell>
          <cell r="C181">
            <v>1026.7440999999999</v>
          </cell>
          <cell r="D181">
            <v>1032.2645</v>
          </cell>
          <cell r="E181">
            <v>1027.912</v>
          </cell>
          <cell r="F181">
            <v>979.30359999999996</v>
          </cell>
          <cell r="G181">
            <v>1003.2080999999999</v>
          </cell>
          <cell r="H181">
            <v>975.75580000000002</v>
          </cell>
          <cell r="I181">
            <v>968.09870000000001</v>
          </cell>
          <cell r="J181">
            <v>943.97770000000003</v>
          </cell>
          <cell r="K181">
            <v>974.2962</v>
          </cell>
          <cell r="L181">
            <v>986.93179999999995</v>
          </cell>
          <cell r="M181">
            <v>969.69590000000005</v>
          </cell>
        </row>
        <row r="182">
          <cell r="B182">
            <v>1030.011</v>
          </cell>
          <cell r="C182">
            <v>1014.1646999999999</v>
          </cell>
          <cell r="D182">
            <v>992.10919999999999</v>
          </cell>
          <cell r="E182">
            <v>1040.4242999999999</v>
          </cell>
          <cell r="F182">
            <v>1052.0018</v>
          </cell>
          <cell r="G182">
            <v>1046.6981000000001</v>
          </cell>
          <cell r="H182">
            <v>1076.3857</v>
          </cell>
          <cell r="I182">
            <v>1022.4435999999999</v>
          </cell>
          <cell r="J182">
            <v>966.81970000000001</v>
          </cell>
          <cell r="K182">
            <v>977.23299999999983</v>
          </cell>
          <cell r="L182">
            <v>953.23720000000003</v>
          </cell>
          <cell r="M182">
            <v>980.46699999999998</v>
          </cell>
        </row>
        <row r="183">
          <cell r="B183">
            <v>996.71900000000005</v>
          </cell>
          <cell r="C183">
            <v>1026.7440999999999</v>
          </cell>
          <cell r="D183">
            <v>1032.2645</v>
          </cell>
          <cell r="E183">
            <v>1027.912</v>
          </cell>
          <cell r="F183">
            <v>979.30359999999996</v>
          </cell>
          <cell r="G183">
            <v>1003.2081000000001</v>
          </cell>
          <cell r="H183">
            <v>975.75580000000014</v>
          </cell>
          <cell r="I183">
            <v>968.09870000000012</v>
          </cell>
          <cell r="J183">
            <v>943.97770000000003</v>
          </cell>
          <cell r="K183">
            <v>974.2962</v>
          </cell>
          <cell r="L183">
            <v>986.93179999999995</v>
          </cell>
          <cell r="M183">
            <v>969.69590000000005</v>
          </cell>
        </row>
        <row r="184">
          <cell r="B184">
            <v>980.13379999999995</v>
          </cell>
          <cell r="C184">
            <v>1020.8497</v>
          </cell>
          <cell r="D184">
            <v>1035.6675</v>
          </cell>
          <cell r="E184">
            <v>1023.4723</v>
          </cell>
          <cell r="F184">
            <v>958.62840000000006</v>
          </cell>
          <cell r="G184">
            <v>991.14869999999996</v>
          </cell>
          <cell r="H184">
            <v>947.87570000000005</v>
          </cell>
          <cell r="I184">
            <v>934.23810000000003</v>
          </cell>
          <cell r="J184">
            <v>901.39</v>
          </cell>
          <cell r="K184">
            <v>935.35270000000003</v>
          </cell>
          <cell r="L184">
            <v>954.10440000000006</v>
          </cell>
          <cell r="M184">
            <v>928.53399999999999</v>
          </cell>
        </row>
        <row r="185">
          <cell r="B185">
            <v>1294.0528999999999</v>
          </cell>
          <cell r="C185">
            <v>1355.9999</v>
          </cell>
          <cell r="D185">
            <v>1341.7913000000001</v>
          </cell>
          <cell r="E185">
            <v>1288.3949</v>
          </cell>
          <cell r="F185">
            <v>1281.8563999999999</v>
          </cell>
          <cell r="G185">
            <v>1262.7021</v>
          </cell>
          <cell r="H185">
            <v>1212.2778000000001</v>
          </cell>
          <cell r="I185">
            <v>1180.4879000000001</v>
          </cell>
          <cell r="J185">
            <v>1165.6196</v>
          </cell>
          <cell r="K185">
            <v>1119.2418</v>
          </cell>
          <cell r="L185">
            <v>1124.1569999999999</v>
          </cell>
          <cell r="M185">
            <v>1145.7883999999999</v>
          </cell>
        </row>
        <row r="186">
          <cell r="B186">
            <v>996.71900000000005</v>
          </cell>
          <cell r="C186">
            <v>1026.7440999999999</v>
          </cell>
          <cell r="D186">
            <v>1032.2645</v>
          </cell>
          <cell r="E186">
            <v>1027.912</v>
          </cell>
          <cell r="F186">
            <v>979.30359999999996</v>
          </cell>
          <cell r="G186">
            <v>1003.2081000000001</v>
          </cell>
          <cell r="H186">
            <v>975.75580000000014</v>
          </cell>
          <cell r="I186">
            <v>968.09870000000012</v>
          </cell>
          <cell r="J186">
            <v>943.97770000000003</v>
          </cell>
          <cell r="K186">
            <v>974.2962</v>
          </cell>
          <cell r="L186">
            <v>986.93179999999995</v>
          </cell>
          <cell r="M186">
            <v>969.69590000000005</v>
          </cell>
        </row>
        <row r="187">
          <cell r="B187">
            <v>979.71969999999999</v>
          </cell>
          <cell r="C187">
            <v>997.27949999999998</v>
          </cell>
          <cell r="D187">
            <v>987.30419999999992</v>
          </cell>
          <cell r="E187">
            <v>985.4905</v>
          </cell>
          <cell r="F187">
            <v>997.60919999999999</v>
          </cell>
          <cell r="G187">
            <v>991.75599999999997</v>
          </cell>
          <cell r="H187">
            <v>1018.3841999999999</v>
          </cell>
          <cell r="I187">
            <v>1011.7065</v>
          </cell>
          <cell r="J187">
            <v>1009.1509</v>
          </cell>
          <cell r="K187">
            <v>1009.1509</v>
          </cell>
          <cell r="L187">
            <v>995.87800000000004</v>
          </cell>
          <cell r="M187">
            <v>988.78809999999999</v>
          </cell>
        </row>
        <row r="188">
          <cell r="B188">
            <v>1035.3713</v>
          </cell>
          <cell r="C188">
            <v>1044.6989000000001</v>
          </cell>
          <cell r="D188">
            <v>1032.2312999999999</v>
          </cell>
          <cell r="E188">
            <v>1048.4854</v>
          </cell>
          <cell r="F188">
            <v>1043.5907</v>
          </cell>
          <cell r="G188">
            <v>1027.5211999999999</v>
          </cell>
          <cell r="H188">
            <v>998.15290000000005</v>
          </cell>
          <cell r="I188">
            <v>1067.9719</v>
          </cell>
          <cell r="J188">
            <v>1124.0302999999999</v>
          </cell>
          <cell r="K188">
            <v>1082.0096000000001</v>
          </cell>
          <cell r="L188">
            <v>1116.7344000000001</v>
          </cell>
          <cell r="M188">
            <v>1090.8755000000001</v>
          </cell>
        </row>
        <row r="189">
          <cell r="B189">
            <v>1048.0513000000001</v>
          </cell>
          <cell r="C189">
            <v>1066.7055</v>
          </cell>
          <cell r="D189">
            <v>1057.7947999999999</v>
          </cell>
          <cell r="E189">
            <v>1068.8707999999999</v>
          </cell>
          <cell r="F189">
            <v>1038.6409000000001</v>
          </cell>
          <cell r="G189">
            <v>1054.2971</v>
          </cell>
          <cell r="H189">
            <v>1060.9594</v>
          </cell>
          <cell r="I189">
            <v>1065.2898</v>
          </cell>
          <cell r="J189">
            <v>1050.9659999999999</v>
          </cell>
          <cell r="K189">
            <v>1098.1845000000001</v>
          </cell>
          <cell r="L189">
            <v>1091.6889000000001</v>
          </cell>
          <cell r="M189">
            <v>1090.4396999999999</v>
          </cell>
        </row>
        <row r="190">
          <cell r="B190">
            <v>1021.6757</v>
          </cell>
          <cell r="C190">
            <v>981.55589999999995</v>
          </cell>
          <cell r="D190">
            <v>941.5148999999999</v>
          </cell>
          <cell r="E190">
            <v>934.8152</v>
          </cell>
          <cell r="F190">
            <v>921.49439999999993</v>
          </cell>
          <cell r="G190">
            <v>938.20450000000005</v>
          </cell>
          <cell r="H190">
            <v>941.5148999999999</v>
          </cell>
          <cell r="I190">
            <v>931.50469999999984</v>
          </cell>
          <cell r="J190">
            <v>924.80489999999986</v>
          </cell>
          <cell r="K190">
            <v>968.23519999999985</v>
          </cell>
          <cell r="L190">
            <v>988.25570000000005</v>
          </cell>
          <cell r="M190">
            <v>1018.2864</v>
          </cell>
        </row>
        <row r="191">
          <cell r="B191">
            <v>996.71900000000005</v>
          </cell>
          <cell r="C191">
            <v>1026.7440999999999</v>
          </cell>
          <cell r="D191">
            <v>1032.2645</v>
          </cell>
          <cell r="E191">
            <v>1027.912</v>
          </cell>
          <cell r="F191">
            <v>979.30359999999996</v>
          </cell>
          <cell r="G191">
            <v>1003.2080999999999</v>
          </cell>
          <cell r="H191">
            <v>975.75580000000002</v>
          </cell>
          <cell r="I191">
            <v>968.09870000000001</v>
          </cell>
          <cell r="J191">
            <v>943.97770000000003</v>
          </cell>
          <cell r="K191">
            <v>974.2962</v>
          </cell>
          <cell r="L191">
            <v>986.93179999999995</v>
          </cell>
          <cell r="M191">
            <v>969.69590000000005</v>
          </cell>
        </row>
        <row r="192">
          <cell r="B192">
            <v>996.71900000000005</v>
          </cell>
          <cell r="C192">
            <v>1026.7440999999999</v>
          </cell>
          <cell r="D192">
            <v>1032.2645</v>
          </cell>
          <cell r="E192">
            <v>1027.912</v>
          </cell>
          <cell r="F192">
            <v>979.30359999999985</v>
          </cell>
          <cell r="G192">
            <v>1003.2080999999999</v>
          </cell>
          <cell r="H192">
            <v>975.75580000000002</v>
          </cell>
          <cell r="I192">
            <v>968.09870000000001</v>
          </cell>
          <cell r="J192">
            <v>943.97770000000003</v>
          </cell>
          <cell r="K192">
            <v>974.29620000000011</v>
          </cell>
          <cell r="L192">
            <v>986.93179999999995</v>
          </cell>
          <cell r="M192">
            <v>969.69590000000005</v>
          </cell>
        </row>
        <row r="193">
          <cell r="B193">
            <v>1140.9041454545454</v>
          </cell>
          <cell r="C193">
            <v>1186.4402641873278</v>
          </cell>
          <cell r="D193">
            <v>1182.425850137741</v>
          </cell>
          <cell r="E193">
            <v>1154.3426859504132</v>
          </cell>
          <cell r="F193">
            <v>1126.0989019283747</v>
          </cell>
          <cell r="G193">
            <v>1129.1335179063362</v>
          </cell>
          <cell r="H193">
            <v>1090.5178523415977</v>
          </cell>
          <cell r="I193">
            <v>1071.1187573002755</v>
          </cell>
          <cell r="J193">
            <v>1051.4191785123965</v>
          </cell>
          <cell r="K193">
            <v>1044.5490892561984</v>
          </cell>
          <cell r="L193">
            <v>1053.4248426997246</v>
          </cell>
          <cell r="M193">
            <v>1055.0218206611571</v>
          </cell>
        </row>
        <row r="194">
          <cell r="B194">
            <v>1140.9041454545454</v>
          </cell>
          <cell r="C194">
            <v>1186.4402641873278</v>
          </cell>
          <cell r="D194">
            <v>1182.425850137741</v>
          </cell>
          <cell r="E194">
            <v>1154.3426859504132</v>
          </cell>
          <cell r="F194">
            <v>1126.0989019283747</v>
          </cell>
          <cell r="G194">
            <v>1129.1335179063362</v>
          </cell>
          <cell r="H194">
            <v>1090.5178523415977</v>
          </cell>
          <cell r="I194">
            <v>1071.1187573002755</v>
          </cell>
          <cell r="J194">
            <v>1051.4191785123965</v>
          </cell>
          <cell r="K194">
            <v>1044.5490892561984</v>
          </cell>
          <cell r="L194">
            <v>1053.4248426997246</v>
          </cell>
          <cell r="M194">
            <v>1055.0218206611571</v>
          </cell>
        </row>
        <row r="195">
          <cell r="B195">
            <v>1105.8389</v>
          </cell>
          <cell r="C195">
            <v>1143.5858000000001</v>
          </cell>
          <cell r="D195">
            <v>1151.5762</v>
          </cell>
          <cell r="E195">
            <v>1159.8461</v>
          </cell>
          <cell r="F195">
            <v>1192.8324</v>
          </cell>
          <cell r="G195">
            <v>1198.1400000000001</v>
          </cell>
          <cell r="H195">
            <v>1196.8887999999999</v>
          </cell>
          <cell r="I195">
            <v>1188.875</v>
          </cell>
          <cell r="J195">
            <v>1189.3115</v>
          </cell>
          <cell r="K195">
            <v>1188.1766</v>
          </cell>
          <cell r="L195">
            <v>1158.5949000000001</v>
          </cell>
          <cell r="M195">
            <v>1152.8042</v>
          </cell>
        </row>
        <row r="196">
          <cell r="B196">
            <v>1105.8389</v>
          </cell>
          <cell r="C196">
            <v>1143.5858000000001</v>
          </cell>
          <cell r="D196">
            <v>1151.5762</v>
          </cell>
          <cell r="E196">
            <v>1159.8461</v>
          </cell>
          <cell r="F196">
            <v>1192.8324</v>
          </cell>
          <cell r="G196">
            <v>1198.1400000000001</v>
          </cell>
          <cell r="H196">
            <v>1196.8887999999999</v>
          </cell>
          <cell r="I196">
            <v>1188.875</v>
          </cell>
          <cell r="J196">
            <v>1189.3115</v>
          </cell>
          <cell r="K196">
            <v>1188.1766</v>
          </cell>
          <cell r="L196">
            <v>1158.5949000000001</v>
          </cell>
          <cell r="M196">
            <v>1152.8042</v>
          </cell>
        </row>
        <row r="197">
          <cell r="B197">
            <v>1007.6209</v>
          </cell>
          <cell r="C197">
            <v>1043.6596</v>
          </cell>
          <cell r="D197">
            <v>1041.4927</v>
          </cell>
          <cell r="E197">
            <v>1041.4927</v>
          </cell>
          <cell r="F197">
            <v>1041.4927</v>
          </cell>
          <cell r="G197">
            <v>1041.0606</v>
          </cell>
          <cell r="H197">
            <v>1041.0606</v>
          </cell>
          <cell r="I197">
            <v>1041.0606</v>
          </cell>
          <cell r="J197">
            <v>1041.0606</v>
          </cell>
          <cell r="K197">
            <v>1041.0606</v>
          </cell>
          <cell r="L197">
            <v>1049.6183000000001</v>
          </cell>
          <cell r="M197">
            <v>1049.3869999999999</v>
          </cell>
        </row>
        <row r="198">
          <cell r="B198">
            <v>1000.8693000000001</v>
          </cell>
          <cell r="C198">
            <v>1016.3511000000001</v>
          </cell>
          <cell r="D198">
            <v>1017.2203</v>
          </cell>
          <cell r="E198">
            <v>1017.2203</v>
          </cell>
          <cell r="F198">
            <v>1017.2203</v>
          </cell>
          <cell r="G198">
            <v>1018.8048</v>
          </cell>
          <cell r="H198">
            <v>1042.4401</v>
          </cell>
          <cell r="I198">
            <v>1042.4401</v>
          </cell>
          <cell r="J198">
            <v>1042.4401</v>
          </cell>
          <cell r="K198">
            <v>1042.4401</v>
          </cell>
          <cell r="L198">
            <v>1049.3172</v>
          </cell>
          <cell r="M198">
            <v>1049.3172</v>
          </cell>
        </row>
        <row r="199">
          <cell r="B199">
            <v>950.0388999999999</v>
          </cell>
          <cell r="C199">
            <v>952.74189999999999</v>
          </cell>
          <cell r="D199">
            <v>952.74189999999999</v>
          </cell>
          <cell r="E199">
            <v>952.74189999999999</v>
          </cell>
          <cell r="F199">
            <v>952.74189999999999</v>
          </cell>
          <cell r="G199">
            <v>961.75769999999989</v>
          </cell>
          <cell r="H199">
            <v>961.75769999999989</v>
          </cell>
          <cell r="I199">
            <v>962.84609999999998</v>
          </cell>
          <cell r="J199">
            <v>950.43799999999987</v>
          </cell>
          <cell r="K199">
            <v>1016.1431</v>
          </cell>
          <cell r="L199">
            <v>1052.914</v>
          </cell>
          <cell r="M199">
            <v>1076.1158</v>
          </cell>
        </row>
        <row r="200">
          <cell r="B200">
            <v>1045.5322000000001</v>
          </cell>
          <cell r="C200">
            <v>1029.4061999999999</v>
          </cell>
          <cell r="D200">
            <v>1035.0028</v>
          </cell>
          <cell r="E200">
            <v>1031.1135999999999</v>
          </cell>
          <cell r="F200">
            <v>1031.6828</v>
          </cell>
          <cell r="G200">
            <v>1042.0224000000001</v>
          </cell>
          <cell r="H200">
            <v>1030.6393</v>
          </cell>
          <cell r="I200">
            <v>1033.1057000000001</v>
          </cell>
          <cell r="J200">
            <v>1042.0224000000001</v>
          </cell>
          <cell r="K200">
            <v>1083.0962</v>
          </cell>
          <cell r="L200">
            <v>1101.1193000000001</v>
          </cell>
          <cell r="M200">
            <v>1119.9962</v>
          </cell>
        </row>
        <row r="201">
          <cell r="B201">
            <v>1010.9244</v>
          </cell>
          <cell r="C201">
            <v>1006.1699</v>
          </cell>
          <cell r="D201">
            <v>1005.0694999999999</v>
          </cell>
          <cell r="E201">
            <v>995.46609999999998</v>
          </cell>
          <cell r="F201">
            <v>1002.1209</v>
          </cell>
          <cell r="G201">
            <v>1009.4586</v>
          </cell>
          <cell r="H201">
            <v>994.23209999999995</v>
          </cell>
          <cell r="I201">
            <v>1018.2739</v>
          </cell>
          <cell r="J201">
            <v>1033.8232</v>
          </cell>
          <cell r="K201">
            <v>1045.2231999999999</v>
          </cell>
          <cell r="L201">
            <v>1043.8221000000001</v>
          </cell>
          <cell r="M201">
            <v>1045.0401999999999</v>
          </cell>
        </row>
        <row r="202">
          <cell r="B202">
            <v>1001.1</v>
          </cell>
          <cell r="C202">
            <v>1012.3</v>
          </cell>
          <cell r="D202">
            <v>1014</v>
          </cell>
          <cell r="E202">
            <v>1007.3</v>
          </cell>
          <cell r="F202">
            <v>1011.9</v>
          </cell>
          <cell r="G202">
            <v>996.2</v>
          </cell>
          <cell r="H202">
            <v>1009.9</v>
          </cell>
          <cell r="I202">
            <v>991.3</v>
          </cell>
          <cell r="J202">
            <v>984.2</v>
          </cell>
          <cell r="K202">
            <v>993.6</v>
          </cell>
          <cell r="L202">
            <v>994.4</v>
          </cell>
          <cell r="M202">
            <v>1005.8</v>
          </cell>
        </row>
        <row r="203">
          <cell r="B203">
            <v>998.74069999999995</v>
          </cell>
          <cell r="C203">
            <v>1008.8776999999999</v>
          </cell>
          <cell r="D203">
            <v>1009.2543999999999</v>
          </cell>
          <cell r="E203">
            <v>1015.1593</v>
          </cell>
          <cell r="F203">
            <v>1015.1593</v>
          </cell>
          <cell r="G203">
            <v>1016.6549</v>
          </cell>
          <cell r="H203">
            <v>1018.9924999999998</v>
          </cell>
          <cell r="I203">
            <v>1018.9924999999998</v>
          </cell>
          <cell r="J203">
            <v>1021.4963</v>
          </cell>
          <cell r="K203">
            <v>1021.4963</v>
          </cell>
          <cell r="L203">
            <v>1017.7406</v>
          </cell>
          <cell r="M203">
            <v>1024.0001</v>
          </cell>
        </row>
        <row r="204">
          <cell r="B204">
            <v>968.46559999999999</v>
          </cell>
          <cell r="C204">
            <v>958.71860000000004</v>
          </cell>
          <cell r="D204">
            <v>964.45210000000009</v>
          </cell>
          <cell r="E204">
            <v>960.36689999999999</v>
          </cell>
          <cell r="F204">
            <v>962.73199999999997</v>
          </cell>
          <cell r="G204">
            <v>987.31460000000004</v>
          </cell>
          <cell r="H204">
            <v>968.89559999999994</v>
          </cell>
          <cell r="I204">
            <v>1007.9553</v>
          </cell>
          <cell r="J204">
            <v>1027.0908999999999</v>
          </cell>
          <cell r="K204">
            <v>1042.2847999999999</v>
          </cell>
          <cell r="L204">
            <v>1037.1246000000001</v>
          </cell>
          <cell r="M204">
            <v>1021.4290999999999</v>
          </cell>
        </row>
        <row r="205">
          <cell r="B205">
            <v>1010.9244</v>
          </cell>
          <cell r="C205">
            <v>1006.1699</v>
          </cell>
          <cell r="D205">
            <v>1005.0694999999999</v>
          </cell>
          <cell r="E205">
            <v>995.46609999999998</v>
          </cell>
          <cell r="F205">
            <v>1002.1209</v>
          </cell>
          <cell r="G205">
            <v>1009.4586</v>
          </cell>
          <cell r="H205">
            <v>994.23209999999995</v>
          </cell>
          <cell r="I205">
            <v>1018.2739</v>
          </cell>
          <cell r="J205">
            <v>1033.8232</v>
          </cell>
          <cell r="K205">
            <v>1045.2231999999999</v>
          </cell>
          <cell r="L205">
            <v>1043.8221000000001</v>
          </cell>
          <cell r="M205">
            <v>1045.0401999999999</v>
          </cell>
        </row>
        <row r="206">
          <cell r="B206">
            <v>1010.9244</v>
          </cell>
          <cell r="C206">
            <v>1006.1699</v>
          </cell>
          <cell r="D206">
            <v>1005.0694999999999</v>
          </cell>
          <cell r="E206">
            <v>995.46609999999998</v>
          </cell>
          <cell r="F206">
            <v>1002.1209</v>
          </cell>
          <cell r="G206">
            <v>1009.4586</v>
          </cell>
          <cell r="H206">
            <v>994.23209999999983</v>
          </cell>
          <cell r="I206">
            <v>1018.2739</v>
          </cell>
          <cell r="J206">
            <v>1033.8232</v>
          </cell>
          <cell r="K206">
            <v>1045.2231999999999</v>
          </cell>
          <cell r="L206">
            <v>1043.8221000000001</v>
          </cell>
          <cell r="M206">
            <v>1045.0401999999999</v>
          </cell>
        </row>
        <row r="207">
          <cell r="B207">
            <v>1010.9244</v>
          </cell>
          <cell r="C207">
            <v>1006.1699</v>
          </cell>
          <cell r="D207">
            <v>1005.0694999999999</v>
          </cell>
          <cell r="E207">
            <v>995.46609999999998</v>
          </cell>
          <cell r="F207">
            <v>1002.1209</v>
          </cell>
          <cell r="G207">
            <v>1009.4586</v>
          </cell>
          <cell r="H207">
            <v>994.23209999999983</v>
          </cell>
          <cell r="I207">
            <v>1018.2739</v>
          </cell>
          <cell r="J207">
            <v>1033.8232</v>
          </cell>
          <cell r="K207">
            <v>1045.2231999999999</v>
          </cell>
          <cell r="L207">
            <v>1043.8221000000001</v>
          </cell>
          <cell r="M207">
            <v>1045.0401999999999</v>
          </cell>
        </row>
        <row r="208">
          <cell r="B208">
            <v>1110.8852999999999</v>
          </cell>
          <cell r="C208">
            <v>1112.2978000000001</v>
          </cell>
          <cell r="D208">
            <v>1112.2978000000001</v>
          </cell>
          <cell r="E208">
            <v>1119.5015000000001</v>
          </cell>
          <cell r="F208">
            <v>1215.4104</v>
          </cell>
          <cell r="G208">
            <v>1256.7025000000001</v>
          </cell>
          <cell r="H208">
            <v>1284.2934</v>
          </cell>
          <cell r="I208">
            <v>1284.2934</v>
          </cell>
          <cell r="J208">
            <v>1291.4971</v>
          </cell>
          <cell r="K208">
            <v>1291.4971</v>
          </cell>
          <cell r="L208">
            <v>1305.2926</v>
          </cell>
          <cell r="M208">
            <v>1305.2926</v>
          </cell>
        </row>
        <row r="209">
          <cell r="B209">
            <v>1101.8</v>
          </cell>
          <cell r="C209">
            <v>1102.3</v>
          </cell>
          <cell r="D209">
            <v>1102.3</v>
          </cell>
          <cell r="E209">
            <v>1104.9000000000001</v>
          </cell>
          <cell r="F209">
            <v>1138.5999999999999</v>
          </cell>
          <cell r="G209">
            <v>1153.0999999999999</v>
          </cell>
          <cell r="H209">
            <v>1162.8</v>
          </cell>
          <cell r="I209">
            <v>1162.8</v>
          </cell>
          <cell r="J209">
            <v>1165.4000000000001</v>
          </cell>
          <cell r="K209">
            <v>1165.4000000000001</v>
          </cell>
          <cell r="L209">
            <v>1170.2</v>
          </cell>
          <cell r="M209">
            <v>1170.2</v>
          </cell>
        </row>
        <row r="210">
          <cell r="B210">
            <v>1092.0307163398693</v>
          </cell>
          <cell r="C210">
            <v>1091.8195666666668</v>
          </cell>
          <cell r="D210">
            <v>1091.7404529411765</v>
          </cell>
          <cell r="E210">
            <v>1091.7297562091503</v>
          </cell>
          <cell r="F210">
            <v>1101.018702614379</v>
          </cell>
          <cell r="G210">
            <v>1105.3370928104575</v>
          </cell>
          <cell r="H210">
            <v>1106.7783300653593</v>
          </cell>
          <cell r="I210">
            <v>1108.506825490196</v>
          </cell>
          <cell r="J210">
            <v>1110.3044</v>
          </cell>
          <cell r="K210">
            <v>1111.1240078431374</v>
          </cell>
          <cell r="L210">
            <v>1112.2782581699348</v>
          </cell>
          <cell r="M210">
            <v>1112.3658339869282</v>
          </cell>
        </row>
        <row r="211">
          <cell r="B211">
            <v>1037.8249853658535</v>
          </cell>
          <cell r="C211">
            <v>1054.3232804878051</v>
          </cell>
          <cell r="D211">
            <v>1092.0010646341466</v>
          </cell>
          <cell r="E211">
            <v>1097.6709658536586</v>
          </cell>
          <cell r="F211">
            <v>1225.0831109756098</v>
          </cell>
          <cell r="G211">
            <v>1235.2883670731708</v>
          </cell>
          <cell r="H211">
            <v>1193.282430487805</v>
          </cell>
          <cell r="I211">
            <v>1188.247818292683</v>
          </cell>
          <cell r="J211">
            <v>1165.9865500000001</v>
          </cell>
          <cell r="K211">
            <v>1168.7699926829271</v>
          </cell>
          <cell r="L211">
            <v>1207.9899073170732</v>
          </cell>
          <cell r="M211">
            <v>1179.1070975609755</v>
          </cell>
        </row>
        <row r="212">
          <cell r="B212">
            <v>1115.1853000000001</v>
          </cell>
          <cell r="C212">
            <v>1042.3143</v>
          </cell>
          <cell r="D212">
            <v>1056.3969999999999</v>
          </cell>
          <cell r="E212">
            <v>997.67499999999995</v>
          </cell>
          <cell r="F212">
            <v>1001.86</v>
          </cell>
          <cell r="G212">
            <v>1005.5135</v>
          </cell>
          <cell r="H212">
            <v>1020.8582</v>
          </cell>
          <cell r="I212">
            <v>1063.6376</v>
          </cell>
          <cell r="J212">
            <v>1087.2858000000001</v>
          </cell>
          <cell r="K212">
            <v>1082.6358</v>
          </cell>
          <cell r="L212">
            <v>1099.1763000000001</v>
          </cell>
          <cell r="M212">
            <v>1099.8406</v>
          </cell>
        </row>
        <row r="213">
          <cell r="B213">
            <v>972.90689999999995</v>
          </cell>
          <cell r="C213">
            <v>952.40039999999988</v>
          </cell>
          <cell r="D213">
            <v>955.52390000000003</v>
          </cell>
          <cell r="E213">
            <v>938.20870000000002</v>
          </cell>
          <cell r="F213">
            <v>949.68430000000001</v>
          </cell>
          <cell r="G213">
            <v>974.06119999999999</v>
          </cell>
          <cell r="H213">
            <v>977.32060000000001</v>
          </cell>
          <cell r="I213">
            <v>1008.8952</v>
          </cell>
          <cell r="J213">
            <v>1008.8952</v>
          </cell>
          <cell r="K213">
            <v>1008.8952</v>
          </cell>
          <cell r="L213">
            <v>1008.8952</v>
          </cell>
          <cell r="M213">
            <v>1006.1790999999999</v>
          </cell>
        </row>
        <row r="214">
          <cell r="B214">
            <v>989.86689999999999</v>
          </cell>
          <cell r="C214">
            <v>989.86689999999999</v>
          </cell>
          <cell r="D214">
            <v>993.64880000000005</v>
          </cell>
          <cell r="E214">
            <v>993.64880000000005</v>
          </cell>
          <cell r="F214">
            <v>1016.6516</v>
          </cell>
          <cell r="G214">
            <v>1016.6516</v>
          </cell>
          <cell r="H214">
            <v>1017.5698000000001</v>
          </cell>
          <cell r="I214">
            <v>1017.5698000000001</v>
          </cell>
          <cell r="J214">
            <v>1015.6711</v>
          </cell>
          <cell r="K214">
            <v>1015.6711</v>
          </cell>
          <cell r="L214">
            <v>1015.6711</v>
          </cell>
          <cell r="M214">
            <v>1016.6205</v>
          </cell>
        </row>
        <row r="215">
          <cell r="B215">
            <v>1101.8</v>
          </cell>
          <cell r="C215">
            <v>1102.3</v>
          </cell>
          <cell r="D215">
            <v>1102.3</v>
          </cell>
          <cell r="E215">
            <v>1104.9000000000001</v>
          </cell>
          <cell r="F215">
            <v>1138.5999999999999</v>
          </cell>
          <cell r="G215">
            <v>1153.0999999999999</v>
          </cell>
          <cell r="H215">
            <v>1162.8</v>
          </cell>
          <cell r="I215">
            <v>1162.8</v>
          </cell>
          <cell r="J215">
            <v>1165.4000000000001</v>
          </cell>
          <cell r="K215">
            <v>1165.4000000000001</v>
          </cell>
          <cell r="L215">
            <v>1170.2</v>
          </cell>
          <cell r="M215">
            <v>1170.2</v>
          </cell>
        </row>
        <row r="216">
          <cell r="B216">
            <v>997.14230000000009</v>
          </cell>
          <cell r="C216">
            <v>1001.3268</v>
          </cell>
          <cell r="D216">
            <v>1000</v>
          </cell>
          <cell r="E216">
            <v>994.69280000000003</v>
          </cell>
          <cell r="F216">
            <v>985.8134</v>
          </cell>
          <cell r="G216">
            <v>986.62990000000002</v>
          </cell>
          <cell r="H216">
            <v>986.62990000000002</v>
          </cell>
          <cell r="I216">
            <v>993.46810000000005</v>
          </cell>
          <cell r="J216">
            <v>1027.3525</v>
          </cell>
          <cell r="K216">
            <v>1027.3525</v>
          </cell>
          <cell r="L216">
            <v>1027.3525</v>
          </cell>
          <cell r="M216">
            <v>1037.2525000000001</v>
          </cell>
        </row>
        <row r="217">
          <cell r="B217">
            <v>1010.9244</v>
          </cell>
          <cell r="C217">
            <v>1006.1699</v>
          </cell>
          <cell r="D217">
            <v>1005.0694999999998</v>
          </cell>
          <cell r="E217">
            <v>995.46609999999987</v>
          </cell>
          <cell r="F217">
            <v>1002.1209</v>
          </cell>
          <cell r="G217">
            <v>1009.4585999999999</v>
          </cell>
          <cell r="H217">
            <v>994.23210000000006</v>
          </cell>
          <cell r="I217">
            <v>1018.2738999999999</v>
          </cell>
          <cell r="J217">
            <v>1033.8232</v>
          </cell>
          <cell r="K217">
            <v>1045.2231999999999</v>
          </cell>
          <cell r="L217">
            <v>1043.8221000000001</v>
          </cell>
          <cell r="M217">
            <v>1045.0401999999999</v>
          </cell>
        </row>
        <row r="218">
          <cell r="B218">
            <v>1010.9244000000001</v>
          </cell>
          <cell r="C218">
            <v>1006.1699000000001</v>
          </cell>
          <cell r="D218">
            <v>1005.0694999999999</v>
          </cell>
          <cell r="E218">
            <v>995.46609999999998</v>
          </cell>
          <cell r="F218">
            <v>1002.1209000000001</v>
          </cell>
          <cell r="G218">
            <v>1009.4586000000002</v>
          </cell>
          <cell r="H218">
            <v>994.23209999999995</v>
          </cell>
          <cell r="I218">
            <v>1018.2738999999999</v>
          </cell>
          <cell r="J218">
            <v>1033.8232</v>
          </cell>
          <cell r="K218">
            <v>1045.2231999999999</v>
          </cell>
          <cell r="L218">
            <v>1043.8221000000001</v>
          </cell>
          <cell r="M218">
            <v>1045.0401999999999</v>
          </cell>
        </row>
        <row r="219">
          <cell r="B219">
            <v>1037.1600000000001</v>
          </cell>
          <cell r="C219">
            <v>1052.1899000000001</v>
          </cell>
          <cell r="D219">
            <v>1041.7704000000001</v>
          </cell>
          <cell r="E219">
            <v>1039.9262000000001</v>
          </cell>
          <cell r="F219">
            <v>1061.3186000000001</v>
          </cell>
          <cell r="G219">
            <v>1050.3458000000001</v>
          </cell>
          <cell r="H219">
            <v>1016.2287</v>
          </cell>
          <cell r="I219">
            <v>1037.6210000000001</v>
          </cell>
          <cell r="J219">
            <v>1051.2679000000001</v>
          </cell>
          <cell r="K219">
            <v>1065.6523999999999</v>
          </cell>
          <cell r="L219">
            <v>1055.9704999999999</v>
          </cell>
          <cell r="M219">
            <v>1064.0848000000001</v>
          </cell>
        </row>
        <row r="220">
          <cell r="B220">
            <v>1047.7627905775073</v>
          </cell>
          <cell r="C220">
            <v>1051.6476785714285</v>
          </cell>
          <cell r="D220">
            <v>1056.2856857142858</v>
          </cell>
          <cell r="E220">
            <v>1055.8052384498483</v>
          </cell>
          <cell r="F220">
            <v>1088.3186556231003</v>
          </cell>
          <cell r="G220">
            <v>1097.1834389057749</v>
          </cell>
          <cell r="H220">
            <v>1093.1163313069908</v>
          </cell>
          <cell r="I220">
            <v>1098.4203556231005</v>
          </cell>
          <cell r="J220">
            <v>1100.518714133739</v>
          </cell>
          <cell r="K220">
            <v>1105.131195744681</v>
          </cell>
          <cell r="L220">
            <v>1112.497060790274</v>
          </cell>
          <cell r="M220">
            <v>1110.2529682370821</v>
          </cell>
        </row>
        <row r="221">
          <cell r="B221">
            <v>1048.3741180451127</v>
          </cell>
          <cell r="C221">
            <v>1052.6154482706768</v>
          </cell>
          <cell r="D221">
            <v>1057.2887437593986</v>
          </cell>
          <cell r="E221">
            <v>1056.9004054135339</v>
          </cell>
          <cell r="F221">
            <v>1089.4188003007521</v>
          </cell>
          <cell r="G221">
            <v>1098.246139548872</v>
          </cell>
          <cell r="H221">
            <v>1094.2086730827068</v>
          </cell>
          <cell r="I221">
            <v>1099.3725097744361</v>
          </cell>
          <cell r="J221">
            <v>1101.4533750375945</v>
          </cell>
          <cell r="K221">
            <v>1106.0053578947372</v>
          </cell>
          <cell r="L221">
            <v>1112.9823012030079</v>
          </cell>
          <cell r="M221">
            <v>1110.7008759398495</v>
          </cell>
        </row>
        <row r="222">
          <cell r="B222">
            <v>1052.0866488586089</v>
          </cell>
          <cell r="C222">
            <v>1067.4869854715978</v>
          </cell>
          <cell r="D222">
            <v>1069.4195476906743</v>
          </cell>
          <cell r="E222">
            <v>1074.6331297823394</v>
          </cell>
          <cell r="F222">
            <v>1086.6614813838257</v>
          </cell>
          <cell r="G222">
            <v>1103.5651688373739</v>
          </cell>
          <cell r="H222">
            <v>1102.965410157494</v>
          </cell>
          <cell r="I222">
            <v>1104.9558473544505</v>
          </cell>
          <cell r="J222">
            <v>1117.6844618474606</v>
          </cell>
          <cell r="K222">
            <v>1120.8636821978414</v>
          </cell>
          <cell r="L222">
            <v>1118.4274065475136</v>
          </cell>
          <cell r="M222">
            <v>1112.2643239957531</v>
          </cell>
        </row>
        <row r="223">
          <cell r="B223">
            <v>1014.8715</v>
          </cell>
          <cell r="C223">
            <v>1014.8715</v>
          </cell>
          <cell r="D223">
            <v>1014.8331000000001</v>
          </cell>
          <cell r="E223">
            <v>1071.0663999999999</v>
          </cell>
          <cell r="F223">
            <v>1071.0663999999999</v>
          </cell>
          <cell r="G223">
            <v>1071.0791999999999</v>
          </cell>
          <cell r="H223">
            <v>1069.4933000000001</v>
          </cell>
          <cell r="I223">
            <v>1069.4804999999999</v>
          </cell>
          <cell r="J223">
            <v>1069.4933000000001</v>
          </cell>
          <cell r="K223">
            <v>1072.6138000000001</v>
          </cell>
          <cell r="L223">
            <v>1074.5193999999999</v>
          </cell>
          <cell r="M223">
            <v>1074.5193999999999</v>
          </cell>
        </row>
        <row r="224">
          <cell r="B224">
            <v>1027.5409</v>
          </cell>
          <cell r="C224">
            <v>1029.5621000000001</v>
          </cell>
          <cell r="D224">
            <v>1042.5543</v>
          </cell>
          <cell r="E224">
            <v>1038.6266000000001</v>
          </cell>
          <cell r="F224">
            <v>1043.3293000000001</v>
          </cell>
          <cell r="G224">
            <v>1049.2881</v>
          </cell>
          <cell r="H224">
            <v>1050.8290999999999</v>
          </cell>
          <cell r="I224">
            <v>1049.8592000000001</v>
          </cell>
          <cell r="J224">
            <v>1039.2313999999999</v>
          </cell>
          <cell r="K224">
            <v>1048.5331000000001</v>
          </cell>
          <cell r="L224">
            <v>1042.3996</v>
          </cell>
          <cell r="M224">
            <v>1043.1785</v>
          </cell>
        </row>
        <row r="225">
          <cell r="B225">
            <v>1000.2266</v>
          </cell>
          <cell r="C225">
            <v>1000.2266</v>
          </cell>
          <cell r="D225">
            <v>991.31269999999995</v>
          </cell>
          <cell r="E225">
            <v>954.95180000000005</v>
          </cell>
          <cell r="F225">
            <v>954.95180000000005</v>
          </cell>
          <cell r="G225">
            <v>954.95180000000005</v>
          </cell>
          <cell r="H225">
            <v>954.95180000000005</v>
          </cell>
          <cell r="I225">
            <v>954.95180000000005</v>
          </cell>
          <cell r="J225">
            <v>954.95180000000005</v>
          </cell>
          <cell r="K225">
            <v>954.95180000000005</v>
          </cell>
          <cell r="L225">
            <v>954.95180000000005</v>
          </cell>
          <cell r="M225">
            <v>1084.4308000000001</v>
          </cell>
        </row>
        <row r="226">
          <cell r="B226">
            <v>1101.8</v>
          </cell>
          <cell r="C226">
            <v>1102.3</v>
          </cell>
          <cell r="D226">
            <v>1102.3</v>
          </cell>
          <cell r="E226">
            <v>1104.9000000000001</v>
          </cell>
          <cell r="F226">
            <v>1138.5999999999999</v>
          </cell>
          <cell r="G226">
            <v>1153.0999999999999</v>
          </cell>
          <cell r="H226">
            <v>1162.8</v>
          </cell>
          <cell r="I226">
            <v>1162.8</v>
          </cell>
          <cell r="J226">
            <v>1165.4000000000001</v>
          </cell>
          <cell r="K226">
            <v>1165.4000000000001</v>
          </cell>
          <cell r="L226">
            <v>1170.2</v>
          </cell>
          <cell r="M226">
            <v>1170.2</v>
          </cell>
        </row>
        <row r="227">
          <cell r="B227">
            <v>989.86689999999999</v>
          </cell>
          <cell r="C227">
            <v>989.86689999999999</v>
          </cell>
          <cell r="D227">
            <v>993.64880000000005</v>
          </cell>
          <cell r="E227">
            <v>993.64880000000005</v>
          </cell>
          <cell r="F227">
            <v>1016.6516</v>
          </cell>
          <cell r="G227">
            <v>1016.6516</v>
          </cell>
          <cell r="H227">
            <v>1017.5697999999999</v>
          </cell>
          <cell r="I227">
            <v>1017.5697999999999</v>
          </cell>
          <cell r="J227">
            <v>1015.6711</v>
          </cell>
          <cell r="K227">
            <v>1015.6711</v>
          </cell>
          <cell r="L227">
            <v>1015.6711</v>
          </cell>
          <cell r="M227">
            <v>1016.6204999999999</v>
          </cell>
        </row>
        <row r="228">
          <cell r="B228">
            <v>1015.2369</v>
          </cell>
          <cell r="C228">
            <v>1015.3243999999999</v>
          </cell>
          <cell r="D228">
            <v>1026.4276</v>
          </cell>
          <cell r="E228">
            <v>1064.9522999999999</v>
          </cell>
          <cell r="F228">
            <v>1072.145</v>
          </cell>
          <cell r="G228">
            <v>1072.1549</v>
          </cell>
          <cell r="H228">
            <v>1073.5215000000001</v>
          </cell>
          <cell r="I228">
            <v>1082.9128000000001</v>
          </cell>
          <cell r="J228">
            <v>1082.4054000000001</v>
          </cell>
          <cell r="K228">
            <v>1083.3051</v>
          </cell>
          <cell r="L228">
            <v>1083.5791999999999</v>
          </cell>
          <cell r="M228">
            <v>1083.8649</v>
          </cell>
        </row>
        <row r="229">
          <cell r="B229">
            <v>1013.8078000000002</v>
          </cell>
          <cell r="C229">
            <v>1021.0324000000001</v>
          </cell>
          <cell r="D229">
            <v>1020.6792000000002</v>
          </cell>
          <cell r="E229">
            <v>1024.9458999999999</v>
          </cell>
          <cell r="F229">
            <v>1028.8507</v>
          </cell>
          <cell r="G229">
            <v>1034.2949000000001</v>
          </cell>
          <cell r="H229">
            <v>1035.5032000000001</v>
          </cell>
          <cell r="I229">
            <v>1036.4711</v>
          </cell>
          <cell r="J229">
            <v>1033.3675000000001</v>
          </cell>
          <cell r="K229">
            <v>1021.9251</v>
          </cell>
          <cell r="L229">
            <v>1017.4508</v>
          </cell>
          <cell r="M229">
            <v>1020.2877999999998</v>
          </cell>
        </row>
        <row r="230">
          <cell r="B230">
            <v>1004.5</v>
          </cell>
          <cell r="C230">
            <v>1004.5</v>
          </cell>
          <cell r="D230">
            <v>998.2</v>
          </cell>
          <cell r="E230">
            <v>988.8</v>
          </cell>
          <cell r="F230">
            <v>988.8</v>
          </cell>
          <cell r="G230">
            <v>988.8</v>
          </cell>
          <cell r="H230">
            <v>988.4</v>
          </cell>
          <cell r="I230">
            <v>988.4</v>
          </cell>
          <cell r="J230">
            <v>988.4</v>
          </cell>
          <cell r="K230">
            <v>989.3</v>
          </cell>
          <cell r="L230">
            <v>989.8</v>
          </cell>
          <cell r="M230">
            <v>1081.5</v>
          </cell>
        </row>
        <row r="231">
          <cell r="B231">
            <v>1036.8780461904762</v>
          </cell>
          <cell r="C231">
            <v>1037.8070982539682</v>
          </cell>
          <cell r="D231">
            <v>1045.9485890476187</v>
          </cell>
          <cell r="E231">
            <v>1056.8793468253971</v>
          </cell>
          <cell r="F231">
            <v>1069.4671076190477</v>
          </cell>
          <cell r="G231">
            <v>1074.8556955555557</v>
          </cell>
          <cell r="H231">
            <v>1078.0082168253966</v>
          </cell>
          <cell r="I231">
            <v>1080.6147974603173</v>
          </cell>
          <cell r="J231">
            <v>1077.0377458730161</v>
          </cell>
          <cell r="K231">
            <v>1080.6512703174603</v>
          </cell>
          <cell r="L231">
            <v>1079.5477096825396</v>
          </cell>
          <cell r="M231">
            <v>1083.854726984127</v>
          </cell>
        </row>
        <row r="232">
          <cell r="B232">
            <v>1010.8952000000002</v>
          </cell>
          <cell r="C232">
            <v>1009.0015999999999</v>
          </cell>
          <cell r="D232">
            <v>1008.402</v>
          </cell>
          <cell r="E232">
            <v>1008.3261</v>
          </cell>
          <cell r="F232">
            <v>1011.8819</v>
          </cell>
          <cell r="G232">
            <v>1017.7184999999999</v>
          </cell>
          <cell r="H232">
            <v>1019.8474</v>
          </cell>
          <cell r="I232">
            <v>1026.7352000000001</v>
          </cell>
          <cell r="J232">
            <v>1021.3313000000001</v>
          </cell>
          <cell r="K232">
            <v>1021.3275</v>
          </cell>
          <cell r="L232">
            <v>1027.7257</v>
          </cell>
          <cell r="M232">
            <v>1032.5415</v>
          </cell>
        </row>
        <row r="233">
          <cell r="B233">
            <v>1177.9516000000001</v>
          </cell>
          <cell r="C233">
            <v>1205.4737</v>
          </cell>
          <cell r="D233">
            <v>1205.4737</v>
          </cell>
          <cell r="E233">
            <v>1205.4737</v>
          </cell>
          <cell r="F233">
            <v>1205.4737</v>
          </cell>
          <cell r="G233">
            <v>1205.4737</v>
          </cell>
          <cell r="H233">
            <v>1177.9516000000001</v>
          </cell>
          <cell r="I233">
            <v>1177.9516000000001</v>
          </cell>
          <cell r="J233">
            <v>1205.4737</v>
          </cell>
          <cell r="K233">
            <v>1205.4737</v>
          </cell>
          <cell r="L233">
            <v>1205.4737</v>
          </cell>
          <cell r="M233">
            <v>1205.4737</v>
          </cell>
        </row>
        <row r="234">
          <cell r="B234">
            <v>1011.2128</v>
          </cell>
          <cell r="C234">
            <v>1031.7054000000001</v>
          </cell>
          <cell r="D234">
            <v>1031.7054000000001</v>
          </cell>
          <cell r="E234">
            <v>1031.7054000000001</v>
          </cell>
          <cell r="F234">
            <v>985.09130000000005</v>
          </cell>
          <cell r="G234">
            <v>985.09130000000005</v>
          </cell>
          <cell r="H234">
            <v>1005.81</v>
          </cell>
          <cell r="I234">
            <v>1005.81</v>
          </cell>
          <cell r="J234">
            <v>1026.3027</v>
          </cell>
          <cell r="K234">
            <v>1026.3027</v>
          </cell>
          <cell r="L234">
            <v>1026.3027</v>
          </cell>
          <cell r="M234">
            <v>1026.3027</v>
          </cell>
        </row>
        <row r="235">
          <cell r="B235">
            <v>1037.5742</v>
          </cell>
          <cell r="C235">
            <v>1028.7720999999999</v>
          </cell>
          <cell r="D235">
            <v>1031.1566</v>
          </cell>
          <cell r="E235">
            <v>1033.1312</v>
          </cell>
          <cell r="F235">
            <v>1052.6913999999999</v>
          </cell>
          <cell r="G235">
            <v>1054.9734000000001</v>
          </cell>
          <cell r="H235">
            <v>1056.9853000000001</v>
          </cell>
          <cell r="I235">
            <v>1059.5840000000001</v>
          </cell>
          <cell r="J235">
            <v>1060.8879999999999</v>
          </cell>
          <cell r="K235">
            <v>1047.4567</v>
          </cell>
          <cell r="L235">
            <v>1035.2642000000001</v>
          </cell>
          <cell r="M235">
            <v>1038.2727</v>
          </cell>
        </row>
        <row r="236">
          <cell r="B236">
            <v>991.73249999999996</v>
          </cell>
          <cell r="C236">
            <v>1018.8652</v>
          </cell>
          <cell r="D236">
            <v>1015.9285000000001</v>
          </cell>
          <cell r="E236">
            <v>1024.4194</v>
          </cell>
          <cell r="F236">
            <v>1013.0716</v>
          </cell>
          <cell r="G236">
            <v>1021.4508</v>
          </cell>
          <cell r="H236">
            <v>1021.4508</v>
          </cell>
          <cell r="I236">
            <v>1018.131</v>
          </cell>
          <cell r="J236">
            <v>1011.7309</v>
          </cell>
          <cell r="K236">
            <v>997.06330000000003</v>
          </cell>
          <cell r="L236">
            <v>995.25980000000004</v>
          </cell>
          <cell r="M236">
            <v>997.03140000000008</v>
          </cell>
        </row>
        <row r="237">
          <cell r="B237">
            <v>1013.8078</v>
          </cell>
          <cell r="C237">
            <v>1021.0324000000001</v>
          </cell>
          <cell r="D237">
            <v>1020.6792</v>
          </cell>
          <cell r="E237">
            <v>1024.9458999999999</v>
          </cell>
          <cell r="F237">
            <v>1028.8507</v>
          </cell>
          <cell r="G237">
            <v>1034.2949000000001</v>
          </cell>
          <cell r="H237">
            <v>1035.5032000000001</v>
          </cell>
          <cell r="I237">
            <v>1036.4711</v>
          </cell>
          <cell r="J237">
            <v>1033.3675000000001</v>
          </cell>
          <cell r="K237">
            <v>1021.9251</v>
          </cell>
          <cell r="L237">
            <v>1017.4508</v>
          </cell>
          <cell r="M237">
            <v>1020.2877999999999</v>
          </cell>
        </row>
        <row r="238">
          <cell r="B238">
            <v>1019.9416957671958</v>
          </cell>
          <cell r="C238">
            <v>1036.8567978835979</v>
          </cell>
          <cell r="D238">
            <v>1036.7581111111112</v>
          </cell>
          <cell r="E238">
            <v>1037.984653968254</v>
          </cell>
          <cell r="F238">
            <v>1008.3178301587302</v>
          </cell>
          <cell r="G238">
            <v>1009.8976386243386</v>
          </cell>
          <cell r="H238">
            <v>1022.6452703703703</v>
          </cell>
          <cell r="I238">
            <v>1022.9449455026453</v>
          </cell>
          <cell r="J238">
            <v>1036.9074772486772</v>
          </cell>
          <cell r="K238">
            <v>1033.6035507936508</v>
          </cell>
          <cell r="L238">
            <v>1032.315948148148</v>
          </cell>
          <cell r="M238">
            <v>1033.1469063492063</v>
          </cell>
        </row>
        <row r="239">
          <cell r="B239">
            <v>1032.9696576312574</v>
          </cell>
          <cell r="C239">
            <v>1037.5877981684982</v>
          </cell>
          <cell r="D239">
            <v>1043.8277095238095</v>
          </cell>
          <cell r="E239">
            <v>1052.5190330891332</v>
          </cell>
          <cell r="F239">
            <v>1055.355735897436</v>
          </cell>
          <cell r="G239">
            <v>1059.8653747252749</v>
          </cell>
          <cell r="H239">
            <v>1065.232152258852</v>
          </cell>
          <cell r="I239">
            <v>1067.30637008547</v>
          </cell>
          <cell r="J239">
            <v>1067.7769146520147</v>
          </cell>
          <cell r="K239">
            <v>1069.7941042735044</v>
          </cell>
          <cell r="L239">
            <v>1068.6480724053722</v>
          </cell>
          <cell r="M239">
            <v>1072.1529222222223</v>
          </cell>
        </row>
        <row r="240">
          <cell r="B240">
            <v>1024.2199000000001</v>
          </cell>
          <cell r="C240">
            <v>1047.9553000000001</v>
          </cell>
          <cell r="D240">
            <v>1057.9365</v>
          </cell>
          <cell r="E240">
            <v>1052.6718000000001</v>
          </cell>
          <cell r="F240">
            <v>1055.4762000000001</v>
          </cell>
          <cell r="G240">
            <v>1056.7637</v>
          </cell>
          <cell r="H240">
            <v>1058.9052999999999</v>
          </cell>
          <cell r="I240">
            <v>1060.9321</v>
          </cell>
          <cell r="J240">
            <v>1056.3303000000001</v>
          </cell>
          <cell r="K240">
            <v>1064.3100999999999</v>
          </cell>
          <cell r="L240">
            <v>1073.5264</v>
          </cell>
          <cell r="M240">
            <v>1067.2801999999999</v>
          </cell>
        </row>
        <row r="241">
          <cell r="B241">
            <v>983.38369999999998</v>
          </cell>
          <cell r="C241">
            <v>1002.4345</v>
          </cell>
          <cell r="D241">
            <v>1010.9926</v>
          </cell>
          <cell r="E241">
            <v>1009.5135</v>
          </cell>
          <cell r="F241">
            <v>1019.9777</v>
          </cell>
          <cell r="G241">
            <v>1035.5934</v>
          </cell>
          <cell r="H241">
            <v>1032.0246</v>
          </cell>
          <cell r="I241">
            <v>1034.6608000000001</v>
          </cell>
          <cell r="J241">
            <v>1036.8116</v>
          </cell>
          <cell r="K241">
            <v>1027.0320999999999</v>
          </cell>
          <cell r="L241">
            <v>1041.1610000000001</v>
          </cell>
          <cell r="M241">
            <v>1038.7049</v>
          </cell>
        </row>
        <row r="242">
          <cell r="B242">
            <v>980.50109999999995</v>
          </cell>
          <cell r="C242">
            <v>1005.9116999999999</v>
          </cell>
          <cell r="D242">
            <v>1016.9374</v>
          </cell>
          <cell r="E242">
            <v>1021.3247</v>
          </cell>
          <cell r="F242">
            <v>1034.7878000000001</v>
          </cell>
          <cell r="G242">
            <v>1058.2396000000001</v>
          </cell>
          <cell r="H242">
            <v>1054.4106999999999</v>
          </cell>
          <cell r="I242">
            <v>1059.5159000000001</v>
          </cell>
          <cell r="J242">
            <v>1066.7128</v>
          </cell>
          <cell r="K242">
            <v>1049.8196</v>
          </cell>
          <cell r="L242">
            <v>1063.0966000000001</v>
          </cell>
          <cell r="M242">
            <v>1059.5070000000001</v>
          </cell>
        </row>
        <row r="243">
          <cell r="B243">
            <v>978.13120000000004</v>
          </cell>
          <cell r="C243">
            <v>977.17690000000005</v>
          </cell>
          <cell r="D243">
            <v>978.10470000000009</v>
          </cell>
          <cell r="E243">
            <v>960.87479999999994</v>
          </cell>
          <cell r="F243">
            <v>965.19550000000004</v>
          </cell>
          <cell r="G243">
            <v>962.86280000000011</v>
          </cell>
          <cell r="H243">
            <v>958.14449999999999</v>
          </cell>
          <cell r="I243">
            <v>953.82370000000014</v>
          </cell>
          <cell r="J243">
            <v>943.59179999999992</v>
          </cell>
          <cell r="K243">
            <v>948.5222</v>
          </cell>
          <cell r="L243">
            <v>966.75940000000014</v>
          </cell>
          <cell r="M243">
            <v>968.85349999999994</v>
          </cell>
        </row>
        <row r="244">
          <cell r="B244">
            <v>983.10012083333322</v>
          </cell>
          <cell r="C244">
            <v>1002.1183583333333</v>
          </cell>
          <cell r="D244">
            <v>1010.6665979166665</v>
          </cell>
          <cell r="E244">
            <v>1009.2137645833333</v>
          </cell>
          <cell r="F244">
            <v>1019.7311666666668</v>
          </cell>
          <cell r="G244">
            <v>1035.4464145833335</v>
          </cell>
          <cell r="H244">
            <v>1031.8378916666666</v>
          </cell>
          <cell r="I244">
            <v>1034.4783166666668</v>
          </cell>
          <cell r="J244">
            <v>1036.6760354166665</v>
          </cell>
          <cell r="K244">
            <v>1026.77319375</v>
          </cell>
          <cell r="L244">
            <v>1040.9362625000001</v>
          </cell>
          <cell r="M244">
            <v>1038.5064166666668</v>
          </cell>
        </row>
        <row r="245">
          <cell r="B245">
            <v>988.48199154929591</v>
          </cell>
          <cell r="C245">
            <v>985.95358309859159</v>
          </cell>
          <cell r="D245">
            <v>988.38372535211272</v>
          </cell>
          <cell r="E245">
            <v>987.47393521126753</v>
          </cell>
          <cell r="F245">
            <v>987.90241408450709</v>
          </cell>
          <cell r="G245">
            <v>980.55707183098593</v>
          </cell>
          <cell r="H245">
            <v>990.13042816901407</v>
          </cell>
          <cell r="I245">
            <v>996.29168591549308</v>
          </cell>
          <cell r="J245">
            <v>1005.0314464788731</v>
          </cell>
          <cell r="K245">
            <v>1007.2970380281691</v>
          </cell>
          <cell r="L245">
            <v>1020.8000464788732</v>
          </cell>
          <cell r="M245">
            <v>1005.3829929577465</v>
          </cell>
        </row>
        <row r="246">
          <cell r="B246">
            <v>994.99210000000005</v>
          </cell>
          <cell r="C246">
            <v>991.71109999999999</v>
          </cell>
          <cell r="D246">
            <v>991.71109999999999</v>
          </cell>
          <cell r="E246">
            <v>991.71109999999999</v>
          </cell>
          <cell r="F246">
            <v>993.36389999999994</v>
          </cell>
          <cell r="G246">
            <v>993.36389999999994</v>
          </cell>
          <cell r="H246">
            <v>993.36389999999994</v>
          </cell>
          <cell r="I246">
            <v>993.36389999999994</v>
          </cell>
          <cell r="J246">
            <v>993.36389999999994</v>
          </cell>
          <cell r="K246">
            <v>993.36389999999994</v>
          </cell>
          <cell r="L246">
            <v>1030.3680999999999</v>
          </cell>
          <cell r="M246">
            <v>1015.5664</v>
          </cell>
        </row>
        <row r="247">
          <cell r="B247">
            <v>1016.9417999999999</v>
          </cell>
          <cell r="C247">
            <v>1016.9417999999999</v>
          </cell>
          <cell r="D247">
            <v>1000.5646</v>
          </cell>
          <cell r="E247">
            <v>1000.5646</v>
          </cell>
          <cell r="F247">
            <v>1000.5646</v>
          </cell>
          <cell r="G247">
            <v>1000.5646</v>
          </cell>
          <cell r="H247">
            <v>1000.5646</v>
          </cell>
          <cell r="I247">
            <v>1000.5646</v>
          </cell>
          <cell r="J247">
            <v>1000.5646</v>
          </cell>
          <cell r="K247">
            <v>1000.5646</v>
          </cell>
          <cell r="L247">
            <v>1000.5646</v>
          </cell>
          <cell r="M247">
            <v>1000.5646</v>
          </cell>
        </row>
        <row r="248">
          <cell r="B248">
            <v>992.6391852071007</v>
          </cell>
          <cell r="C248">
            <v>990.45648106508861</v>
          </cell>
          <cell r="D248">
            <v>990.17261952662716</v>
          </cell>
          <cell r="E248">
            <v>989.40818047337268</v>
          </cell>
          <cell r="F248">
            <v>989.79754378698226</v>
          </cell>
          <cell r="G248">
            <v>983.62571775147933</v>
          </cell>
          <cell r="H248">
            <v>991.66960295857984</v>
          </cell>
          <cell r="I248">
            <v>996.84651775147938</v>
          </cell>
          <cell r="J248">
            <v>1004.1899852071004</v>
          </cell>
          <cell r="K248">
            <v>1006.0936183431954</v>
          </cell>
          <cell r="L248">
            <v>1018.0962207100592</v>
          </cell>
          <cell r="M248">
            <v>1004.8794946745563</v>
          </cell>
        </row>
        <row r="249">
          <cell r="B249">
            <v>990.52916175115217</v>
          </cell>
          <cell r="C249">
            <v>993.03606682027635</v>
          </cell>
          <cell r="D249">
            <v>994.70584976958514</v>
          </cell>
          <cell r="E249">
            <v>993.78913917050681</v>
          </cell>
          <cell r="F249">
            <v>996.41880599078331</v>
          </cell>
          <cell r="G249">
            <v>995.08836036866364</v>
          </cell>
          <cell r="H249">
            <v>1000.5547543778802</v>
          </cell>
          <cell r="I249">
            <v>1005.1706023041476</v>
          </cell>
          <cell r="J249">
            <v>1011.3758396313364</v>
          </cell>
          <cell r="K249">
            <v>1010.6679023041476</v>
          </cell>
          <cell r="L249">
            <v>1023.1483958525346</v>
          </cell>
          <cell r="M249">
            <v>1012.3177078341014</v>
          </cell>
        </row>
        <row r="250">
          <cell r="B250">
            <v>1024.0800943050192</v>
          </cell>
          <cell r="C250">
            <v>1028.2560166023168</v>
          </cell>
          <cell r="D250">
            <v>1033.5386713320463</v>
          </cell>
          <cell r="E250">
            <v>1040.2175012548262</v>
          </cell>
          <cell r="F250">
            <v>1043.0108384169885</v>
          </cell>
          <cell r="G250">
            <v>1046.2972163127413</v>
          </cell>
          <cell r="H250">
            <v>1051.6848594594592</v>
          </cell>
          <cell r="I250">
            <v>1054.2914457528957</v>
          </cell>
          <cell r="J250">
            <v>1055.9631759652509</v>
          </cell>
          <cell r="K250">
            <v>1057.409561969112</v>
          </cell>
          <cell r="L250">
            <v>1059.1177347490348</v>
          </cell>
          <cell r="M250">
            <v>1059.6198705598456</v>
          </cell>
        </row>
        <row r="251">
          <cell r="B251">
            <v>1019.9115</v>
          </cell>
          <cell r="C251">
            <v>1016.9141</v>
          </cell>
          <cell r="D251">
            <v>1013.9879999999999</v>
          </cell>
          <cell r="E251">
            <v>1037.2538</v>
          </cell>
          <cell r="F251">
            <v>1033.7568000000001</v>
          </cell>
          <cell r="G251">
            <v>1033.7568000000001</v>
          </cell>
          <cell r="H251">
            <v>1089.5661</v>
          </cell>
          <cell r="I251">
            <v>1090.7080000000001</v>
          </cell>
          <cell r="J251">
            <v>1108.8353</v>
          </cell>
          <cell r="K251">
            <v>1108.8353</v>
          </cell>
          <cell r="L251">
            <v>1108.8353</v>
          </cell>
          <cell r="M251">
            <v>1098.3443</v>
          </cell>
        </row>
        <row r="252">
          <cell r="B252">
            <v>1027.3583000000001</v>
          </cell>
          <cell r="C252">
            <v>1003.21</v>
          </cell>
          <cell r="D252">
            <v>995.76859999999999</v>
          </cell>
          <cell r="E252">
            <v>994.8202</v>
          </cell>
          <cell r="F252">
            <v>1007.9521</v>
          </cell>
          <cell r="G252">
            <v>1024.9508000000001</v>
          </cell>
          <cell r="H252">
            <v>1034.3620000000001</v>
          </cell>
          <cell r="I252">
            <v>1047.2751000000001</v>
          </cell>
          <cell r="J252">
            <v>1044.1379999999999</v>
          </cell>
          <cell r="K252">
            <v>1045.7430999999999</v>
          </cell>
          <cell r="L252">
            <v>1049.0260000000001</v>
          </cell>
          <cell r="M252">
            <v>1012.5483</v>
          </cell>
        </row>
        <row r="253">
          <cell r="B253">
            <v>1026.8134121951221</v>
          </cell>
          <cell r="C253">
            <v>1004.2127390243903</v>
          </cell>
          <cell r="D253">
            <v>997.10172682926827</v>
          </cell>
          <cell r="E253">
            <v>997.9250975609757</v>
          </cell>
          <cell r="F253">
            <v>1009.8402487804877</v>
          </cell>
          <cell r="G253">
            <v>1025.5951414634146</v>
          </cell>
          <cell r="H253">
            <v>1038.4013243902439</v>
          </cell>
          <cell r="I253">
            <v>1050.4531170731709</v>
          </cell>
          <cell r="J253">
            <v>1048.8719487804876</v>
          </cell>
          <cell r="K253">
            <v>1050.3596024390242</v>
          </cell>
          <cell r="L253">
            <v>1053.4022902439024</v>
          </cell>
          <cell r="M253">
            <v>1018.826056097561</v>
          </cell>
        </row>
        <row r="254">
          <cell r="B254">
            <v>1475.4515000000001</v>
          </cell>
          <cell r="C254">
            <v>1499.1944000000001</v>
          </cell>
          <cell r="D254">
            <v>1339.7778000000001</v>
          </cell>
          <cell r="E254">
            <v>1282.1165000000001</v>
          </cell>
          <cell r="F254">
            <v>1289.5786000000001</v>
          </cell>
          <cell r="G254">
            <v>1243.1103000000001</v>
          </cell>
          <cell r="H254">
            <v>1130.5011</v>
          </cell>
          <cell r="I254">
            <v>1145.0861</v>
          </cell>
          <cell r="J254">
            <v>1116.9338</v>
          </cell>
          <cell r="K254">
            <v>1006.3596999999999</v>
          </cell>
          <cell r="L254">
            <v>1113.2027</v>
          </cell>
          <cell r="M254">
            <v>1125.4133999999999</v>
          </cell>
        </row>
        <row r="255">
          <cell r="B255">
            <v>1475.4515000000001</v>
          </cell>
          <cell r="C255">
            <v>1499.1944000000001</v>
          </cell>
          <cell r="D255">
            <v>1339.7778000000001</v>
          </cell>
          <cell r="E255">
            <v>1282.1165000000001</v>
          </cell>
          <cell r="F255">
            <v>1289.5786000000001</v>
          </cell>
          <cell r="G255">
            <v>1243.1103000000001</v>
          </cell>
          <cell r="H255">
            <v>1130.5011</v>
          </cell>
          <cell r="I255">
            <v>1145.0861</v>
          </cell>
          <cell r="J255">
            <v>1116.9338</v>
          </cell>
          <cell r="K255">
            <v>1006.3596999999999</v>
          </cell>
          <cell r="L255">
            <v>1113.2027</v>
          </cell>
          <cell r="M255">
            <v>1125.4133999999999</v>
          </cell>
        </row>
        <row r="256">
          <cell r="B256">
            <v>1463.0565123989218</v>
          </cell>
          <cell r="C256">
            <v>1485.5190306603774</v>
          </cell>
          <cell r="D256">
            <v>1330.3103343665769</v>
          </cell>
          <cell r="E256">
            <v>1274.2648507412398</v>
          </cell>
          <cell r="F256">
            <v>1281.8499797843667</v>
          </cell>
          <cell r="G256">
            <v>1237.1007841644205</v>
          </cell>
          <cell r="H256">
            <v>1127.9565644204852</v>
          </cell>
          <cell r="I256">
            <v>1142.4715768867925</v>
          </cell>
          <cell r="J256">
            <v>1115.0533849730457</v>
          </cell>
          <cell r="K256">
            <v>1007.5753307277627</v>
          </cell>
          <cell r="L256">
            <v>1111.5505323450136</v>
          </cell>
          <cell r="M256">
            <v>1122.4686014150943</v>
          </cell>
        </row>
        <row r="257">
          <cell r="B257">
            <v>1345.4612</v>
          </cell>
          <cell r="C257">
            <v>1409.4449999999999</v>
          </cell>
          <cell r="D257">
            <v>1325.6971000000001</v>
          </cell>
          <cell r="E257">
            <v>1381.9916999999998</v>
          </cell>
          <cell r="F257">
            <v>1371.3248000000001</v>
          </cell>
          <cell r="G257">
            <v>1336.4155000000001</v>
          </cell>
          <cell r="H257">
            <v>1300.3395</v>
          </cell>
          <cell r="I257">
            <v>1274.7965999999999</v>
          </cell>
          <cell r="J257">
            <v>1190.2679000000001</v>
          </cell>
          <cell r="K257">
            <v>1156.9121</v>
          </cell>
          <cell r="L257">
            <v>1031.3561</v>
          </cell>
          <cell r="M257">
            <v>979.52470000000005</v>
          </cell>
        </row>
        <row r="258">
          <cell r="B258">
            <v>1333.8</v>
          </cell>
          <cell r="C258">
            <v>1412.2</v>
          </cell>
          <cell r="D258">
            <v>1312.1</v>
          </cell>
          <cell r="E258">
            <v>1339.9</v>
          </cell>
          <cell r="F258">
            <v>1300.5</v>
          </cell>
          <cell r="G258">
            <v>1300</v>
          </cell>
          <cell r="H258">
            <v>1279.5999999999999</v>
          </cell>
          <cell r="I258">
            <v>1267.5</v>
          </cell>
          <cell r="J258">
            <v>1254.5</v>
          </cell>
          <cell r="K258">
            <v>1206.4000000000001</v>
          </cell>
          <cell r="L258">
            <v>1071</v>
          </cell>
          <cell r="M258">
            <v>1027</v>
          </cell>
        </row>
        <row r="259">
          <cell r="B259">
            <v>1047.2353000000001</v>
          </cell>
          <cell r="C259">
            <v>1113.6427000000001</v>
          </cell>
          <cell r="D259">
            <v>1112.3923</v>
          </cell>
          <cell r="E259">
            <v>1068.0744999999999</v>
          </cell>
          <cell r="F259">
            <v>1068.0744999999999</v>
          </cell>
          <cell r="G259">
            <v>1068.0744999999999</v>
          </cell>
          <cell r="H259">
            <v>1057.7937999999999</v>
          </cell>
          <cell r="I259">
            <v>1040.6362999999999</v>
          </cell>
          <cell r="J259">
            <v>1051.9589000000001</v>
          </cell>
          <cell r="K259">
            <v>1062.0310999999999</v>
          </cell>
          <cell r="L259">
            <v>1062.0310999999999</v>
          </cell>
          <cell r="M259">
            <v>1063.7677000000001</v>
          </cell>
        </row>
        <row r="260">
          <cell r="B260">
            <v>1047.2353000000001</v>
          </cell>
          <cell r="C260">
            <v>1113.6427000000001</v>
          </cell>
          <cell r="D260">
            <v>1112.3923</v>
          </cell>
          <cell r="E260">
            <v>1068.0744999999999</v>
          </cell>
          <cell r="F260">
            <v>1068.0744999999999</v>
          </cell>
          <cell r="G260">
            <v>1068.0744999999999</v>
          </cell>
          <cell r="H260">
            <v>1057.7937999999999</v>
          </cell>
          <cell r="I260">
            <v>1040.6362999999999</v>
          </cell>
          <cell r="J260">
            <v>1051.9589000000001</v>
          </cell>
          <cell r="K260">
            <v>1062.0310999999999</v>
          </cell>
          <cell r="L260">
            <v>1062.0310999999999</v>
          </cell>
          <cell r="M260">
            <v>1063.7677000000001</v>
          </cell>
        </row>
        <row r="261">
          <cell r="B261">
            <v>1047.2353000000001</v>
          </cell>
          <cell r="C261">
            <v>1113.6427000000001</v>
          </cell>
          <cell r="D261">
            <v>1112.3923</v>
          </cell>
          <cell r="E261">
            <v>1068.0744999999999</v>
          </cell>
          <cell r="F261">
            <v>1068.0744999999999</v>
          </cell>
          <cell r="G261">
            <v>1068.0744999999999</v>
          </cell>
          <cell r="H261">
            <v>1057.7937999999999</v>
          </cell>
          <cell r="I261">
            <v>1040.6362999999999</v>
          </cell>
          <cell r="J261">
            <v>1051.9589000000001</v>
          </cell>
          <cell r="K261">
            <v>1062.0310999999999</v>
          </cell>
          <cell r="L261">
            <v>1062.0310999999999</v>
          </cell>
          <cell r="M261">
            <v>1063.7677000000001</v>
          </cell>
        </row>
        <row r="262">
          <cell r="B262">
            <v>1304.5397</v>
          </cell>
          <cell r="C262">
            <v>1351.5780999999999</v>
          </cell>
          <cell r="D262">
            <v>1315.9965999999999</v>
          </cell>
          <cell r="E262">
            <v>1315.2520999999999</v>
          </cell>
          <cell r="F262">
            <v>1328.8034</v>
          </cell>
          <cell r="G262">
            <v>1298.5033000000001</v>
          </cell>
          <cell r="H262">
            <v>1269.2101</v>
          </cell>
          <cell r="I262">
            <v>1234.4428</v>
          </cell>
          <cell r="J262">
            <v>1176.3868</v>
          </cell>
          <cell r="K262">
            <v>1143.4031</v>
          </cell>
          <cell r="L262">
            <v>1076.9164000000001</v>
          </cell>
          <cell r="M262">
            <v>1013.4718999999999</v>
          </cell>
        </row>
        <row r="263">
          <cell r="B263">
            <v>1047.2353000000001</v>
          </cell>
          <cell r="C263">
            <v>1113.6427000000001</v>
          </cell>
          <cell r="D263">
            <v>1112.3923</v>
          </cell>
          <cell r="E263">
            <v>1068.0744999999999</v>
          </cell>
          <cell r="F263">
            <v>1068.0744999999999</v>
          </cell>
          <cell r="G263">
            <v>1068.0744999999999</v>
          </cell>
          <cell r="H263">
            <v>1057.7937999999999</v>
          </cell>
          <cell r="I263">
            <v>1040.6362999999999</v>
          </cell>
          <cell r="J263">
            <v>1051.9589000000001</v>
          </cell>
          <cell r="K263">
            <v>1062.0310999999999</v>
          </cell>
          <cell r="L263">
            <v>1062.0310999999999</v>
          </cell>
          <cell r="M263">
            <v>1063.7677000000001</v>
          </cell>
        </row>
        <row r="264">
          <cell r="B264">
            <v>1047.2353000000001</v>
          </cell>
          <cell r="C264">
            <v>1113.6427000000001</v>
          </cell>
          <cell r="D264">
            <v>1112.3923</v>
          </cell>
          <cell r="E264">
            <v>1068.0744999999999</v>
          </cell>
          <cell r="F264">
            <v>1068.0744999999999</v>
          </cell>
          <cell r="G264">
            <v>1068.0744999999999</v>
          </cell>
          <cell r="H264">
            <v>1057.7937999999999</v>
          </cell>
          <cell r="I264">
            <v>1040.6362999999999</v>
          </cell>
          <cell r="J264">
            <v>1051.9589000000001</v>
          </cell>
          <cell r="K264">
            <v>1062.0310999999999</v>
          </cell>
          <cell r="L264">
            <v>1062.0310999999999</v>
          </cell>
          <cell r="M264">
            <v>1063.7677000000001</v>
          </cell>
        </row>
        <row r="265">
          <cell r="B265">
            <v>1047.2353000000001</v>
          </cell>
          <cell r="C265">
            <v>1113.6427000000001</v>
          </cell>
          <cell r="D265">
            <v>1112.3923</v>
          </cell>
          <cell r="E265">
            <v>1068.0744999999999</v>
          </cell>
          <cell r="F265">
            <v>1068.0744999999999</v>
          </cell>
          <cell r="G265">
            <v>1068.0744999999999</v>
          </cell>
          <cell r="H265">
            <v>1057.7937999999999</v>
          </cell>
          <cell r="I265">
            <v>1040.6362999999999</v>
          </cell>
          <cell r="J265">
            <v>1051.9589000000001</v>
          </cell>
          <cell r="K265">
            <v>1062.0310999999999</v>
          </cell>
          <cell r="L265">
            <v>1062.0310999999999</v>
          </cell>
          <cell r="M265">
            <v>1063.7677000000001</v>
          </cell>
        </row>
        <row r="266">
          <cell r="B266">
            <v>1265.5804000000001</v>
          </cell>
          <cell r="C266">
            <v>1335.8864999999998</v>
          </cell>
          <cell r="D266">
            <v>1233.0121999999999</v>
          </cell>
          <cell r="E266">
            <v>1303.4583</v>
          </cell>
          <cell r="F266">
            <v>1204.8436999999999</v>
          </cell>
          <cell r="G266">
            <v>1281.1895</v>
          </cell>
          <cell r="H266">
            <v>1252.8811000000001</v>
          </cell>
          <cell r="I266">
            <v>1258.1007999999999</v>
          </cell>
          <cell r="J266">
            <v>1270.2101</v>
          </cell>
          <cell r="K266">
            <v>1196.4441999999999</v>
          </cell>
          <cell r="L266">
            <v>995.40530000000001</v>
          </cell>
          <cell r="M266">
            <v>979.12620000000015</v>
          </cell>
        </row>
        <row r="267">
          <cell r="B267">
            <v>1047.2353000000001</v>
          </cell>
          <cell r="C267">
            <v>1113.6427000000001</v>
          </cell>
          <cell r="D267">
            <v>1112.3923</v>
          </cell>
          <cell r="E267">
            <v>1068.0744999999999</v>
          </cell>
          <cell r="F267">
            <v>1068.0744999999999</v>
          </cell>
          <cell r="G267">
            <v>1068.0744999999999</v>
          </cell>
          <cell r="H267">
            <v>1057.7937999999999</v>
          </cell>
          <cell r="I267">
            <v>1040.6362999999999</v>
          </cell>
          <cell r="J267">
            <v>1051.9589000000001</v>
          </cell>
          <cell r="K267">
            <v>1062.0310999999999</v>
          </cell>
          <cell r="L267">
            <v>1062.0310999999999</v>
          </cell>
          <cell r="M267">
            <v>1063.7677000000001</v>
          </cell>
        </row>
        <row r="268">
          <cell r="B268">
            <v>1386.4167</v>
          </cell>
          <cell r="C268">
            <v>1440.7429999999999</v>
          </cell>
          <cell r="D268">
            <v>1336.8824999999999</v>
          </cell>
          <cell r="E268">
            <v>1360.0659000000001</v>
          </cell>
          <cell r="F268">
            <v>1318.8267000000001</v>
          </cell>
          <cell r="G268">
            <v>1298.3335999999999</v>
          </cell>
          <cell r="H268">
            <v>1294.9309000000001</v>
          </cell>
          <cell r="I268">
            <v>1292.8291999999999</v>
          </cell>
          <cell r="J268">
            <v>1296.0671</v>
          </cell>
          <cell r="K268">
            <v>1266.0309999999999</v>
          </cell>
          <cell r="L268">
            <v>1157.184</v>
          </cell>
          <cell r="M268">
            <v>1085.9146000000001</v>
          </cell>
        </row>
        <row r="269">
          <cell r="B269">
            <v>1047.2353000000001</v>
          </cell>
          <cell r="C269">
            <v>1113.6427000000001</v>
          </cell>
          <cell r="D269">
            <v>1112.3923</v>
          </cell>
          <cell r="E269">
            <v>1068.0744999999999</v>
          </cell>
          <cell r="F269">
            <v>1068.0744999999999</v>
          </cell>
          <cell r="G269">
            <v>1068.0744999999999</v>
          </cell>
          <cell r="H269">
            <v>1057.7937999999999</v>
          </cell>
          <cell r="I269">
            <v>1040.6362999999999</v>
          </cell>
          <cell r="J269">
            <v>1051.9589000000001</v>
          </cell>
          <cell r="K269">
            <v>1062.0310999999999</v>
          </cell>
          <cell r="L269">
            <v>1062.0310999999999</v>
          </cell>
          <cell r="M269">
            <v>1063.7677000000001</v>
          </cell>
        </row>
        <row r="270">
          <cell r="B270">
            <v>1401.2047</v>
          </cell>
          <cell r="C270">
            <v>1558.5060000000001</v>
          </cell>
          <cell r="D270">
            <v>1362.7647999999999</v>
          </cell>
          <cell r="E270">
            <v>1397.1084999999998</v>
          </cell>
          <cell r="F270">
            <v>1334.6022</v>
          </cell>
          <cell r="G270">
            <v>1322.3969999999997</v>
          </cell>
          <cell r="H270">
            <v>1308.9255000000001</v>
          </cell>
          <cell r="I270">
            <v>1306.8172</v>
          </cell>
          <cell r="J270">
            <v>1325.2503000000002</v>
          </cell>
          <cell r="K270">
            <v>1263.0447999999999</v>
          </cell>
          <cell r="L270">
            <v>1060.7917</v>
          </cell>
          <cell r="M270">
            <v>1044.0591999999999</v>
          </cell>
        </row>
        <row r="271">
          <cell r="B271">
            <v>1047.2353000000001</v>
          </cell>
          <cell r="C271">
            <v>1113.6427000000001</v>
          </cell>
          <cell r="D271">
            <v>1112.3923</v>
          </cell>
          <cell r="E271">
            <v>1068.0744999999999</v>
          </cell>
          <cell r="F271">
            <v>1068.0744999999999</v>
          </cell>
          <cell r="G271">
            <v>1068.0744999999999</v>
          </cell>
          <cell r="H271">
            <v>1057.7937999999999</v>
          </cell>
          <cell r="I271">
            <v>1040.6362999999999</v>
          </cell>
          <cell r="J271">
            <v>1051.9589000000001</v>
          </cell>
          <cell r="K271">
            <v>1062.0310999999999</v>
          </cell>
          <cell r="L271">
            <v>1062.0310999999999</v>
          </cell>
          <cell r="M271">
            <v>1063.7677000000001</v>
          </cell>
        </row>
        <row r="272">
          <cell r="B272">
            <v>1047.2353000000001</v>
          </cell>
          <cell r="C272">
            <v>1113.6427000000001</v>
          </cell>
          <cell r="D272">
            <v>1112.3923</v>
          </cell>
          <cell r="E272">
            <v>1068.0744999999999</v>
          </cell>
          <cell r="F272">
            <v>1068.0744999999999</v>
          </cell>
          <cell r="G272">
            <v>1068.0744999999999</v>
          </cell>
          <cell r="H272">
            <v>1057.7937999999999</v>
          </cell>
          <cell r="I272">
            <v>1040.6362999999999</v>
          </cell>
          <cell r="J272">
            <v>1051.9589000000001</v>
          </cell>
          <cell r="K272">
            <v>1062.0310999999999</v>
          </cell>
          <cell r="L272">
            <v>1062.0310999999999</v>
          </cell>
          <cell r="M272">
            <v>1063.7677000000001</v>
          </cell>
        </row>
        <row r="273">
          <cell r="B273">
            <v>1456.1089462450593</v>
          </cell>
          <cell r="C273">
            <v>1495.8329786561267</v>
          </cell>
          <cell r="D273">
            <v>1234.7195181818183</v>
          </cell>
          <cell r="E273">
            <v>1306.5637181818181</v>
          </cell>
          <cell r="F273">
            <v>1186.4931363636363</v>
          </cell>
          <cell r="G273">
            <v>1220.3846901185773</v>
          </cell>
          <cell r="H273">
            <v>1223.1080833992094</v>
          </cell>
          <cell r="I273">
            <v>1211.5943652173912</v>
          </cell>
          <cell r="J273">
            <v>1197.4540292490117</v>
          </cell>
          <cell r="K273">
            <v>1121.8518723320155</v>
          </cell>
          <cell r="L273">
            <v>949.88741778656129</v>
          </cell>
          <cell r="M273">
            <v>909.4179640316205</v>
          </cell>
        </row>
        <row r="274">
          <cell r="B274">
            <v>1047.2353000000001</v>
          </cell>
          <cell r="C274">
            <v>1113.6427000000001</v>
          </cell>
          <cell r="D274">
            <v>1112.3923</v>
          </cell>
          <cell r="E274">
            <v>1068.0744999999999</v>
          </cell>
          <cell r="F274">
            <v>1068.0744999999999</v>
          </cell>
          <cell r="G274">
            <v>1068.0744999999999</v>
          </cell>
          <cell r="H274">
            <v>1057.7937999999999</v>
          </cell>
          <cell r="I274">
            <v>1040.6362999999999</v>
          </cell>
          <cell r="J274">
            <v>1051.9589000000001</v>
          </cell>
          <cell r="K274">
            <v>1062.0310999999999</v>
          </cell>
          <cell r="L274">
            <v>1062.0310999999999</v>
          </cell>
          <cell r="M274">
            <v>1063.7677000000001</v>
          </cell>
        </row>
        <row r="275">
          <cell r="B275">
            <v>1311.562730673181</v>
          </cell>
          <cell r="C275">
            <v>1377.0668596091202</v>
          </cell>
          <cell r="D275">
            <v>1251.5528825190011</v>
          </cell>
          <cell r="E275">
            <v>1279.3053300217157</v>
          </cell>
          <cell r="F275">
            <v>1225.6320646036916</v>
          </cell>
          <cell r="G275">
            <v>1233.717107926167</v>
          </cell>
          <cell r="H275">
            <v>1221.1294423995657</v>
          </cell>
          <cell r="I275">
            <v>1208.1431489685122</v>
          </cell>
          <cell r="J275">
            <v>1197.180236319218</v>
          </cell>
          <cell r="K275">
            <v>1153.5181548317046</v>
          </cell>
          <cell r="L275">
            <v>1033.7330998371338</v>
          </cell>
          <cell r="M275">
            <v>999.97439630836061</v>
          </cell>
        </row>
        <row r="276">
          <cell r="B276">
            <v>1020.8804000000001</v>
          </cell>
          <cell r="C276">
            <v>1021.4447</v>
          </cell>
          <cell r="D276">
            <v>1029.5871999999999</v>
          </cell>
          <cell r="E276">
            <v>1042.2444</v>
          </cell>
          <cell r="F276">
            <v>1051.7574999999999</v>
          </cell>
          <cell r="G276">
            <v>1052.8054999999999</v>
          </cell>
          <cell r="H276">
            <v>1058.0458000000001</v>
          </cell>
          <cell r="I276">
            <v>1070.6224</v>
          </cell>
          <cell r="J276">
            <v>1078.0392999999999</v>
          </cell>
          <cell r="K276">
            <v>1064.979</v>
          </cell>
          <cell r="L276">
            <v>1057.1590000000001</v>
          </cell>
          <cell r="M276">
            <v>1051.1931999999999</v>
          </cell>
        </row>
        <row r="277">
          <cell r="B277">
            <v>1043.4960000000001</v>
          </cell>
          <cell r="C277">
            <v>1043.0887</v>
          </cell>
          <cell r="D277">
            <v>1072.982</v>
          </cell>
          <cell r="E277">
            <v>1082.6749</v>
          </cell>
          <cell r="F277">
            <v>1113.3827000000001</v>
          </cell>
          <cell r="G277">
            <v>1136.8412000000001</v>
          </cell>
          <cell r="H277">
            <v>1138.6332</v>
          </cell>
          <cell r="I277">
            <v>1138.0630000000001</v>
          </cell>
          <cell r="J277">
            <v>1182.5364999999999</v>
          </cell>
          <cell r="K277">
            <v>1198.1755000000001</v>
          </cell>
          <cell r="L277">
            <v>1198.1755000000001</v>
          </cell>
          <cell r="M277">
            <v>1149.7923000000001</v>
          </cell>
        </row>
        <row r="278">
          <cell r="B278">
            <v>1069.6476</v>
          </cell>
          <cell r="C278">
            <v>1089.9847</v>
          </cell>
          <cell r="D278">
            <v>1098.5513000000001</v>
          </cell>
          <cell r="E278">
            <v>1183.3124</v>
          </cell>
          <cell r="F278">
            <v>1169.9401</v>
          </cell>
          <cell r="G278">
            <v>1193.8291999999999</v>
          </cell>
          <cell r="H278">
            <v>1210.0571</v>
          </cell>
          <cell r="I278">
            <v>1205.3907000000002</v>
          </cell>
          <cell r="J278">
            <v>1237.4286</v>
          </cell>
          <cell r="K278">
            <v>1225.0313000000001</v>
          </cell>
          <cell r="L278">
            <v>1163.8807999999999</v>
          </cell>
          <cell r="M278">
            <v>1123.8334</v>
          </cell>
        </row>
        <row r="279">
          <cell r="B279">
            <v>1044.4182000000001</v>
          </cell>
          <cell r="C279">
            <v>1055.9960000000001</v>
          </cell>
          <cell r="D279">
            <v>1068.9522999999999</v>
          </cell>
          <cell r="E279">
            <v>1110.6548</v>
          </cell>
          <cell r="F279">
            <v>1131.277</v>
          </cell>
          <cell r="G279">
            <v>1154.4591</v>
          </cell>
          <cell r="H279">
            <v>1166.6512</v>
          </cell>
          <cell r="I279">
            <v>1171.2321999999999</v>
          </cell>
          <cell r="J279">
            <v>1194.0517</v>
          </cell>
          <cell r="K279">
            <v>1190.144</v>
          </cell>
          <cell r="L279">
            <v>1164.6128000000001</v>
          </cell>
          <cell r="M279">
            <v>1143.8617999999999</v>
          </cell>
        </row>
        <row r="280">
          <cell r="B280">
            <v>1044.4182000000001</v>
          </cell>
          <cell r="C280">
            <v>1055.9960000000001</v>
          </cell>
          <cell r="D280">
            <v>1068.9522999999999</v>
          </cell>
          <cell r="E280">
            <v>1110.6548</v>
          </cell>
          <cell r="F280">
            <v>1131.277</v>
          </cell>
          <cell r="G280">
            <v>1154.4591</v>
          </cell>
          <cell r="H280">
            <v>1166.6512</v>
          </cell>
          <cell r="I280">
            <v>1171.2321999999999</v>
          </cell>
          <cell r="J280">
            <v>1194.0517</v>
          </cell>
          <cell r="K280">
            <v>1190.144</v>
          </cell>
          <cell r="L280">
            <v>1164.6128000000001</v>
          </cell>
          <cell r="M280">
            <v>1143.8617999999999</v>
          </cell>
        </row>
        <row r="281">
          <cell r="B281">
            <v>1022.9036</v>
          </cell>
          <cell r="C281">
            <v>1034.9630999999999</v>
          </cell>
          <cell r="D281">
            <v>1045.9006999999999</v>
          </cell>
          <cell r="E281">
            <v>1037.5806</v>
          </cell>
          <cell r="F281">
            <v>1047.9574</v>
          </cell>
          <cell r="G281">
            <v>1076.47</v>
          </cell>
          <cell r="H281">
            <v>1109.4699000000001</v>
          </cell>
          <cell r="I281">
            <v>1109.4699000000001</v>
          </cell>
          <cell r="J281">
            <v>1117.3226</v>
          </cell>
          <cell r="K281">
            <v>1143.9656</v>
          </cell>
          <cell r="L281">
            <v>1143.9656</v>
          </cell>
          <cell r="M281">
            <v>1158.6425999999999</v>
          </cell>
        </row>
        <row r="282">
          <cell r="B282">
            <v>1043.7949000000001</v>
          </cell>
          <cell r="C282">
            <v>1059.2348</v>
          </cell>
          <cell r="D282">
            <v>1076.1313</v>
          </cell>
          <cell r="E282">
            <v>1117.4014</v>
          </cell>
          <cell r="F282">
            <v>1177.1217999999999</v>
          </cell>
          <cell r="G282">
            <v>1216.7411</v>
          </cell>
          <cell r="H282">
            <v>1230.4331</v>
          </cell>
          <cell r="I282">
            <v>1238.9784</v>
          </cell>
          <cell r="J282">
            <v>1262.5753</v>
          </cell>
          <cell r="K282">
            <v>1264.4203</v>
          </cell>
          <cell r="L282">
            <v>1246.9412</v>
          </cell>
          <cell r="M282">
            <v>1233.6376</v>
          </cell>
        </row>
        <row r="283">
          <cell r="B283">
            <v>1000.2564999999998</v>
          </cell>
          <cell r="C283">
            <v>1001.5138000000001</v>
          </cell>
          <cell r="D283">
            <v>1001.5138000000001</v>
          </cell>
          <cell r="E283">
            <v>1001.5138000000001</v>
          </cell>
          <cell r="F283">
            <v>1001.5138000000001</v>
          </cell>
          <cell r="G283">
            <v>1001.5138000000001</v>
          </cell>
          <cell r="H283">
            <v>1001.5138000000001</v>
          </cell>
          <cell r="I283">
            <v>1000.2564999999998</v>
          </cell>
          <cell r="J283">
            <v>1056.124</v>
          </cell>
          <cell r="K283">
            <v>1056.124</v>
          </cell>
          <cell r="L283">
            <v>1056.124</v>
          </cell>
          <cell r="M283">
            <v>1056.124</v>
          </cell>
        </row>
        <row r="284">
          <cell r="B284">
            <v>1044.4182000000001</v>
          </cell>
          <cell r="C284">
            <v>1055.9960000000001</v>
          </cell>
          <cell r="D284">
            <v>1068.9522999999999</v>
          </cell>
          <cell r="E284">
            <v>1110.6548</v>
          </cell>
          <cell r="F284">
            <v>1131.277</v>
          </cell>
          <cell r="G284">
            <v>1154.4591</v>
          </cell>
          <cell r="H284">
            <v>1166.6512</v>
          </cell>
          <cell r="I284">
            <v>1171.2321999999999</v>
          </cell>
          <cell r="J284">
            <v>1194.0517</v>
          </cell>
          <cell r="K284">
            <v>1190.144</v>
          </cell>
          <cell r="L284">
            <v>1164.6128000000001</v>
          </cell>
          <cell r="M284">
            <v>1143.8617999999999</v>
          </cell>
        </row>
        <row r="285">
          <cell r="B285">
            <v>1024.8792136792454</v>
          </cell>
          <cell r="C285">
            <v>1031.9042212264151</v>
          </cell>
          <cell r="D285">
            <v>1039.1152863207549</v>
          </cell>
          <cell r="E285">
            <v>1062.3410773584906</v>
          </cell>
          <cell r="F285">
            <v>1073.7153867924528</v>
          </cell>
          <cell r="G285">
            <v>1086.6448924528302</v>
          </cell>
          <cell r="H285">
            <v>1093.4809589622641</v>
          </cell>
          <cell r="I285">
            <v>1095.4284396226415</v>
          </cell>
          <cell r="J285">
            <v>1132.923779245283</v>
          </cell>
          <cell r="K285">
            <v>1130.8074528301886</v>
          </cell>
          <cell r="L285">
            <v>1116.555846226415</v>
          </cell>
          <cell r="M285">
            <v>1104.9915452830189</v>
          </cell>
        </row>
        <row r="286">
          <cell r="B286">
            <v>1281.9731953261926</v>
          </cell>
          <cell r="C286">
            <v>1341.4415045277506</v>
          </cell>
          <cell r="D286">
            <v>1229.6265093963</v>
          </cell>
          <cell r="E286">
            <v>1256.9117460077898</v>
          </cell>
          <cell r="F286">
            <v>1209.952251703992</v>
          </cell>
          <cell r="G286">
            <v>1218.5373076923074</v>
          </cell>
          <cell r="H286">
            <v>1207.9544285296981</v>
          </cell>
          <cell r="I286">
            <v>1196.5094983446932</v>
          </cell>
          <cell r="J286">
            <v>1190.5481190360272</v>
          </cell>
          <cell r="K286">
            <v>1151.1741096397272</v>
          </cell>
          <cell r="L286">
            <v>1042.2815040408959</v>
          </cell>
          <cell r="M286">
            <v>1010.8135567672834</v>
          </cell>
        </row>
        <row r="287">
          <cell r="B287">
            <v>1026.5940000000001</v>
          </cell>
          <cell r="C287">
            <v>1068.8880999999999</v>
          </cell>
          <cell r="D287">
            <v>1076.578</v>
          </cell>
          <cell r="E287">
            <v>1076.578</v>
          </cell>
          <cell r="F287">
            <v>1230.3748000000001</v>
          </cell>
          <cell r="G287">
            <v>1345.7225000000001</v>
          </cell>
          <cell r="H287">
            <v>1384.1717000000001</v>
          </cell>
          <cell r="I287">
            <v>1422.6208999999999</v>
          </cell>
          <cell r="J287">
            <v>1422.6208999999999</v>
          </cell>
          <cell r="K287">
            <v>1461.0700999999999</v>
          </cell>
          <cell r="L287">
            <v>1461.0700999999999</v>
          </cell>
          <cell r="M287">
            <v>1461.0700999999999</v>
          </cell>
        </row>
        <row r="288">
          <cell r="B288">
            <v>1035.9712</v>
          </cell>
          <cell r="C288">
            <v>1082.0144</v>
          </cell>
          <cell r="D288">
            <v>1093.5252</v>
          </cell>
          <cell r="E288">
            <v>1093.5252</v>
          </cell>
          <cell r="F288">
            <v>1208.6331</v>
          </cell>
          <cell r="G288">
            <v>1358.2734</v>
          </cell>
          <cell r="H288">
            <v>1496.4029</v>
          </cell>
          <cell r="I288">
            <v>1519.4245000000001</v>
          </cell>
          <cell r="J288">
            <v>1519.4245000000001</v>
          </cell>
          <cell r="K288">
            <v>1553.9567999999999</v>
          </cell>
          <cell r="L288">
            <v>1565.4675999999999</v>
          </cell>
          <cell r="M288">
            <v>1565.4675999999999</v>
          </cell>
        </row>
        <row r="289">
          <cell r="B289">
            <v>1073.5931</v>
          </cell>
          <cell r="C289">
            <v>1073.5931</v>
          </cell>
          <cell r="D289">
            <v>1085.1370999999999</v>
          </cell>
          <cell r="E289">
            <v>1085.1370999999999</v>
          </cell>
          <cell r="F289">
            <v>1212.1212</v>
          </cell>
          <cell r="G289">
            <v>1339.1052999999999</v>
          </cell>
          <cell r="H289">
            <v>1443.0014000000003</v>
          </cell>
          <cell r="I289">
            <v>1466.0895</v>
          </cell>
          <cell r="J289">
            <v>1466.0895</v>
          </cell>
          <cell r="K289">
            <v>1500.7214999999999</v>
          </cell>
          <cell r="L289">
            <v>1512.2655</v>
          </cell>
          <cell r="M289">
            <v>1512.2655</v>
          </cell>
        </row>
        <row r="290">
          <cell r="B290">
            <v>1065.5686948275863</v>
          </cell>
          <cell r="C290">
            <v>1073.9455077586206</v>
          </cell>
          <cell r="D290">
            <v>1085.1208844827586</v>
          </cell>
          <cell r="E290">
            <v>1085.1208844827586</v>
          </cell>
          <cell r="F290">
            <v>1213.521376724138</v>
          </cell>
          <cell r="G290">
            <v>1341.5504577586207</v>
          </cell>
          <cell r="H290">
            <v>1442.4866568965519</v>
          </cell>
          <cell r="I290">
            <v>1467.0251068965517</v>
          </cell>
          <cell r="J290">
            <v>1467.0251068965517</v>
          </cell>
          <cell r="K290">
            <v>1502.0096284482759</v>
          </cell>
          <cell r="L290">
            <v>1512.4557905172412</v>
          </cell>
          <cell r="M290">
            <v>1512.4557905172412</v>
          </cell>
        </row>
        <row r="291">
          <cell r="B291">
            <v>1064.3435999999999</v>
          </cell>
          <cell r="C291">
            <v>1041.8116</v>
          </cell>
          <cell r="D291">
            <v>1040.7080000000001</v>
          </cell>
          <cell r="E291">
            <v>1038.3400999999999</v>
          </cell>
          <cell r="F291">
            <v>1039.1732999999999</v>
          </cell>
          <cell r="G291">
            <v>1043.4413999999999</v>
          </cell>
          <cell r="H291">
            <v>1083.4259</v>
          </cell>
          <cell r="I291">
            <v>1084.4124999999999</v>
          </cell>
          <cell r="J291">
            <v>1045.3928000000001</v>
          </cell>
          <cell r="K291">
            <v>1045.8532</v>
          </cell>
          <cell r="L291">
            <v>1045.8532</v>
          </cell>
          <cell r="M291">
            <v>1045.8605</v>
          </cell>
        </row>
        <row r="292">
          <cell r="B292">
            <v>1014.3</v>
          </cell>
          <cell r="C292">
            <v>1092.2</v>
          </cell>
          <cell r="D292">
            <v>1150.5</v>
          </cell>
          <cell r="E292">
            <v>1160.9000000000001</v>
          </cell>
          <cell r="F292">
            <v>1272.4000000000001</v>
          </cell>
          <cell r="G292">
            <v>1272</v>
          </cell>
          <cell r="H292">
            <v>1397.7</v>
          </cell>
          <cell r="I292">
            <v>1398.3</v>
          </cell>
          <cell r="J292">
            <v>1423.6</v>
          </cell>
          <cell r="K292">
            <v>1466.3</v>
          </cell>
          <cell r="L292">
            <v>1441.3</v>
          </cell>
          <cell r="M292">
            <v>1469.8</v>
          </cell>
        </row>
        <row r="293">
          <cell r="B293">
            <v>1040.3802203703704</v>
          </cell>
          <cell r="C293">
            <v>1042.4068592592591</v>
          </cell>
          <cell r="D293">
            <v>1096.1369703703704</v>
          </cell>
          <cell r="E293">
            <v>1109.9744296296296</v>
          </cell>
          <cell r="F293">
            <v>1110.2536333333335</v>
          </cell>
          <cell r="G293">
            <v>1110.1863277777779</v>
          </cell>
          <cell r="H293">
            <v>1021.8555759259259</v>
          </cell>
          <cell r="I293">
            <v>1035.1270055555558</v>
          </cell>
          <cell r="J293">
            <v>1035.743301851852</v>
          </cell>
          <cell r="K293">
            <v>1035.737375925926</v>
          </cell>
          <cell r="L293">
            <v>1035.8018203703705</v>
          </cell>
          <cell r="M293">
            <v>1034.749153703704</v>
          </cell>
        </row>
        <row r="294">
          <cell r="B294">
            <v>1019.6078000000001</v>
          </cell>
          <cell r="C294">
            <v>1039.2157</v>
          </cell>
          <cell r="D294">
            <v>1058.8235</v>
          </cell>
          <cell r="E294">
            <v>1058.8235</v>
          </cell>
          <cell r="F294">
            <v>1137.2548999999999</v>
          </cell>
          <cell r="G294">
            <v>1254.902</v>
          </cell>
          <cell r="H294">
            <v>1294.1176</v>
          </cell>
          <cell r="I294">
            <v>1313.7255</v>
          </cell>
          <cell r="J294">
            <v>1313.7255</v>
          </cell>
          <cell r="K294">
            <v>1352.9412</v>
          </cell>
          <cell r="L294">
            <v>1356.8626999999999</v>
          </cell>
          <cell r="M294">
            <v>1356.8626999999999</v>
          </cell>
        </row>
        <row r="295">
          <cell r="B295">
            <v>936.36789999999996</v>
          </cell>
          <cell r="C295">
            <v>969.80960000000005</v>
          </cell>
          <cell r="D295">
            <v>1003.2513</v>
          </cell>
          <cell r="E295">
            <v>1003.2513</v>
          </cell>
          <cell r="F295">
            <v>1159.3126</v>
          </cell>
          <cell r="G295">
            <v>1159.3126</v>
          </cell>
          <cell r="H295">
            <v>1337.6684</v>
          </cell>
          <cell r="I295">
            <v>1337.6684</v>
          </cell>
          <cell r="J295">
            <v>1359.9629</v>
          </cell>
          <cell r="K295">
            <v>1393.4046000000001</v>
          </cell>
          <cell r="L295">
            <v>1393.4046000000001</v>
          </cell>
          <cell r="M295">
            <v>1393.4046000000001</v>
          </cell>
        </row>
        <row r="296">
          <cell r="B296">
            <v>1006.3532</v>
          </cell>
          <cell r="C296">
            <v>1048.2846</v>
          </cell>
          <cell r="D296">
            <v>1074.9682</v>
          </cell>
          <cell r="E296">
            <v>1074.9682</v>
          </cell>
          <cell r="F296">
            <v>1296.0609999999999</v>
          </cell>
          <cell r="G296">
            <v>1296.0609999999999</v>
          </cell>
          <cell r="H296">
            <v>1524.7775999999999</v>
          </cell>
          <cell r="I296">
            <v>1524.7775999999999</v>
          </cell>
          <cell r="J296">
            <v>1547.6493</v>
          </cell>
          <cell r="K296">
            <v>1601.0165</v>
          </cell>
          <cell r="L296">
            <v>1608.6404</v>
          </cell>
          <cell r="M296">
            <v>1608.6404</v>
          </cell>
        </row>
        <row r="297">
          <cell r="B297">
            <v>1004.0816</v>
          </cell>
          <cell r="C297">
            <v>1046.9386999999999</v>
          </cell>
          <cell r="D297">
            <v>1089.7959000000001</v>
          </cell>
          <cell r="E297">
            <v>1089.7959000000001</v>
          </cell>
          <cell r="F297">
            <v>1285.7141999999999</v>
          </cell>
          <cell r="G297">
            <v>1285.7141999999999</v>
          </cell>
          <cell r="H297">
            <v>1469.3877</v>
          </cell>
          <cell r="I297">
            <v>1469.3877</v>
          </cell>
          <cell r="J297">
            <v>1493.8775000000001</v>
          </cell>
          <cell r="K297">
            <v>1530.6122</v>
          </cell>
          <cell r="L297">
            <v>1542.8570999999999</v>
          </cell>
          <cell r="M297">
            <v>1542.8570999999999</v>
          </cell>
        </row>
        <row r="298">
          <cell r="B298">
            <v>1002.0619</v>
          </cell>
          <cell r="C298">
            <v>1039.1753000000001</v>
          </cell>
          <cell r="D298">
            <v>1076.2887000000001</v>
          </cell>
          <cell r="E298">
            <v>1076.2887000000001</v>
          </cell>
          <cell r="F298">
            <v>1212.3712</v>
          </cell>
          <cell r="G298">
            <v>1212.3712</v>
          </cell>
          <cell r="H298">
            <v>1360.8248000000001</v>
          </cell>
          <cell r="I298">
            <v>1360.8248000000001</v>
          </cell>
          <cell r="J298">
            <v>1385.5671</v>
          </cell>
          <cell r="K298">
            <v>1422.6804999999999</v>
          </cell>
          <cell r="L298">
            <v>1422.6804999999999</v>
          </cell>
          <cell r="M298">
            <v>1422.6804999999999</v>
          </cell>
        </row>
        <row r="299">
          <cell r="B299">
            <v>1004.9851</v>
          </cell>
          <cell r="C299">
            <v>1058.8235999999999</v>
          </cell>
          <cell r="D299">
            <v>1124.6261999999999</v>
          </cell>
          <cell r="E299">
            <v>1124.6261999999999</v>
          </cell>
          <cell r="F299">
            <v>1363.9083000000001</v>
          </cell>
          <cell r="G299">
            <v>1363.9083000000001</v>
          </cell>
          <cell r="H299">
            <v>1674.9751000000001</v>
          </cell>
          <cell r="I299">
            <v>1674.9751000000001</v>
          </cell>
          <cell r="J299">
            <v>1698.9033999999999</v>
          </cell>
          <cell r="K299">
            <v>1734.7956999999999</v>
          </cell>
          <cell r="L299">
            <v>1746.7598</v>
          </cell>
          <cell r="M299">
            <v>1746.7598</v>
          </cell>
        </row>
        <row r="300">
          <cell r="B300">
            <v>1003.0395000000001</v>
          </cell>
          <cell r="C300">
            <v>1051.6717000000001</v>
          </cell>
          <cell r="D300">
            <v>1106.383</v>
          </cell>
          <cell r="E300">
            <v>1106.383</v>
          </cell>
          <cell r="F300">
            <v>1313.0699</v>
          </cell>
          <cell r="G300">
            <v>1313.0699</v>
          </cell>
          <cell r="H300">
            <v>1580.5470999999998</v>
          </cell>
          <cell r="I300">
            <v>1580.5470999999998</v>
          </cell>
          <cell r="J300">
            <v>1604.8632</v>
          </cell>
          <cell r="K300">
            <v>1641.3373999999999</v>
          </cell>
          <cell r="L300">
            <v>1653.4954</v>
          </cell>
          <cell r="M300">
            <v>1653.4954</v>
          </cell>
        </row>
        <row r="301">
          <cell r="B301">
            <v>1046.2184999999999</v>
          </cell>
          <cell r="C301">
            <v>1046.2184999999999</v>
          </cell>
          <cell r="D301">
            <v>1096.6387</v>
          </cell>
          <cell r="E301">
            <v>1096.6387</v>
          </cell>
          <cell r="F301">
            <v>1247.8992000000001</v>
          </cell>
          <cell r="G301">
            <v>1247.8992000000001</v>
          </cell>
          <cell r="H301">
            <v>1449.5799</v>
          </cell>
          <cell r="I301">
            <v>1449.5799</v>
          </cell>
          <cell r="J301">
            <v>1474.79</v>
          </cell>
          <cell r="K301">
            <v>1512.6051</v>
          </cell>
          <cell r="L301">
            <v>1512.6051</v>
          </cell>
          <cell r="M301">
            <v>1512.6051</v>
          </cell>
        </row>
        <row r="302">
          <cell r="B302">
            <v>1025.2525000000001</v>
          </cell>
          <cell r="C302">
            <v>1050.5051000000001</v>
          </cell>
          <cell r="D302">
            <v>1060.6061</v>
          </cell>
          <cell r="E302">
            <v>1060.6061</v>
          </cell>
          <cell r="F302">
            <v>1161.6161999999999</v>
          </cell>
          <cell r="G302">
            <v>1262.6262999999999</v>
          </cell>
          <cell r="H302">
            <v>1313.1313</v>
          </cell>
          <cell r="I302">
            <v>1333.3333</v>
          </cell>
          <cell r="J302">
            <v>1333.3333</v>
          </cell>
          <cell r="K302">
            <v>1363.6364000000001</v>
          </cell>
          <cell r="L302">
            <v>1368.6868999999999</v>
          </cell>
          <cell r="M302">
            <v>1368.6868999999999</v>
          </cell>
        </row>
        <row r="303">
          <cell r="B303">
            <v>1004.006</v>
          </cell>
          <cell r="C303">
            <v>1109.4531999999999</v>
          </cell>
          <cell r="D303">
            <v>1175.4583</v>
          </cell>
          <cell r="E303">
            <v>1186.3894999999998</v>
          </cell>
          <cell r="F303">
            <v>1334.0310999999999</v>
          </cell>
          <cell r="G303">
            <v>1332.972</v>
          </cell>
          <cell r="H303">
            <v>1513.9253000000001</v>
          </cell>
          <cell r="I303">
            <v>1511.6447000000001</v>
          </cell>
          <cell r="J303">
            <v>1549.3939</v>
          </cell>
          <cell r="K303">
            <v>1606.4313</v>
          </cell>
          <cell r="L303">
            <v>1572.3233</v>
          </cell>
          <cell r="M303">
            <v>1610.8687</v>
          </cell>
        </row>
        <row r="304">
          <cell r="B304">
            <v>1027.4013</v>
          </cell>
          <cell r="C304">
            <v>1049.289</v>
          </cell>
          <cell r="D304">
            <v>1051.4869000000001</v>
          </cell>
          <cell r="E304">
            <v>1051.4158</v>
          </cell>
          <cell r="F304">
            <v>1054.4312</v>
          </cell>
          <cell r="G304">
            <v>1053.7043000000001</v>
          </cell>
          <cell r="H304">
            <v>1053.0360000000001</v>
          </cell>
          <cell r="I304">
            <v>1046.5666000000001</v>
          </cell>
          <cell r="J304">
            <v>1053.2226000000001</v>
          </cell>
          <cell r="K304">
            <v>1053.1586</v>
          </cell>
          <cell r="L304">
            <v>1053.8545999999999</v>
          </cell>
          <cell r="M304">
            <v>1042.4857999999999</v>
          </cell>
        </row>
        <row r="305">
          <cell r="B305">
            <v>1011.5652071778139</v>
          </cell>
          <cell r="C305">
            <v>1069.5118313213702</v>
          </cell>
          <cell r="D305">
            <v>1119.3784843393148</v>
          </cell>
          <cell r="E305">
            <v>1125.1908802610112</v>
          </cell>
          <cell r="F305">
            <v>1259.5681977161501</v>
          </cell>
          <cell r="G305">
            <v>1268.0306828711257</v>
          </cell>
          <cell r="H305">
            <v>1417.4570086460033</v>
          </cell>
          <cell r="I305">
            <v>1419.3659789559542</v>
          </cell>
          <cell r="J305">
            <v>1442.1701357259381</v>
          </cell>
          <cell r="K305">
            <v>1482.276120391517</v>
          </cell>
          <cell r="L305">
            <v>1470.3615828711256</v>
          </cell>
          <cell r="M305">
            <v>1486.6150316476346</v>
          </cell>
        </row>
        <row r="306">
          <cell r="B306">
            <v>1020.1583547325102</v>
          </cell>
          <cell r="C306">
            <v>1070.2173271604938</v>
          </cell>
          <cell r="D306">
            <v>1113.9273436213991</v>
          </cell>
          <cell r="E306">
            <v>1118.8148589849106</v>
          </cell>
          <cell r="F306">
            <v>1252.2411315500685</v>
          </cell>
          <cell r="G306">
            <v>1279.7293027434844</v>
          </cell>
          <cell r="H306">
            <v>1421.439778463649</v>
          </cell>
          <cell r="I306">
            <v>1426.949598765432</v>
          </cell>
          <cell r="J306">
            <v>1446.1251105624142</v>
          </cell>
          <cell r="K306">
            <v>1485.4161573388203</v>
          </cell>
          <cell r="L306">
            <v>1477.0597009602193</v>
          </cell>
          <cell r="M306">
            <v>1490.7268670781893</v>
          </cell>
        </row>
        <row r="307">
          <cell r="B307">
            <v>1035.2635</v>
          </cell>
          <cell r="C307">
            <v>1034.3946000000001</v>
          </cell>
          <cell r="D307">
            <v>1034.6635000000001</v>
          </cell>
          <cell r="E307">
            <v>1038.7820999999999</v>
          </cell>
          <cell r="F307">
            <v>1042.3230000000001</v>
          </cell>
          <cell r="G307">
            <v>1043.1125999999999</v>
          </cell>
          <cell r="H307">
            <v>1047.7782999999999</v>
          </cell>
          <cell r="I307">
            <v>1029.2357999999999</v>
          </cell>
          <cell r="J307">
            <v>1038.0156999999999</v>
          </cell>
          <cell r="K307">
            <v>1048.4422</v>
          </cell>
          <cell r="L307">
            <v>1043.4411</v>
          </cell>
          <cell r="M307">
            <v>1030.9223999999999</v>
          </cell>
        </row>
        <row r="308">
          <cell r="B308">
            <v>1035.2635</v>
          </cell>
          <cell r="C308">
            <v>1034.3946000000001</v>
          </cell>
          <cell r="D308">
            <v>1034.6635000000001</v>
          </cell>
          <cell r="E308">
            <v>1038.7820999999999</v>
          </cell>
          <cell r="F308">
            <v>1042.3230000000001</v>
          </cell>
          <cell r="G308">
            <v>1043.1125999999999</v>
          </cell>
          <cell r="H308">
            <v>1047.7782999999999</v>
          </cell>
          <cell r="I308">
            <v>1029.2357999999999</v>
          </cell>
          <cell r="J308">
            <v>1038.0156999999999</v>
          </cell>
          <cell r="K308">
            <v>1048.4422</v>
          </cell>
          <cell r="L308">
            <v>1043.4411</v>
          </cell>
          <cell r="M308">
            <v>1030.9223999999999</v>
          </cell>
        </row>
        <row r="309">
          <cell r="B309">
            <v>971.53390000000002</v>
          </cell>
          <cell r="C309">
            <v>1012.873</v>
          </cell>
          <cell r="D309">
            <v>1021.8367</v>
          </cell>
          <cell r="E309">
            <v>1033.6817000000001</v>
          </cell>
          <cell r="F309">
            <v>992.39089999999999</v>
          </cell>
          <cell r="G309">
            <v>1010.1984</v>
          </cell>
          <cell r="H309">
            <v>1009.7917000000001</v>
          </cell>
          <cell r="I309">
            <v>992.97119999999995</v>
          </cell>
          <cell r="J309">
            <v>995.59900000000016</v>
          </cell>
          <cell r="K309">
            <v>1002.2685</v>
          </cell>
          <cell r="L309">
            <v>1001.6215</v>
          </cell>
          <cell r="M309">
            <v>1008.7112</v>
          </cell>
        </row>
        <row r="310">
          <cell r="B310">
            <v>1035.2635</v>
          </cell>
          <cell r="C310">
            <v>1034.3946000000001</v>
          </cell>
          <cell r="D310">
            <v>1034.6635000000001</v>
          </cell>
          <cell r="E310">
            <v>1038.7820999999999</v>
          </cell>
          <cell r="F310">
            <v>1042.3230000000001</v>
          </cell>
          <cell r="G310">
            <v>1043.1125999999999</v>
          </cell>
          <cell r="H310">
            <v>1047.7782999999999</v>
          </cell>
          <cell r="I310">
            <v>1029.2357999999999</v>
          </cell>
          <cell r="J310">
            <v>1038.0156999999999</v>
          </cell>
          <cell r="K310">
            <v>1048.4422</v>
          </cell>
          <cell r="L310">
            <v>1043.4411</v>
          </cell>
          <cell r="M310">
            <v>1030.9223999999999</v>
          </cell>
        </row>
        <row r="311">
          <cell r="B311">
            <v>1033.6926000000001</v>
          </cell>
          <cell r="C311">
            <v>1032.8439000000001</v>
          </cell>
          <cell r="D311">
            <v>1042.5189</v>
          </cell>
          <cell r="E311">
            <v>1039.8031000000001</v>
          </cell>
          <cell r="F311">
            <v>1039.8031000000001</v>
          </cell>
          <cell r="G311">
            <v>1037.9359999999999</v>
          </cell>
          <cell r="H311">
            <v>1037.0025000000001</v>
          </cell>
          <cell r="I311">
            <v>1016.0401000000001</v>
          </cell>
          <cell r="J311">
            <v>1016.3794999999999</v>
          </cell>
          <cell r="K311">
            <v>1037.9359999999999</v>
          </cell>
          <cell r="L311">
            <v>1037.9359999999999</v>
          </cell>
          <cell r="M311">
            <v>1029.0248999999999</v>
          </cell>
        </row>
        <row r="312">
          <cell r="B312">
            <v>1037.5595000000001</v>
          </cell>
          <cell r="C312">
            <v>1036.6610000000001</v>
          </cell>
          <cell r="D312">
            <v>1023.1827</v>
          </cell>
          <cell r="E312">
            <v>1037.29</v>
          </cell>
          <cell r="F312">
            <v>1046.0059000000001</v>
          </cell>
          <cell r="G312">
            <v>1050.6784</v>
          </cell>
          <cell r="H312">
            <v>1063.5277000000001</v>
          </cell>
          <cell r="I312">
            <v>1048.5219</v>
          </cell>
          <cell r="J312">
            <v>1069.6378999999999</v>
          </cell>
          <cell r="K312">
            <v>1063.7973</v>
          </cell>
          <cell r="L312">
            <v>1051.4871000000001</v>
          </cell>
          <cell r="M312">
            <v>1033.6957</v>
          </cell>
        </row>
        <row r="313">
          <cell r="B313">
            <v>983.06707666666671</v>
          </cell>
          <cell r="C313">
            <v>1016.7685204761905</v>
          </cell>
          <cell r="D313">
            <v>1024.1519923809526</v>
          </cell>
          <cell r="E313">
            <v>1034.6038871428573</v>
          </cell>
          <cell r="F313">
            <v>1001.4280771428571</v>
          </cell>
          <cell r="G313">
            <v>1016.1580952380951</v>
          </cell>
          <cell r="H313">
            <v>1016.6733666666667</v>
          </cell>
          <cell r="I313">
            <v>999.54303619047607</v>
          </cell>
          <cell r="J313">
            <v>1003.2902561904763</v>
          </cell>
          <cell r="K313">
            <v>1010.6314328571428</v>
          </cell>
          <cell r="L313">
            <v>1009.1928928571429</v>
          </cell>
          <cell r="M313">
            <v>1012.731760952381</v>
          </cell>
        </row>
        <row r="314">
          <cell r="B314">
            <v>983.06707666666671</v>
          </cell>
          <cell r="C314">
            <v>1016.7685204761905</v>
          </cell>
          <cell r="D314">
            <v>1024.1519923809526</v>
          </cell>
          <cell r="E314">
            <v>1034.6038871428573</v>
          </cell>
          <cell r="F314">
            <v>1001.4280771428571</v>
          </cell>
          <cell r="G314">
            <v>1016.1580952380951</v>
          </cell>
          <cell r="H314">
            <v>1016.6733666666667</v>
          </cell>
          <cell r="I314">
            <v>999.54303619047607</v>
          </cell>
          <cell r="J314">
            <v>1003.2902561904763</v>
          </cell>
          <cell r="K314">
            <v>1010.6314328571428</v>
          </cell>
          <cell r="L314">
            <v>1009.1928928571429</v>
          </cell>
          <cell r="M314">
            <v>1012.731760952381</v>
          </cell>
        </row>
        <row r="315">
          <cell r="B315">
            <v>1008.5238000000001</v>
          </cell>
          <cell r="C315">
            <v>1028.2877000000001</v>
          </cell>
          <cell r="D315">
            <v>1028.9434000000001</v>
          </cell>
          <cell r="E315">
            <v>1023.136</v>
          </cell>
          <cell r="F315">
            <v>1018.4526</v>
          </cell>
          <cell r="G315">
            <v>1006.9314000000001</v>
          </cell>
          <cell r="H315">
            <v>1000.8429999999998</v>
          </cell>
          <cell r="I315">
            <v>1001.124</v>
          </cell>
          <cell r="J315">
            <v>1001.124</v>
          </cell>
          <cell r="K315">
            <v>992.69389999999999</v>
          </cell>
          <cell r="L315">
            <v>991.6635</v>
          </cell>
          <cell r="M315">
            <v>984.91940000000011</v>
          </cell>
        </row>
        <row r="316">
          <cell r="B316">
            <v>1008.5238000000001</v>
          </cell>
          <cell r="C316">
            <v>1028.2877000000001</v>
          </cell>
          <cell r="D316">
            <v>1028.9434000000001</v>
          </cell>
          <cell r="E316">
            <v>1023.136</v>
          </cell>
          <cell r="F316">
            <v>1018.4526</v>
          </cell>
          <cell r="G316">
            <v>1006.9314000000001</v>
          </cell>
          <cell r="H316">
            <v>1000.843</v>
          </cell>
          <cell r="I316">
            <v>1001.124</v>
          </cell>
          <cell r="J316">
            <v>1001.124</v>
          </cell>
          <cell r="K316">
            <v>992.69389999999999</v>
          </cell>
          <cell r="L316">
            <v>991.6635</v>
          </cell>
          <cell r="M316">
            <v>984.9194</v>
          </cell>
        </row>
        <row r="317">
          <cell r="B317">
            <v>1008.5238000000001</v>
          </cell>
          <cell r="C317">
            <v>1028.2877000000001</v>
          </cell>
          <cell r="D317">
            <v>1028.9434000000001</v>
          </cell>
          <cell r="E317">
            <v>1023.1360000000001</v>
          </cell>
          <cell r="F317">
            <v>1018.4526</v>
          </cell>
          <cell r="G317">
            <v>1006.9314000000002</v>
          </cell>
          <cell r="H317">
            <v>1000.8429999999998</v>
          </cell>
          <cell r="I317">
            <v>1001.1239999999999</v>
          </cell>
          <cell r="J317">
            <v>1001.1239999999999</v>
          </cell>
          <cell r="K317">
            <v>992.69389999999999</v>
          </cell>
          <cell r="L317">
            <v>991.66349999999989</v>
          </cell>
          <cell r="M317">
            <v>984.9194</v>
          </cell>
        </row>
        <row r="318">
          <cell r="B318">
            <v>1001.3552</v>
          </cell>
          <cell r="C318">
            <v>1014.6982</v>
          </cell>
          <cell r="D318">
            <v>1027.2073</v>
          </cell>
          <cell r="E318">
            <v>1034.0873999999999</v>
          </cell>
          <cell r="F318">
            <v>1046.1795</v>
          </cell>
          <cell r="G318">
            <v>1046.9092000000001</v>
          </cell>
          <cell r="H318">
            <v>1065.8814</v>
          </cell>
          <cell r="I318">
            <v>1083.8110999999999</v>
          </cell>
          <cell r="J318">
            <v>1091.1080999999999</v>
          </cell>
          <cell r="K318">
            <v>1101.9493</v>
          </cell>
          <cell r="L318">
            <v>1102.6790000000001</v>
          </cell>
          <cell r="M318">
            <v>1109.1421</v>
          </cell>
        </row>
        <row r="319">
          <cell r="B319">
            <v>1001.3552</v>
          </cell>
          <cell r="C319">
            <v>1014.6982</v>
          </cell>
          <cell r="D319">
            <v>1027.2073</v>
          </cell>
          <cell r="E319">
            <v>1034.0873999999999</v>
          </cell>
          <cell r="F319">
            <v>1046.1795</v>
          </cell>
          <cell r="G319">
            <v>1046.9092000000001</v>
          </cell>
          <cell r="H319">
            <v>1065.8814</v>
          </cell>
          <cell r="I319">
            <v>1083.8110999999999</v>
          </cell>
          <cell r="J319">
            <v>1091.1080999999999</v>
          </cell>
          <cell r="K319">
            <v>1101.9493</v>
          </cell>
          <cell r="L319">
            <v>1102.6790000000001</v>
          </cell>
          <cell r="M319">
            <v>1109.1421</v>
          </cell>
        </row>
        <row r="320">
          <cell r="B320">
            <v>1001.3552</v>
          </cell>
          <cell r="C320">
            <v>1014.6982000000002</v>
          </cell>
          <cell r="D320">
            <v>1027.2073</v>
          </cell>
          <cell r="E320">
            <v>1034.0873999999999</v>
          </cell>
          <cell r="F320">
            <v>1046.1795</v>
          </cell>
          <cell r="G320">
            <v>1046.9092000000001</v>
          </cell>
          <cell r="H320">
            <v>1065.8814</v>
          </cell>
          <cell r="I320">
            <v>1083.8110999999999</v>
          </cell>
          <cell r="J320">
            <v>1091.1080999999999</v>
          </cell>
          <cell r="K320">
            <v>1101.9493</v>
          </cell>
          <cell r="L320">
            <v>1102.6790000000001</v>
          </cell>
          <cell r="M320">
            <v>1109.1421</v>
          </cell>
        </row>
        <row r="321">
          <cell r="B321">
            <v>1101.3489</v>
          </cell>
          <cell r="C321">
            <v>1039.9281000000001</v>
          </cell>
          <cell r="D321">
            <v>1119.0646999999999</v>
          </cell>
          <cell r="E321">
            <v>1235.0718999999999</v>
          </cell>
          <cell r="F321">
            <v>1330.7554</v>
          </cell>
          <cell r="G321">
            <v>1386.241</v>
          </cell>
          <cell r="H321">
            <v>1372.8416999999999</v>
          </cell>
          <cell r="I321">
            <v>1471.5826999999999</v>
          </cell>
          <cell r="J321">
            <v>1555.3957</v>
          </cell>
          <cell r="K321">
            <v>1490.1079</v>
          </cell>
          <cell r="L321">
            <v>1554.2266</v>
          </cell>
          <cell r="M321">
            <v>1521.9423999999999</v>
          </cell>
        </row>
        <row r="322">
          <cell r="B322">
            <v>1101.3489</v>
          </cell>
          <cell r="C322">
            <v>1039.9281000000001</v>
          </cell>
          <cell r="D322">
            <v>1119.0646999999999</v>
          </cell>
          <cell r="E322">
            <v>1235.0718999999999</v>
          </cell>
          <cell r="F322">
            <v>1330.7554</v>
          </cell>
          <cell r="G322">
            <v>1386.241</v>
          </cell>
          <cell r="H322">
            <v>1372.8416999999999</v>
          </cell>
          <cell r="I322">
            <v>1471.5826999999999</v>
          </cell>
          <cell r="J322">
            <v>1555.3957</v>
          </cell>
          <cell r="K322">
            <v>1490.1079</v>
          </cell>
          <cell r="L322">
            <v>1554.2266</v>
          </cell>
          <cell r="M322">
            <v>1521.9423999999999</v>
          </cell>
        </row>
        <row r="323">
          <cell r="B323">
            <v>996.09010000000001</v>
          </cell>
          <cell r="C323">
            <v>981.00909999999999</v>
          </cell>
          <cell r="D323">
            <v>963.97320000000002</v>
          </cell>
          <cell r="E323">
            <v>962.66989999999987</v>
          </cell>
          <cell r="F323">
            <v>949.0784000000001</v>
          </cell>
          <cell r="G323">
            <v>965.83500000000004</v>
          </cell>
          <cell r="H323">
            <v>976.91309999999999</v>
          </cell>
          <cell r="I323">
            <v>969.46560000000011</v>
          </cell>
          <cell r="J323">
            <v>996.92790000000002</v>
          </cell>
          <cell r="K323">
            <v>970.39660000000003</v>
          </cell>
          <cell r="L323">
            <v>982.6848</v>
          </cell>
          <cell r="M323">
            <v>984.91899999999998</v>
          </cell>
        </row>
        <row r="324">
          <cell r="B324">
            <v>996.09010000000001</v>
          </cell>
          <cell r="C324">
            <v>981.00909999999999</v>
          </cell>
          <cell r="D324">
            <v>963.97320000000002</v>
          </cell>
          <cell r="E324">
            <v>962.66989999999987</v>
          </cell>
          <cell r="F324">
            <v>949.0784000000001</v>
          </cell>
          <cell r="G324">
            <v>965.83500000000004</v>
          </cell>
          <cell r="H324">
            <v>976.91309999999999</v>
          </cell>
          <cell r="I324">
            <v>969.46560000000011</v>
          </cell>
          <cell r="J324">
            <v>996.92790000000002</v>
          </cell>
          <cell r="K324">
            <v>970.39660000000003</v>
          </cell>
          <cell r="L324">
            <v>982.6848</v>
          </cell>
          <cell r="M324">
            <v>984.91899999999998</v>
          </cell>
        </row>
        <row r="325">
          <cell r="B325">
            <v>1010.8321400000001</v>
          </cell>
          <cell r="C325">
            <v>1010.6717983333333</v>
          </cell>
          <cell r="D325">
            <v>1013.4535233333334</v>
          </cell>
          <cell r="E325">
            <v>1021.2769000000001</v>
          </cell>
          <cell r="F325">
            <v>1024.3558983333335</v>
          </cell>
          <cell r="G325">
            <v>1030.1534633333333</v>
          </cell>
          <cell r="H325">
            <v>1033.2231866666666</v>
          </cell>
          <cell r="I325">
            <v>1041.6515166666666</v>
          </cell>
          <cell r="J325">
            <v>1059.3422883333333</v>
          </cell>
          <cell r="K325">
            <v>1042.7293216666667</v>
          </cell>
          <cell r="L325">
            <v>1052.0535383333333</v>
          </cell>
          <cell r="M325">
            <v>1048.3045816666668</v>
          </cell>
        </row>
        <row r="326">
          <cell r="B326">
            <v>1012.7568</v>
          </cell>
          <cell r="C326">
            <v>1017.4104</v>
          </cell>
          <cell r="D326">
            <v>1017.4104</v>
          </cell>
          <cell r="E326">
            <v>1017.4104</v>
          </cell>
          <cell r="F326">
            <v>1017.4104</v>
          </cell>
          <cell r="G326">
            <v>1067.0081</v>
          </cell>
          <cell r="H326">
            <v>1067.0081</v>
          </cell>
          <cell r="I326">
            <v>1067.0081</v>
          </cell>
          <cell r="J326">
            <v>1067.0081</v>
          </cell>
          <cell r="K326">
            <v>1081.3561</v>
          </cell>
          <cell r="L326">
            <v>1081.3561</v>
          </cell>
          <cell r="M326">
            <v>1089.9176</v>
          </cell>
        </row>
        <row r="327">
          <cell r="B327">
            <v>1012.7568</v>
          </cell>
          <cell r="C327">
            <v>1017.4104</v>
          </cell>
          <cell r="D327">
            <v>1017.4104</v>
          </cell>
          <cell r="E327">
            <v>1017.4104</v>
          </cell>
          <cell r="F327">
            <v>1017.4104</v>
          </cell>
          <cell r="G327">
            <v>1067.0081</v>
          </cell>
          <cell r="H327">
            <v>1067.0081</v>
          </cell>
          <cell r="I327">
            <v>1067.0081</v>
          </cell>
          <cell r="J327">
            <v>1067.0081</v>
          </cell>
          <cell r="K327">
            <v>1081.3561</v>
          </cell>
          <cell r="L327">
            <v>1081.3561</v>
          </cell>
          <cell r="M327">
            <v>1089.9176</v>
          </cell>
        </row>
        <row r="328">
          <cell r="B328">
            <v>982.81010000000015</v>
          </cell>
          <cell r="C328">
            <v>1006.9664</v>
          </cell>
          <cell r="D328">
            <v>1028.8608999999999</v>
          </cell>
          <cell r="E328">
            <v>1030.1276</v>
          </cell>
          <cell r="F328">
            <v>1026.6895999999999</v>
          </cell>
          <cell r="G328">
            <v>1038.0891999999999</v>
          </cell>
          <cell r="H328">
            <v>1027.7753</v>
          </cell>
          <cell r="I328">
            <v>1046.8651</v>
          </cell>
          <cell r="J328">
            <v>1060.8884</v>
          </cell>
          <cell r="K328">
            <v>1084.3209999999999</v>
          </cell>
          <cell r="L328">
            <v>1087.1257000000001</v>
          </cell>
          <cell r="M328">
            <v>1085.9494999999999</v>
          </cell>
        </row>
        <row r="329">
          <cell r="B329">
            <v>996.27670000000001</v>
          </cell>
          <cell r="C329">
            <v>996.27670000000001</v>
          </cell>
          <cell r="D329">
            <v>996.27670000000001</v>
          </cell>
          <cell r="E329">
            <v>996.27670000000001</v>
          </cell>
          <cell r="F329">
            <v>996.27670000000001</v>
          </cell>
          <cell r="G329">
            <v>996.27670000000001</v>
          </cell>
          <cell r="H329">
            <v>996.27670000000001</v>
          </cell>
          <cell r="I329">
            <v>996.27670000000001</v>
          </cell>
          <cell r="J329">
            <v>996.27670000000001</v>
          </cell>
          <cell r="K329">
            <v>992.74940000000004</v>
          </cell>
          <cell r="L329">
            <v>992.74940000000004</v>
          </cell>
          <cell r="M329">
            <v>992.74940000000004</v>
          </cell>
        </row>
        <row r="330">
          <cell r="B330">
            <v>1030.6917000000001</v>
          </cell>
          <cell r="C330">
            <v>1030.6917000000001</v>
          </cell>
          <cell r="D330">
            <v>1030.6917000000001</v>
          </cell>
          <cell r="E330">
            <v>1030.6917000000001</v>
          </cell>
          <cell r="F330">
            <v>1030.6917000000001</v>
          </cell>
          <cell r="G330">
            <v>1030.6917000000001</v>
          </cell>
          <cell r="H330">
            <v>1030.6917000000001</v>
          </cell>
          <cell r="I330">
            <v>1030.6917000000001</v>
          </cell>
          <cell r="J330">
            <v>1030.6917000000001</v>
          </cell>
          <cell r="K330">
            <v>1244.3885</v>
          </cell>
          <cell r="L330">
            <v>1244.3885</v>
          </cell>
          <cell r="M330">
            <v>1244.3885</v>
          </cell>
        </row>
        <row r="331">
          <cell r="B331">
            <v>1013.6408255813953</v>
          </cell>
          <cell r="C331">
            <v>1019.8203441860464</v>
          </cell>
          <cell r="D331">
            <v>1025.4212627906977</v>
          </cell>
          <cell r="E331">
            <v>1025.7453023255814</v>
          </cell>
          <cell r="F331">
            <v>1024.8658139534882</v>
          </cell>
          <cell r="G331">
            <v>1027.7819906976745</v>
          </cell>
          <cell r="H331">
            <v>1025.1435511627908</v>
          </cell>
          <cell r="I331">
            <v>1030.026988372093</v>
          </cell>
          <cell r="J331">
            <v>1033.6143441860468</v>
          </cell>
          <cell r="K331">
            <v>1168.3285674418605</v>
          </cell>
          <cell r="L331">
            <v>1169.0460488372094</v>
          </cell>
          <cell r="M331">
            <v>1168.7451604651164</v>
          </cell>
        </row>
        <row r="332">
          <cell r="B332">
            <v>1032.1133</v>
          </cell>
          <cell r="C332">
            <v>1047.7242000000001</v>
          </cell>
          <cell r="D332">
            <v>1011.7367</v>
          </cell>
          <cell r="E332">
            <v>1027.5595000000001</v>
          </cell>
          <cell r="F332">
            <v>1011.9758</v>
          </cell>
          <cell r="G332">
            <v>1022.6657</v>
          </cell>
          <cell r="H332">
            <v>1025.3045</v>
          </cell>
          <cell r="I332">
            <v>1037.8026</v>
          </cell>
          <cell r="J332">
            <v>1047.6557</v>
          </cell>
          <cell r="K332">
            <v>1050.9375</v>
          </cell>
          <cell r="L332">
            <v>1043.4403</v>
          </cell>
          <cell r="M332">
            <v>1039.5325</v>
          </cell>
        </row>
        <row r="333">
          <cell r="B333">
            <v>1055.0162</v>
          </cell>
          <cell r="C333">
            <v>1068.2385999999999</v>
          </cell>
          <cell r="D333">
            <v>1064.54</v>
          </cell>
          <cell r="E333">
            <v>1064.54</v>
          </cell>
          <cell r="F333">
            <v>1064.54</v>
          </cell>
          <cell r="G333">
            <v>1064.54</v>
          </cell>
          <cell r="H333">
            <v>1064.54</v>
          </cell>
          <cell r="I333">
            <v>1064.54</v>
          </cell>
          <cell r="J333">
            <v>1045.8622</v>
          </cell>
          <cell r="K333">
            <v>1033.9344000000001</v>
          </cell>
          <cell r="L333">
            <v>1043.0882999999999</v>
          </cell>
          <cell r="M333">
            <v>1043.0882999999999</v>
          </cell>
        </row>
        <row r="334">
          <cell r="B334">
            <v>1000.3286000000001</v>
          </cell>
          <cell r="C334">
            <v>1004.7646</v>
          </cell>
          <cell r="D334">
            <v>959.00760000000002</v>
          </cell>
          <cell r="E334">
            <v>972.39790000000005</v>
          </cell>
          <cell r="F334">
            <v>991.21010000000001</v>
          </cell>
          <cell r="G334">
            <v>972.48009999999999</v>
          </cell>
          <cell r="H334">
            <v>1004.6825</v>
          </cell>
          <cell r="I334">
            <v>988.33479999999997</v>
          </cell>
          <cell r="J334">
            <v>993.5924</v>
          </cell>
          <cell r="K334">
            <v>1001.4787</v>
          </cell>
          <cell r="L334">
            <v>994.74249999999995</v>
          </cell>
          <cell r="M334">
            <v>978.80560000000003</v>
          </cell>
        </row>
        <row r="335">
          <cell r="B335">
            <v>1053.7168999999999</v>
          </cell>
          <cell r="C335">
            <v>1082.8242</v>
          </cell>
          <cell r="D335">
            <v>1039.2057</v>
          </cell>
          <cell r="E335">
            <v>1066.6158</v>
          </cell>
          <cell r="F335">
            <v>1004.8371</v>
          </cell>
          <cell r="G335">
            <v>1053.5472</v>
          </cell>
          <cell r="H335">
            <v>1025.5431000000001</v>
          </cell>
          <cell r="I335">
            <v>1076.4595999999999</v>
          </cell>
          <cell r="J335">
            <v>1107.4338</v>
          </cell>
          <cell r="K335">
            <v>1114.3074999999999</v>
          </cell>
          <cell r="L335">
            <v>1096.5716</v>
          </cell>
          <cell r="M335">
            <v>1103.5301999999999</v>
          </cell>
        </row>
        <row r="336">
          <cell r="B336">
            <v>1032.53675</v>
          </cell>
          <cell r="C336">
            <v>1048.5234</v>
          </cell>
          <cell r="D336">
            <v>1012.1172166666666</v>
          </cell>
          <cell r="E336">
            <v>1028.3544833333333</v>
          </cell>
          <cell r="F336">
            <v>1011.4350333333333</v>
          </cell>
          <cell r="G336">
            <v>1023.21005</v>
          </cell>
          <cell r="H336">
            <v>1025.0492833333335</v>
          </cell>
          <cell r="I336">
            <v>1038.6552333333332</v>
          </cell>
          <cell r="J336">
            <v>1049.2617166666666</v>
          </cell>
          <cell r="K336">
            <v>1052.7407166666667</v>
          </cell>
          <cell r="L336">
            <v>1044.8594666666665</v>
          </cell>
          <cell r="M336">
            <v>1041.2154</v>
          </cell>
        </row>
        <row r="337">
          <cell r="B337">
            <v>1016.76251796875</v>
          </cell>
          <cell r="C337">
            <v>1024.0536781249998</v>
          </cell>
          <cell r="D337">
            <v>1019.10907734375</v>
          </cell>
          <cell r="E337">
            <v>1022.262421875</v>
          </cell>
          <cell r="F337">
            <v>1018.7945718749999</v>
          </cell>
          <cell r="G337">
            <v>1045.6184445312501</v>
          </cell>
          <cell r="H337">
            <v>1045.0769500000001</v>
          </cell>
          <cell r="I337">
            <v>1049.2685953125001</v>
          </cell>
          <cell r="J337">
            <v>1052.4624382812501</v>
          </cell>
          <cell r="K337">
            <v>1105.2080289062501</v>
          </cell>
          <cell r="L337">
            <v>1103.9713234374999</v>
          </cell>
          <cell r="M337">
            <v>1107.26707109375</v>
          </cell>
        </row>
        <row r="338">
          <cell r="B338">
            <v>973.29610000000002</v>
          </cell>
          <cell r="C338">
            <v>951.95529999999997</v>
          </cell>
          <cell r="D338">
            <v>930.72630000000004</v>
          </cell>
          <cell r="E338">
            <v>930.72630000000004</v>
          </cell>
          <cell r="F338">
            <v>951.95529999999997</v>
          </cell>
          <cell r="G338">
            <v>951.95529999999997</v>
          </cell>
          <cell r="H338">
            <v>951.95529999999997</v>
          </cell>
          <cell r="I338">
            <v>951.95529999999997</v>
          </cell>
          <cell r="J338">
            <v>951.95529999999997</v>
          </cell>
          <cell r="K338">
            <v>951.95529999999997</v>
          </cell>
          <cell r="L338">
            <v>951.95529999999997</v>
          </cell>
          <cell r="M338">
            <v>951.95529999999997</v>
          </cell>
        </row>
        <row r="339">
          <cell r="B339">
            <v>924.57330000000002</v>
          </cell>
          <cell r="C339">
            <v>924.57330000000002</v>
          </cell>
          <cell r="D339">
            <v>924.57330000000002</v>
          </cell>
          <cell r="E339">
            <v>928.06020000000001</v>
          </cell>
          <cell r="F339">
            <v>928.06020000000001</v>
          </cell>
          <cell r="G339">
            <v>928.06020000000001</v>
          </cell>
          <cell r="H339">
            <v>928.06020000000001</v>
          </cell>
          <cell r="I339">
            <v>928.06020000000001</v>
          </cell>
          <cell r="J339">
            <v>928.06020000000001</v>
          </cell>
          <cell r="K339">
            <v>928.06020000000001</v>
          </cell>
          <cell r="L339">
            <v>928.06020000000001</v>
          </cell>
          <cell r="M339">
            <v>928.06020000000001</v>
          </cell>
        </row>
        <row r="340">
          <cell r="B340">
            <v>955.85846631578954</v>
          </cell>
          <cell r="C340">
            <v>942.15542631578955</v>
          </cell>
          <cell r="D340">
            <v>928.5241736842105</v>
          </cell>
          <cell r="E340">
            <v>929.77211684210522</v>
          </cell>
          <cell r="F340">
            <v>943.40336947368417</v>
          </cell>
          <cell r="G340">
            <v>943.40336947368417</v>
          </cell>
          <cell r="H340">
            <v>943.40336947368417</v>
          </cell>
          <cell r="I340">
            <v>943.40336947368417</v>
          </cell>
          <cell r="J340">
            <v>943.40336947368417</v>
          </cell>
          <cell r="K340">
            <v>943.40336947368417</v>
          </cell>
          <cell r="L340">
            <v>943.40336947368417</v>
          </cell>
          <cell r="M340">
            <v>943.40336947368417</v>
          </cell>
        </row>
        <row r="341">
          <cell r="B341">
            <v>991.84270000000004</v>
          </cell>
          <cell r="C341">
            <v>1004.8038</v>
          </cell>
          <cell r="D341">
            <v>1042.6901</v>
          </cell>
          <cell r="E341">
            <v>1012.7798</v>
          </cell>
          <cell r="F341">
            <v>1023.9281999999999</v>
          </cell>
          <cell r="G341">
            <v>1027.0099</v>
          </cell>
          <cell r="H341">
            <v>1051.6632</v>
          </cell>
          <cell r="I341">
            <v>1067.1621</v>
          </cell>
          <cell r="J341">
            <v>1082.0265999999999</v>
          </cell>
          <cell r="K341">
            <v>1069.2467999999999</v>
          </cell>
          <cell r="L341">
            <v>1075.7727</v>
          </cell>
          <cell r="M341">
            <v>1052.7508</v>
          </cell>
        </row>
        <row r="342">
          <cell r="B342">
            <v>991.67259999999999</v>
          </cell>
          <cell r="C342">
            <v>991.67259999999999</v>
          </cell>
          <cell r="D342">
            <v>991.67259999999999</v>
          </cell>
          <cell r="E342">
            <v>991.67259999999999</v>
          </cell>
          <cell r="F342">
            <v>991.67259999999999</v>
          </cell>
          <cell r="G342">
            <v>991.67259999999999</v>
          </cell>
          <cell r="H342">
            <v>991.67259999999999</v>
          </cell>
          <cell r="I342">
            <v>991.67259999999999</v>
          </cell>
          <cell r="J342">
            <v>991.67259999999999</v>
          </cell>
          <cell r="K342">
            <v>1024.6649</v>
          </cell>
          <cell r="L342">
            <v>1024.6649</v>
          </cell>
          <cell r="M342">
            <v>1024.6649</v>
          </cell>
        </row>
        <row r="343">
          <cell r="B343">
            <v>1051.6771000000001</v>
          </cell>
          <cell r="C343">
            <v>1052.4952000000001</v>
          </cell>
          <cell r="D343">
            <v>1059.4491</v>
          </cell>
          <cell r="E343">
            <v>1078.7428</v>
          </cell>
          <cell r="F343">
            <v>1068.8574000000001</v>
          </cell>
          <cell r="G343">
            <v>1073.4250999999999</v>
          </cell>
          <cell r="H343">
            <v>1066.1985</v>
          </cell>
          <cell r="I343">
            <v>1031.9744000000001</v>
          </cell>
          <cell r="J343">
            <v>1043.4960000000001</v>
          </cell>
          <cell r="K343">
            <v>1042.5416</v>
          </cell>
          <cell r="L343">
            <v>1051.2681</v>
          </cell>
          <cell r="M343">
            <v>1043.1551999999999</v>
          </cell>
        </row>
        <row r="344">
          <cell r="B344">
            <v>1000.9143000000001</v>
          </cell>
          <cell r="C344">
            <v>1000.9143000000001</v>
          </cell>
          <cell r="D344">
            <v>1000.9143000000001</v>
          </cell>
          <cell r="E344">
            <v>1000.9143000000001</v>
          </cell>
          <cell r="F344">
            <v>1000.9143000000001</v>
          </cell>
          <cell r="G344">
            <v>1000.9143000000001</v>
          </cell>
          <cell r="H344">
            <v>1000.9143000000001</v>
          </cell>
          <cell r="I344">
            <v>1019.5576</v>
          </cell>
          <cell r="J344">
            <v>1019.5576</v>
          </cell>
          <cell r="K344">
            <v>1019.5576</v>
          </cell>
          <cell r="L344">
            <v>1019.5576</v>
          </cell>
          <cell r="M344">
            <v>1002.5471</v>
          </cell>
        </row>
        <row r="345">
          <cell r="B345">
            <v>963.41359999999997</v>
          </cell>
          <cell r="C345">
            <v>928.57770000000005</v>
          </cell>
          <cell r="D345">
            <v>928.57770000000005</v>
          </cell>
          <cell r="E345">
            <v>962.27570000000003</v>
          </cell>
          <cell r="F345">
            <v>1011.7287</v>
          </cell>
          <cell r="G345">
            <v>1011.7287</v>
          </cell>
          <cell r="H345">
            <v>1015.5799</v>
          </cell>
          <cell r="I345">
            <v>1008.9278</v>
          </cell>
          <cell r="J345">
            <v>1008.9278</v>
          </cell>
          <cell r="K345">
            <v>1004.9015000000001</v>
          </cell>
          <cell r="L345">
            <v>1048.1400000000001</v>
          </cell>
          <cell r="M345">
            <v>1048.1400000000001</v>
          </cell>
        </row>
        <row r="346">
          <cell r="B346">
            <v>989.95526431535279</v>
          </cell>
          <cell r="C346">
            <v>974.24139668049793</v>
          </cell>
          <cell r="D346">
            <v>980.34254273858926</v>
          </cell>
          <cell r="E346">
            <v>997.38091037344395</v>
          </cell>
          <cell r="F346">
            <v>1021.6289012448133</v>
          </cell>
          <cell r="G346">
            <v>1022.9222647302904</v>
          </cell>
          <cell r="H346">
            <v>1026.4854074688797</v>
          </cell>
          <cell r="I346">
            <v>1019.2641170124482</v>
          </cell>
          <cell r="J346">
            <v>1023.4092282157677</v>
          </cell>
          <cell r="K346">
            <v>1023.5768182572614</v>
          </cell>
          <cell r="L346">
            <v>1047.8361854771783</v>
          </cell>
          <cell r="M346">
            <v>1042.4369626556017</v>
          </cell>
        </row>
        <row r="347">
          <cell r="B347">
            <v>965.00419999999997</v>
          </cell>
          <cell r="C347">
            <v>948.62919999999997</v>
          </cell>
          <cell r="D347">
            <v>950.12630000000001</v>
          </cell>
          <cell r="E347">
            <v>981.28570000000013</v>
          </cell>
          <cell r="F347">
            <v>992.42070000000001</v>
          </cell>
          <cell r="G347">
            <v>997.19290000000001</v>
          </cell>
          <cell r="H347">
            <v>999.15790000000004</v>
          </cell>
          <cell r="I347">
            <v>1002.9943000000001</v>
          </cell>
          <cell r="J347">
            <v>1006.9243</v>
          </cell>
          <cell r="K347">
            <v>1028.2585999999999</v>
          </cell>
          <cell r="L347">
            <v>1008.4213999999999</v>
          </cell>
          <cell r="M347">
            <v>1018.2465</v>
          </cell>
        </row>
        <row r="348">
          <cell r="B348">
            <v>965.00419999999997</v>
          </cell>
          <cell r="C348">
            <v>948.62919999999997</v>
          </cell>
          <cell r="D348">
            <v>950.12630000000001</v>
          </cell>
          <cell r="E348">
            <v>981.28570000000013</v>
          </cell>
          <cell r="F348">
            <v>992.42070000000001</v>
          </cell>
          <cell r="G348">
            <v>997.19290000000001</v>
          </cell>
          <cell r="H348">
            <v>999.15790000000004</v>
          </cell>
          <cell r="I348">
            <v>1002.9943000000001</v>
          </cell>
          <cell r="J348">
            <v>1006.9243</v>
          </cell>
          <cell r="K348">
            <v>1028.2585999999999</v>
          </cell>
          <cell r="L348">
            <v>1008.4213999999999</v>
          </cell>
          <cell r="M348">
            <v>1018.2465</v>
          </cell>
        </row>
        <row r="349">
          <cell r="B349">
            <v>1114.5571191489362</v>
          </cell>
          <cell r="C349">
            <v>1165.637740425532</v>
          </cell>
          <cell r="D349">
            <v>1180.7760744680852</v>
          </cell>
          <cell r="E349">
            <v>1249.1712595744682</v>
          </cell>
          <cell r="F349">
            <v>1171.0350276595746</v>
          </cell>
          <cell r="G349">
            <v>1115.9034808510639</v>
          </cell>
          <cell r="H349">
            <v>1112.9666872340426</v>
          </cell>
          <cell r="I349">
            <v>1098.5577468085105</v>
          </cell>
          <cell r="J349">
            <v>1084.5415702127659</v>
          </cell>
          <cell r="K349">
            <v>1050.8522978723406</v>
          </cell>
          <cell r="L349">
            <v>1035.0032723404256</v>
          </cell>
          <cell r="M349">
            <v>960.01345531914899</v>
          </cell>
        </row>
        <row r="350">
          <cell r="B350">
            <v>1136.2714000000001</v>
          </cell>
          <cell r="C350">
            <v>1199.5942</v>
          </cell>
          <cell r="D350">
            <v>1216.5045</v>
          </cell>
          <cell r="E350">
            <v>1298.6628000000001</v>
          </cell>
          <cell r="F350">
            <v>1205.4217000000001</v>
          </cell>
          <cell r="G350">
            <v>1137.8324</v>
          </cell>
          <cell r="H350">
            <v>1133.5137</v>
          </cell>
          <cell r="I350">
            <v>1114.2619</v>
          </cell>
          <cell r="J350">
            <v>1095.1142</v>
          </cell>
          <cell r="K350">
            <v>1055.6220000000001</v>
          </cell>
          <cell r="L350">
            <v>1036.2141999999999</v>
          </cell>
          <cell r="M350">
            <v>947.03159999999991</v>
          </cell>
        </row>
        <row r="351">
          <cell r="B351">
            <v>1136.2714000000001</v>
          </cell>
          <cell r="C351">
            <v>1199.5942</v>
          </cell>
          <cell r="D351">
            <v>1216.5045</v>
          </cell>
          <cell r="E351">
            <v>1298.6628000000001</v>
          </cell>
          <cell r="F351">
            <v>1205.4217000000001</v>
          </cell>
          <cell r="G351">
            <v>1137.8324</v>
          </cell>
          <cell r="H351">
            <v>1133.5137</v>
          </cell>
          <cell r="I351">
            <v>1114.2619</v>
          </cell>
          <cell r="J351">
            <v>1095.1142</v>
          </cell>
          <cell r="K351">
            <v>1055.6220000000001</v>
          </cell>
          <cell r="L351">
            <v>1036.2141999999999</v>
          </cell>
          <cell r="M351">
            <v>947.03160000000003</v>
          </cell>
        </row>
        <row r="352">
          <cell r="B352">
            <v>1116.0620693069307</v>
          </cell>
          <cell r="C352">
            <v>1167.9911584158417</v>
          </cell>
          <cell r="D352">
            <v>1183.2523019801979</v>
          </cell>
          <cell r="E352">
            <v>1252.6013663366339</v>
          </cell>
          <cell r="F352">
            <v>1173.4182623762376</v>
          </cell>
          <cell r="G352">
            <v>1117.4233069306931</v>
          </cell>
          <cell r="H352">
            <v>1114.3907376237623</v>
          </cell>
          <cell r="I352">
            <v>1099.6461534653465</v>
          </cell>
          <cell r="J352">
            <v>1085.2743267326734</v>
          </cell>
          <cell r="K352">
            <v>1051.1828712871288</v>
          </cell>
          <cell r="L352">
            <v>1035.0871980198019</v>
          </cell>
          <cell r="M352">
            <v>959.11372277227724</v>
          </cell>
        </row>
        <row r="353">
          <cell r="B353">
            <v>1003.3169000000001</v>
          </cell>
          <cell r="C353">
            <v>1022.6534999999999</v>
          </cell>
          <cell r="D353">
            <v>1038.0381</v>
          </cell>
          <cell r="E353">
            <v>1045.4481000000001</v>
          </cell>
          <cell r="F353">
            <v>1061.6089999999999</v>
          </cell>
          <cell r="G353">
            <v>1040.8610000000001</v>
          </cell>
          <cell r="H353">
            <v>1025.0528999999999</v>
          </cell>
          <cell r="I353">
            <v>1052.6464000000001</v>
          </cell>
          <cell r="J353">
            <v>1058.5744999999999</v>
          </cell>
          <cell r="K353">
            <v>1038.5320999999999</v>
          </cell>
          <cell r="L353">
            <v>1016.7255</v>
          </cell>
          <cell r="M353">
            <v>1019.6189000000001</v>
          </cell>
        </row>
        <row r="354">
          <cell r="B354">
            <v>1034.6414</v>
          </cell>
          <cell r="C354">
            <v>1015.2804</v>
          </cell>
          <cell r="D354">
            <v>1032.0368000000001</v>
          </cell>
          <cell r="E354">
            <v>1026.6539</v>
          </cell>
          <cell r="F354">
            <v>1041.2398000000001</v>
          </cell>
          <cell r="G354">
            <v>1027.6089999999999</v>
          </cell>
          <cell r="H354">
            <v>1038.5483999999999</v>
          </cell>
          <cell r="I354">
            <v>1044.6258</v>
          </cell>
          <cell r="J354">
            <v>1053.742</v>
          </cell>
          <cell r="K354">
            <v>1054.8706</v>
          </cell>
          <cell r="L354">
            <v>1045.9281000000001</v>
          </cell>
          <cell r="M354">
            <v>1056.7807</v>
          </cell>
        </row>
        <row r="355">
          <cell r="B355">
            <v>1018.0871000000001</v>
          </cell>
          <cell r="C355">
            <v>1010.5289</v>
          </cell>
          <cell r="D355">
            <v>1013.8987000000001</v>
          </cell>
          <cell r="E355">
            <v>1013.8987000000001</v>
          </cell>
          <cell r="F355">
            <v>1011.2061</v>
          </cell>
          <cell r="G355">
            <v>1019.4974999999999</v>
          </cell>
          <cell r="H355">
            <v>1023.8404</v>
          </cell>
          <cell r="I355">
            <v>1034.0748000000001</v>
          </cell>
          <cell r="J355">
            <v>1041.2944</v>
          </cell>
          <cell r="K355">
            <v>1038.9831999999999</v>
          </cell>
          <cell r="L355">
            <v>1036.386</v>
          </cell>
          <cell r="M355">
            <v>1032.4277</v>
          </cell>
        </row>
        <row r="356">
          <cell r="B356">
            <v>1019.3092126582279</v>
          </cell>
          <cell r="C356">
            <v>1014.4010481012659</v>
          </cell>
          <cell r="D356">
            <v>1023.9147746835444</v>
          </cell>
          <cell r="E356">
            <v>1024.0784341772153</v>
          </cell>
          <cell r="F356">
            <v>1030.0359354430379</v>
          </cell>
          <cell r="G356">
            <v>1026.2509303797467</v>
          </cell>
          <cell r="H356">
            <v>1028.0110392405065</v>
          </cell>
          <cell r="I356">
            <v>1040.8759164556964</v>
          </cell>
          <cell r="J356">
            <v>1048.321758227848</v>
          </cell>
          <cell r="K356">
            <v>1043.1093607594935</v>
          </cell>
          <cell r="L356">
            <v>1034.6917670886075</v>
          </cell>
          <cell r="M356">
            <v>1036.1449582278481</v>
          </cell>
        </row>
        <row r="357">
          <cell r="B357">
            <v>1027.4013</v>
          </cell>
          <cell r="C357">
            <v>1049.289</v>
          </cell>
          <cell r="D357">
            <v>1051.4869000000001</v>
          </cell>
          <cell r="E357">
            <v>1051.4158</v>
          </cell>
          <cell r="F357">
            <v>1054.4312</v>
          </cell>
          <cell r="G357">
            <v>1053.7043000000001</v>
          </cell>
          <cell r="H357">
            <v>1053.0360000000001</v>
          </cell>
          <cell r="I357">
            <v>1046.5666000000001</v>
          </cell>
          <cell r="J357">
            <v>1053.2226000000001</v>
          </cell>
          <cell r="K357">
            <v>1053.1586</v>
          </cell>
          <cell r="L357">
            <v>1053.8545999999999</v>
          </cell>
          <cell r="M357">
            <v>1042.4857999999999</v>
          </cell>
        </row>
        <row r="358">
          <cell r="B358">
            <v>1027.4013</v>
          </cell>
          <cell r="C358">
            <v>1049.289</v>
          </cell>
          <cell r="D358">
            <v>1051.4869000000001</v>
          </cell>
          <cell r="E358">
            <v>1051.4158</v>
          </cell>
          <cell r="F358">
            <v>1054.4312</v>
          </cell>
          <cell r="G358">
            <v>1053.7043000000001</v>
          </cell>
          <cell r="H358">
            <v>1053.0360000000001</v>
          </cell>
          <cell r="I358">
            <v>1046.5666000000001</v>
          </cell>
          <cell r="J358">
            <v>1053.2226000000001</v>
          </cell>
          <cell r="K358">
            <v>1053.1586</v>
          </cell>
          <cell r="L358">
            <v>1053.8545999999999</v>
          </cell>
          <cell r="M358">
            <v>1042.4857999999999</v>
          </cell>
        </row>
        <row r="359">
          <cell r="B359">
            <v>1011.8268368913858</v>
          </cell>
          <cell r="C359">
            <v>1011.1991694756553</v>
          </cell>
          <cell r="D359">
            <v>1015.8786056179774</v>
          </cell>
          <cell r="E359">
            <v>1037.6889099250939</v>
          </cell>
          <cell r="F359">
            <v>1037.2614116104867</v>
          </cell>
          <cell r="G359">
            <v>1026.8037314606743</v>
          </cell>
          <cell r="H359">
            <v>1028.1402108614232</v>
          </cell>
          <cell r="I359">
            <v>1024.0284458801495</v>
          </cell>
          <cell r="J359">
            <v>1024.4404473782772</v>
          </cell>
          <cell r="K359">
            <v>1017.8157258426963</v>
          </cell>
          <cell r="L359">
            <v>1023.9982183520601</v>
          </cell>
          <cell r="M359">
            <v>1007.5396990636704</v>
          </cell>
        </row>
        <row r="360">
          <cell r="B360">
            <v>946.803</v>
          </cell>
          <cell r="C360">
            <v>962.27229999999997</v>
          </cell>
          <cell r="D360">
            <v>987.7106</v>
          </cell>
          <cell r="E360">
            <v>957.80340000000001</v>
          </cell>
          <cell r="F360">
            <v>988.74180000000001</v>
          </cell>
          <cell r="G360">
            <v>1017.5318</v>
          </cell>
          <cell r="H360">
            <v>1010.2269</v>
          </cell>
          <cell r="I360">
            <v>1011.9457</v>
          </cell>
          <cell r="J360">
            <v>978.51499999999999</v>
          </cell>
          <cell r="K360">
            <v>977.05399999999997</v>
          </cell>
          <cell r="L360">
            <v>977.05399999999997</v>
          </cell>
          <cell r="M360">
            <v>977.05399999999997</v>
          </cell>
        </row>
        <row r="361">
          <cell r="B361">
            <v>1000</v>
          </cell>
          <cell r="C361">
            <v>1000</v>
          </cell>
          <cell r="D361">
            <v>1000</v>
          </cell>
          <cell r="E361">
            <v>1000</v>
          </cell>
          <cell r="F361">
            <v>1000</v>
          </cell>
          <cell r="G361">
            <v>1000</v>
          </cell>
          <cell r="H361">
            <v>1000</v>
          </cell>
          <cell r="I361">
            <v>1000</v>
          </cell>
          <cell r="J361">
            <v>1000</v>
          </cell>
          <cell r="K361">
            <v>1000</v>
          </cell>
          <cell r="L361">
            <v>1000</v>
          </cell>
          <cell r="M361">
            <v>1000</v>
          </cell>
        </row>
        <row r="362">
          <cell r="B362">
            <v>1363.5769</v>
          </cell>
          <cell r="C362">
            <v>1363.5769</v>
          </cell>
          <cell r="D362">
            <v>1363.5769</v>
          </cell>
          <cell r="E362">
            <v>1363.5769</v>
          </cell>
          <cell r="F362">
            <v>1363.5769</v>
          </cell>
          <cell r="G362">
            <v>1363.5769</v>
          </cell>
          <cell r="H362">
            <v>1363.5769</v>
          </cell>
          <cell r="I362">
            <v>1363.5769</v>
          </cell>
          <cell r="J362">
            <v>1363.5769</v>
          </cell>
          <cell r="K362">
            <v>1363.5769</v>
          </cell>
          <cell r="L362">
            <v>1363.5769</v>
          </cell>
          <cell r="M362">
            <v>1363.5769</v>
          </cell>
        </row>
        <row r="363">
          <cell r="B363">
            <v>1095.7231735294117</v>
          </cell>
          <cell r="C363">
            <v>1102.0928852941177</v>
          </cell>
          <cell r="D363">
            <v>1112.5674794117647</v>
          </cell>
          <cell r="E363">
            <v>1100.2527500000001</v>
          </cell>
          <cell r="F363">
            <v>1112.9920911764707</v>
          </cell>
          <cell r="G363">
            <v>1124.8467970588235</v>
          </cell>
          <cell r="H363">
            <v>1121.8388970588235</v>
          </cell>
          <cell r="I363">
            <v>1122.546638235294</v>
          </cell>
          <cell r="J363">
            <v>1108.781055882353</v>
          </cell>
          <cell r="K363">
            <v>1108.1794676470588</v>
          </cell>
          <cell r="L363">
            <v>1108.1794676470588</v>
          </cell>
          <cell r="M363">
            <v>1108.1794676470588</v>
          </cell>
        </row>
        <row r="364">
          <cell r="B364">
            <v>1095.7231735294117</v>
          </cell>
          <cell r="C364">
            <v>1102.0928852941177</v>
          </cell>
          <cell r="D364">
            <v>1112.5674794117647</v>
          </cell>
          <cell r="E364">
            <v>1100.2527500000001</v>
          </cell>
          <cell r="F364">
            <v>1112.9920911764707</v>
          </cell>
          <cell r="G364">
            <v>1124.8467970588235</v>
          </cell>
          <cell r="H364">
            <v>1121.8388970588235</v>
          </cell>
          <cell r="I364">
            <v>1122.546638235294</v>
          </cell>
          <cell r="J364">
            <v>1108.781055882353</v>
          </cell>
          <cell r="K364">
            <v>1108.1794676470588</v>
          </cell>
          <cell r="L364">
            <v>1108.1794676470588</v>
          </cell>
          <cell r="M364">
            <v>1108.1794676470588</v>
          </cell>
        </row>
        <row r="365">
          <cell r="B365">
            <v>1294.3322686020542</v>
          </cell>
          <cell r="C365">
            <v>1329.0489574810183</v>
          </cell>
          <cell r="D365">
            <v>1231.6061511984519</v>
          </cell>
          <cell r="E365">
            <v>1217.8440266785769</v>
          </cell>
          <cell r="F365">
            <v>1220.2713607414025</v>
          </cell>
          <cell r="G365">
            <v>1206.3589357600119</v>
          </cell>
          <cell r="H365">
            <v>1170.4000477594166</v>
          </cell>
          <cell r="I365">
            <v>1173.2082316361473</v>
          </cell>
          <cell r="J365">
            <v>1161.6504282715498</v>
          </cell>
          <cell r="K365">
            <v>1106.9403407622451</v>
          </cell>
          <cell r="L365">
            <v>1119.1841463450946</v>
          </cell>
          <cell r="M365">
            <v>1114.7006359535508</v>
          </cell>
        </row>
        <row r="366">
          <cell r="B366">
            <v>936.68920000000003</v>
          </cell>
          <cell r="C366">
            <v>908.75279999999998</v>
          </cell>
          <cell r="D366">
            <v>954.07370000000003</v>
          </cell>
          <cell r="E366">
            <v>957.36030000000017</v>
          </cell>
          <cell r="F366">
            <v>984.08579999999995</v>
          </cell>
          <cell r="G366">
            <v>969.98789999999997</v>
          </cell>
          <cell r="H366">
            <v>978.55039999999997</v>
          </cell>
          <cell r="I366">
            <v>960.21450000000004</v>
          </cell>
          <cell r="J366">
            <v>945.51120000000003</v>
          </cell>
          <cell r="K366">
            <v>969.98789999999997</v>
          </cell>
          <cell r="L366">
            <v>977.51250000000005</v>
          </cell>
          <cell r="M366">
            <v>969.03649999999993</v>
          </cell>
        </row>
        <row r="367">
          <cell r="B367">
            <v>936.68920000000003</v>
          </cell>
          <cell r="C367">
            <v>908.75279999999998</v>
          </cell>
          <cell r="D367">
            <v>954.07370000000003</v>
          </cell>
          <cell r="E367">
            <v>957.36030000000017</v>
          </cell>
          <cell r="F367">
            <v>984.08579999999995</v>
          </cell>
          <cell r="G367">
            <v>969.98789999999997</v>
          </cell>
          <cell r="H367">
            <v>978.55039999999997</v>
          </cell>
          <cell r="I367">
            <v>960.21450000000004</v>
          </cell>
          <cell r="J367">
            <v>945.51120000000003</v>
          </cell>
          <cell r="K367">
            <v>969.98789999999997</v>
          </cell>
          <cell r="L367">
            <v>977.51250000000005</v>
          </cell>
          <cell r="M367">
            <v>969.03649999999993</v>
          </cell>
        </row>
        <row r="368">
          <cell r="B368">
            <v>936.68920000000003</v>
          </cell>
          <cell r="C368">
            <v>908.75279999999998</v>
          </cell>
          <cell r="D368">
            <v>954.07370000000003</v>
          </cell>
          <cell r="E368">
            <v>957.36030000000017</v>
          </cell>
          <cell r="F368">
            <v>984.08579999999995</v>
          </cell>
          <cell r="G368">
            <v>969.98789999999997</v>
          </cell>
          <cell r="H368">
            <v>978.55039999999997</v>
          </cell>
          <cell r="I368">
            <v>960.21450000000004</v>
          </cell>
          <cell r="J368">
            <v>945.51120000000003</v>
          </cell>
          <cell r="K368">
            <v>969.98789999999997</v>
          </cell>
          <cell r="L368">
            <v>977.51250000000005</v>
          </cell>
          <cell r="M368">
            <v>969.03649999999993</v>
          </cell>
        </row>
        <row r="369">
          <cell r="B369">
            <v>1106.2945136472085</v>
          </cell>
          <cell r="C369">
            <v>1169.593329743916</v>
          </cell>
          <cell r="D369">
            <v>1336.37212934627</v>
          </cell>
          <cell r="E369">
            <v>1415.0428616192144</v>
          </cell>
          <cell r="F369">
            <v>1360.2508348178783</v>
          </cell>
          <cell r="G369">
            <v>1353.6847454588833</v>
          </cell>
          <cell r="H369">
            <v>1384.3267803403851</v>
          </cell>
          <cell r="I369">
            <v>1289.4412776045808</v>
          </cell>
          <cell r="J369">
            <v>1321.3083810243361</v>
          </cell>
          <cell r="K369">
            <v>1377.5362525528867</v>
          </cell>
          <cell r="L369">
            <v>1353.3704869094959</v>
          </cell>
          <cell r="M369">
            <v>1345.1210137585492</v>
          </cell>
        </row>
        <row r="370">
          <cell r="B370">
            <v>1106.2945136472085</v>
          </cell>
          <cell r="C370">
            <v>1169.593329743916</v>
          </cell>
          <cell r="D370">
            <v>1336.37212934627</v>
          </cell>
          <cell r="E370">
            <v>1415.0428616192144</v>
          </cell>
          <cell r="F370">
            <v>1360.2508348178783</v>
          </cell>
          <cell r="G370">
            <v>1353.6847454588833</v>
          </cell>
          <cell r="H370">
            <v>1384.3267803403851</v>
          </cell>
          <cell r="I370">
            <v>1289.4412776045808</v>
          </cell>
          <cell r="J370">
            <v>1321.3083810243361</v>
          </cell>
          <cell r="K370">
            <v>1377.5362525528867</v>
          </cell>
          <cell r="L370">
            <v>1353.3704869094959</v>
          </cell>
          <cell r="M370">
            <v>1345.1210137585492</v>
          </cell>
        </row>
        <row r="371">
          <cell r="B371">
            <v>1088.1987999999999</v>
          </cell>
          <cell r="C371">
            <v>1105.8811000000001</v>
          </cell>
          <cell r="D371">
            <v>1124.5482999999999</v>
          </cell>
          <cell r="E371">
            <v>1137.5308</v>
          </cell>
          <cell r="F371">
            <v>1164.2908</v>
          </cell>
          <cell r="G371">
            <v>1187.4786999999999</v>
          </cell>
          <cell r="H371">
            <v>1223.6967</v>
          </cell>
          <cell r="I371">
            <v>1198.1705999999999</v>
          </cell>
          <cell r="J371">
            <v>1215.0259000000001</v>
          </cell>
          <cell r="K371">
            <v>1205.4811</v>
          </cell>
          <cell r="L371">
            <v>1204.6325999999999</v>
          </cell>
          <cell r="M371">
            <v>1212.3756000000001</v>
          </cell>
        </row>
        <row r="372">
          <cell r="B372">
            <v>1083.6627130630629</v>
          </cell>
          <cell r="C372">
            <v>1100.8231952702702</v>
          </cell>
          <cell r="D372">
            <v>1156.9234860360361</v>
          </cell>
          <cell r="E372">
            <v>1196.9586801801802</v>
          </cell>
          <cell r="F372">
            <v>1225.8676966216217</v>
          </cell>
          <cell r="G372">
            <v>1220.5501941441444</v>
          </cell>
          <cell r="H372">
            <v>1243.731097747748</v>
          </cell>
          <cell r="I372">
            <v>1223.4325159909909</v>
          </cell>
          <cell r="J372">
            <v>1229.5257063063063</v>
          </cell>
          <cell r="K372">
            <v>1252.3741117117117</v>
          </cell>
          <cell r="L372">
            <v>1210.1807472972976</v>
          </cell>
          <cell r="M372">
            <v>1218.8490171171172</v>
          </cell>
        </row>
        <row r="373">
          <cell r="B373">
            <v>1088.1987999999999</v>
          </cell>
          <cell r="C373">
            <v>1105.8811000000001</v>
          </cell>
          <cell r="D373">
            <v>1124.5482999999999</v>
          </cell>
          <cell r="E373">
            <v>1137.5308</v>
          </cell>
          <cell r="F373">
            <v>1164.2908</v>
          </cell>
          <cell r="G373">
            <v>1187.4786999999999</v>
          </cell>
          <cell r="H373">
            <v>1223.6967</v>
          </cell>
          <cell r="I373">
            <v>1198.1705999999999</v>
          </cell>
          <cell r="J373">
            <v>1215.0259000000001</v>
          </cell>
          <cell r="K373">
            <v>1205.4811</v>
          </cell>
          <cell r="L373">
            <v>1204.6325999999999</v>
          </cell>
          <cell r="M373">
            <v>1212.3756000000001</v>
          </cell>
        </row>
        <row r="374">
          <cell r="B374">
            <v>1097.2342258566978</v>
          </cell>
          <cell r="C374">
            <v>1112.0951613707164</v>
          </cell>
          <cell r="D374">
            <v>1178.2514260643823</v>
          </cell>
          <cell r="E374">
            <v>1222.2022251298029</v>
          </cell>
          <cell r="F374">
            <v>1177.4117308411214</v>
          </cell>
          <cell r="G374">
            <v>1151.0710956386295</v>
          </cell>
          <cell r="H374">
            <v>1181.2909003115267</v>
          </cell>
          <cell r="I374">
            <v>1150.9966794392521</v>
          </cell>
          <cell r="J374">
            <v>1168.3474466251298</v>
          </cell>
          <cell r="K374">
            <v>1153.3115064382139</v>
          </cell>
          <cell r="L374">
            <v>1126.9639452751817</v>
          </cell>
          <cell r="M374">
            <v>1162.519188992731</v>
          </cell>
        </row>
        <row r="375">
          <cell r="B375">
            <v>1113.4941289473684</v>
          </cell>
          <cell r="C375">
            <v>1148.8874815789475</v>
          </cell>
          <cell r="D375">
            <v>1218.5544842105264</v>
          </cell>
          <cell r="E375">
            <v>1245.3579898496239</v>
          </cell>
          <cell r="F375">
            <v>1218.2028300751881</v>
          </cell>
          <cell r="G375">
            <v>1202.3447714285712</v>
          </cell>
          <cell r="H375">
            <v>1220.8324330827068</v>
          </cell>
          <cell r="I375">
            <v>1189.3194721804509</v>
          </cell>
          <cell r="J375">
            <v>1195.2884093984962</v>
          </cell>
          <cell r="K375">
            <v>1213.976372556391</v>
          </cell>
          <cell r="L375">
            <v>1237.9705793233084</v>
          </cell>
          <cell r="M375">
            <v>1219.698842481203</v>
          </cell>
        </row>
        <row r="376">
          <cell r="B376">
            <v>1132.7963999999999</v>
          </cell>
          <cell r="C376">
            <v>1171.9015999999999</v>
          </cell>
          <cell r="D376">
            <v>1220.4921999999999</v>
          </cell>
          <cell r="E376">
            <v>1257.5391</v>
          </cell>
          <cell r="F376">
            <v>1276.5996</v>
          </cell>
          <cell r="G376">
            <v>1263.5346999999999</v>
          </cell>
          <cell r="H376">
            <v>1331.3647000000001</v>
          </cell>
          <cell r="I376">
            <v>1250.2012999999999</v>
          </cell>
          <cell r="J376">
            <v>1276.7784999999999</v>
          </cell>
          <cell r="K376">
            <v>1249.1275000000001</v>
          </cell>
          <cell r="L376">
            <v>1309.1723</v>
          </cell>
          <cell r="M376">
            <v>1286.8009</v>
          </cell>
        </row>
        <row r="377">
          <cell r="B377">
            <v>1083.5391329529243</v>
          </cell>
          <cell r="C377">
            <v>1113.5577950784595</v>
          </cell>
          <cell r="D377">
            <v>1179.7144291012839</v>
          </cell>
          <cell r="E377">
            <v>1215.2177602710415</v>
          </cell>
          <cell r="F377">
            <v>1188.2953100570614</v>
          </cell>
          <cell r="G377">
            <v>1190.6953274607704</v>
          </cell>
          <cell r="H377">
            <v>1205.5535863766047</v>
          </cell>
          <cell r="I377">
            <v>1181.4718270328101</v>
          </cell>
          <cell r="J377">
            <v>1187.9756618402282</v>
          </cell>
          <cell r="K377">
            <v>1200.0168360199716</v>
          </cell>
          <cell r="L377">
            <v>1210.1197475035665</v>
          </cell>
          <cell r="M377">
            <v>1205.85410192582</v>
          </cell>
        </row>
        <row r="378">
          <cell r="B378">
            <v>1041.8</v>
          </cell>
          <cell r="C378">
            <v>1040.7</v>
          </cell>
          <cell r="D378">
            <v>1099.5999999999999</v>
          </cell>
          <cell r="E378">
            <v>1197.9000000000001</v>
          </cell>
          <cell r="F378">
            <v>1199.4000000000001</v>
          </cell>
          <cell r="G378">
            <v>1220.0999999999999</v>
          </cell>
          <cell r="H378">
            <v>1274.9000000000001</v>
          </cell>
          <cell r="I378">
            <v>1300.2999999999997</v>
          </cell>
          <cell r="J378">
            <v>1258.3</v>
          </cell>
          <cell r="K378">
            <v>1317.2999999999997</v>
          </cell>
          <cell r="L378">
            <v>1303.0999999999999</v>
          </cell>
          <cell r="M378">
            <v>1303.5999999999999</v>
          </cell>
        </row>
        <row r="379">
          <cell r="B379">
            <v>1010.804130125523</v>
          </cell>
          <cell r="C379">
            <v>1020.9212025104603</v>
          </cell>
          <cell r="D379">
            <v>1051.8969560669457</v>
          </cell>
          <cell r="E379">
            <v>1070.8848288702929</v>
          </cell>
          <cell r="F379">
            <v>1051.7359129707113</v>
          </cell>
          <cell r="G379">
            <v>1054.3068811715482</v>
          </cell>
          <cell r="H379">
            <v>1063.4116723849372</v>
          </cell>
          <cell r="I379">
            <v>1051.398520502092</v>
          </cell>
          <cell r="J379">
            <v>1036.8413690376569</v>
          </cell>
          <cell r="K379">
            <v>1055.1997560669456</v>
          </cell>
          <cell r="L379">
            <v>1071.9197305439332</v>
          </cell>
          <cell r="M379">
            <v>1084.0129719665272</v>
          </cell>
        </row>
        <row r="380">
          <cell r="B380">
            <v>1061.2575612903224</v>
          </cell>
          <cell r="C380">
            <v>1068.0340096774194</v>
          </cell>
          <cell r="D380">
            <v>1110.0621903225806</v>
          </cell>
          <cell r="E380">
            <v>1172.5838838709678</v>
          </cell>
          <cell r="F380">
            <v>1184.6767870967742</v>
          </cell>
          <cell r="G380">
            <v>1206.4200999999998</v>
          </cell>
          <cell r="H380">
            <v>1253.4276483870967</v>
          </cell>
          <cell r="I380">
            <v>1257.4715419354836</v>
          </cell>
          <cell r="J380">
            <v>1240.1527967741933</v>
          </cell>
          <cell r="K380">
            <v>1270.4082032258066</v>
          </cell>
          <cell r="L380">
            <v>1261.8072193548385</v>
          </cell>
          <cell r="M380">
            <v>1265.3446064516129</v>
          </cell>
        </row>
        <row r="381">
          <cell r="B381">
            <v>1088.0587648294434</v>
          </cell>
          <cell r="C381">
            <v>1108.9873036265708</v>
          </cell>
          <cell r="D381">
            <v>1167.6763303590665</v>
          </cell>
          <cell r="E381">
            <v>1206.2287675942553</v>
          </cell>
          <cell r="F381">
            <v>1186.1501219389588</v>
          </cell>
          <cell r="G381">
            <v>1178.6129610053863</v>
          </cell>
          <cell r="H381">
            <v>1205.6534333752245</v>
          </cell>
          <cell r="I381">
            <v>1179.923782962298</v>
          </cell>
          <cell r="J381">
            <v>1188.3118606822263</v>
          </cell>
          <cell r="K381">
            <v>1191.7719514721723</v>
          </cell>
          <cell r="L381">
            <v>1186.2424674147219</v>
          </cell>
          <cell r="M381">
            <v>1196.8488162477558</v>
          </cell>
        </row>
        <row r="382">
          <cell r="B382">
            <v>1041.2</v>
          </cell>
          <cell r="C382">
            <v>1008.2</v>
          </cell>
          <cell r="D382">
            <v>991.5</v>
          </cell>
          <cell r="E382">
            <v>988.3</v>
          </cell>
          <cell r="F382">
            <v>1024.5999999999999</v>
          </cell>
          <cell r="G382">
            <v>1019</v>
          </cell>
          <cell r="H382">
            <v>1034.7</v>
          </cell>
          <cell r="I382">
            <v>1027.4000000000001</v>
          </cell>
          <cell r="J382">
            <v>1031.4000000000001</v>
          </cell>
          <cell r="K382">
            <v>1177.0999999999999</v>
          </cell>
          <cell r="L382">
            <v>1185.5999999999999</v>
          </cell>
          <cell r="M382">
            <v>1170.0999999999999</v>
          </cell>
        </row>
        <row r="383">
          <cell r="B383">
            <v>1041.2</v>
          </cell>
          <cell r="C383">
            <v>1008.2</v>
          </cell>
          <cell r="D383">
            <v>991.5</v>
          </cell>
          <cell r="E383">
            <v>988.3</v>
          </cell>
          <cell r="F383">
            <v>1024.5999999999999</v>
          </cell>
          <cell r="G383">
            <v>1019</v>
          </cell>
          <cell r="H383">
            <v>1034.7</v>
          </cell>
          <cell r="I383">
            <v>1027.4000000000001</v>
          </cell>
          <cell r="J383">
            <v>1031.4000000000001</v>
          </cell>
          <cell r="K383">
            <v>1177.0999999999999</v>
          </cell>
          <cell r="L383">
            <v>1185.5999999999999</v>
          </cell>
          <cell r="M383">
            <v>1170.0999999999999</v>
          </cell>
        </row>
        <row r="384">
          <cell r="B384">
            <v>1097.2833844364488</v>
          </cell>
          <cell r="C384">
            <v>1140.077260923772</v>
          </cell>
          <cell r="D384">
            <v>1255.0355398962429</v>
          </cell>
          <cell r="E384">
            <v>1314.3643968287174</v>
          </cell>
          <cell r="F384">
            <v>1276.4677079491257</v>
          </cell>
          <cell r="G384">
            <v>1269.4566301983098</v>
          </cell>
          <cell r="H384">
            <v>1298.3025597774247</v>
          </cell>
          <cell r="I384">
            <v>1236.3374097063006</v>
          </cell>
          <cell r="J384">
            <v>1257.0424613421471</v>
          </cell>
          <cell r="K384">
            <v>1289.3806032549576</v>
          </cell>
          <cell r="L384">
            <v>1274.1575763283408</v>
          </cell>
          <cell r="M384">
            <v>1274.6392034139401</v>
          </cell>
        </row>
        <row r="385">
          <cell r="B385">
            <v>1041.8</v>
          </cell>
          <cell r="C385">
            <v>1040.7</v>
          </cell>
          <cell r="D385">
            <v>1099.5999999999999</v>
          </cell>
          <cell r="E385">
            <v>1197.9000000000001</v>
          </cell>
          <cell r="F385">
            <v>1199.4000000000001</v>
          </cell>
          <cell r="G385">
            <v>1220.0999999999999</v>
          </cell>
          <cell r="H385">
            <v>1274.9000000000001</v>
          </cell>
          <cell r="I385">
            <v>1300.3</v>
          </cell>
          <cell r="J385">
            <v>1258.3</v>
          </cell>
          <cell r="K385">
            <v>1317.3</v>
          </cell>
          <cell r="L385">
            <v>1303.0999999999999</v>
          </cell>
          <cell r="M385">
            <v>1303.5999999999999</v>
          </cell>
        </row>
        <row r="386">
          <cell r="B386">
            <v>1041.8</v>
          </cell>
          <cell r="C386">
            <v>1040.7</v>
          </cell>
          <cell r="D386">
            <v>1099.5999999999999</v>
          </cell>
          <cell r="E386">
            <v>1197.9000000000001</v>
          </cell>
          <cell r="F386">
            <v>1199.4000000000001</v>
          </cell>
          <cell r="G386">
            <v>1220.0999999999999</v>
          </cell>
          <cell r="H386">
            <v>1274.9000000000001</v>
          </cell>
          <cell r="I386">
            <v>1300.3</v>
          </cell>
          <cell r="J386">
            <v>1258.3</v>
          </cell>
          <cell r="K386">
            <v>1317.3</v>
          </cell>
          <cell r="L386">
            <v>1303.0999999999999</v>
          </cell>
          <cell r="M386">
            <v>1303.5999999999999</v>
          </cell>
        </row>
        <row r="387">
          <cell r="B387">
            <v>983.87130000000002</v>
          </cell>
          <cell r="C387">
            <v>863.78309999999999</v>
          </cell>
          <cell r="D387">
            <v>1022.8194999999999</v>
          </cell>
          <cell r="E387">
            <v>1116.8386</v>
          </cell>
          <cell r="F387">
            <v>1207.3961999999999</v>
          </cell>
          <cell r="G387">
            <v>1288.1984</v>
          </cell>
          <cell r="H387">
            <v>1368.1851999999999</v>
          </cell>
          <cell r="I387">
            <v>1560.471</v>
          </cell>
          <cell r="J387">
            <v>1441.1125999999999</v>
          </cell>
          <cell r="K387">
            <v>1485.8272999999999</v>
          </cell>
          <cell r="L387">
            <v>1412.5401999999999</v>
          </cell>
          <cell r="M387">
            <v>1519.2517</v>
          </cell>
        </row>
        <row r="388">
          <cell r="B388">
            <v>1036.5987</v>
          </cell>
          <cell r="C388">
            <v>1055.3674000000001</v>
          </cell>
          <cell r="D388">
            <v>1083.4775</v>
          </cell>
          <cell r="E388">
            <v>1112.4567999999999</v>
          </cell>
          <cell r="F388">
            <v>1133.9226000000001</v>
          </cell>
          <cell r="G388">
            <v>1133.1237000000001</v>
          </cell>
          <cell r="H388">
            <v>1156.6365000000001</v>
          </cell>
          <cell r="I388">
            <v>1136.7824000000001</v>
          </cell>
          <cell r="J388">
            <v>1139.7655999999999</v>
          </cell>
          <cell r="K388">
            <v>1135.4293</v>
          </cell>
          <cell r="L388">
            <v>1146.115</v>
          </cell>
          <cell r="M388">
            <v>1136.3538000000001</v>
          </cell>
        </row>
        <row r="389">
          <cell r="B389">
            <v>984.72557904019686</v>
          </cell>
          <cell r="C389">
            <v>866.88711142329782</v>
          </cell>
          <cell r="D389">
            <v>1023.8022690730106</v>
          </cell>
          <cell r="E389">
            <v>1116.7676069319114</v>
          </cell>
          <cell r="F389">
            <v>1206.2057950779326</v>
          </cell>
          <cell r="G389">
            <v>1285.6859099876949</v>
          </cell>
          <cell r="H389">
            <v>1364.7577292657916</v>
          </cell>
          <cell r="I389">
            <v>1553.6064800246104</v>
          </cell>
          <cell r="J389">
            <v>1436.2302347415914</v>
          </cell>
          <cell r="K389">
            <v>1480.1502200164068</v>
          </cell>
          <cell r="L389">
            <v>1408.2236309269892</v>
          </cell>
          <cell r="M389">
            <v>1513.0480629819524</v>
          </cell>
        </row>
        <row r="390">
          <cell r="B390">
            <v>1022.1881</v>
          </cell>
          <cell r="C390">
            <v>1091.742</v>
          </cell>
          <cell r="D390">
            <v>1236.8287</v>
          </cell>
          <cell r="E390">
            <v>1258.6369</v>
          </cell>
          <cell r="F390">
            <v>1248.7005999999999</v>
          </cell>
          <cell r="G390">
            <v>1207.0199</v>
          </cell>
          <cell r="H390">
            <v>1127.4437</v>
          </cell>
          <cell r="I390">
            <v>1023.9517</v>
          </cell>
          <cell r="J390">
            <v>1041.2864</v>
          </cell>
          <cell r="K390">
            <v>1009.3269</v>
          </cell>
          <cell r="L390">
            <v>967.2591000000001</v>
          </cell>
          <cell r="M390">
            <v>993.97090000000003</v>
          </cell>
        </row>
        <row r="391">
          <cell r="B391">
            <v>1187.7934</v>
          </cell>
          <cell r="C391">
            <v>1181.1443999999999</v>
          </cell>
          <cell r="D391">
            <v>1201.0436999999999</v>
          </cell>
          <cell r="E391">
            <v>1198.2702000000002</v>
          </cell>
          <cell r="F391">
            <v>1192.2837999999999</v>
          </cell>
          <cell r="G391">
            <v>1219.9666999999997</v>
          </cell>
          <cell r="H391">
            <v>1221.9477999999999</v>
          </cell>
          <cell r="I391">
            <v>1223.7535</v>
          </cell>
          <cell r="J391">
            <v>1227.1007000000002</v>
          </cell>
          <cell r="K391">
            <v>1227.4082000000001</v>
          </cell>
          <cell r="L391">
            <v>1217.6783</v>
          </cell>
          <cell r="M391">
            <v>1221.3761999999999</v>
          </cell>
        </row>
        <row r="392">
          <cell r="B392">
            <v>1077.0632289940827</v>
          </cell>
          <cell r="C392">
            <v>1121.3664639053254</v>
          </cell>
          <cell r="D392">
            <v>1224.9709485207102</v>
          </cell>
          <cell r="E392">
            <v>1238.6337331360946</v>
          </cell>
          <cell r="F392">
            <v>1230.0062757396449</v>
          </cell>
          <cell r="G392">
            <v>1211.3099639053253</v>
          </cell>
          <cell r="H392">
            <v>1158.7586680473373</v>
          </cell>
          <cell r="I392">
            <v>1090.1582136094673</v>
          </cell>
          <cell r="J392">
            <v>1102.858002366864</v>
          </cell>
          <cell r="K392">
            <v>1081.590526035503</v>
          </cell>
          <cell r="L392">
            <v>1050.2382431952663</v>
          </cell>
          <cell r="M392">
            <v>1069.3241355029584</v>
          </cell>
        </row>
        <row r="393">
          <cell r="B393">
            <v>994.62042061636544</v>
          </cell>
          <cell r="C393">
            <v>895.42079704215371</v>
          </cell>
          <cell r="D393">
            <v>1041.6449246546226</v>
          </cell>
          <cell r="E393">
            <v>1130.2709623095998</v>
          </cell>
          <cell r="F393">
            <v>1207.1098792065179</v>
          </cell>
          <cell r="G393">
            <v>1276.2151018243003</v>
          </cell>
          <cell r="H393">
            <v>1345.5501094048882</v>
          </cell>
          <cell r="I393">
            <v>1506.4803883811549</v>
          </cell>
          <cell r="J393">
            <v>1402.6585599362379</v>
          </cell>
          <cell r="K393">
            <v>1443.8299097768329</v>
          </cell>
          <cell r="L393">
            <v>1378.7492296493092</v>
          </cell>
          <cell r="M393">
            <v>1470.4585747254694</v>
          </cell>
        </row>
        <row r="394">
          <cell r="B394">
            <v>998.98490000000004</v>
          </cell>
          <cell r="C394">
            <v>987.79970000000003</v>
          </cell>
          <cell r="D394">
            <v>1000.8046000000001</v>
          </cell>
          <cell r="E394">
            <v>994.63649999999996</v>
          </cell>
          <cell r="F394">
            <v>995.72190000000001</v>
          </cell>
          <cell r="G394">
            <v>1000.9703</v>
          </cell>
          <cell r="H394">
            <v>1027.2620999999999</v>
          </cell>
          <cell r="I394">
            <v>1051.7594999999999</v>
          </cell>
          <cell r="J394">
            <v>1068.3064999999999</v>
          </cell>
          <cell r="K394">
            <v>1063.1608000000001</v>
          </cell>
          <cell r="L394">
            <v>1082.617</v>
          </cell>
          <cell r="M394">
            <v>1070.4581000000001</v>
          </cell>
        </row>
        <row r="395">
          <cell r="B395">
            <v>998.98490000000004</v>
          </cell>
          <cell r="C395">
            <v>987.79970000000003</v>
          </cell>
          <cell r="D395">
            <v>1000.8046000000001</v>
          </cell>
          <cell r="E395">
            <v>994.63649999999996</v>
          </cell>
          <cell r="F395">
            <v>995.72190000000001</v>
          </cell>
          <cell r="G395">
            <v>1000.9703</v>
          </cell>
          <cell r="H395">
            <v>1027.2620999999999</v>
          </cell>
          <cell r="I395">
            <v>1051.7594999999999</v>
          </cell>
          <cell r="J395">
            <v>1068.3064999999999</v>
          </cell>
          <cell r="K395">
            <v>1063.1608000000001</v>
          </cell>
          <cell r="L395">
            <v>1082.617</v>
          </cell>
          <cell r="M395">
            <v>1070.4581000000001</v>
          </cell>
        </row>
        <row r="396">
          <cell r="B396">
            <v>998.98490000000004</v>
          </cell>
          <cell r="C396">
            <v>987.79970000000003</v>
          </cell>
          <cell r="D396">
            <v>1000.8046000000001</v>
          </cell>
          <cell r="E396">
            <v>994.63649999999996</v>
          </cell>
          <cell r="F396">
            <v>995.72190000000001</v>
          </cell>
          <cell r="G396">
            <v>1000.9703</v>
          </cell>
          <cell r="H396">
            <v>1027.2620999999999</v>
          </cell>
          <cell r="I396">
            <v>1051.7594999999999</v>
          </cell>
          <cell r="J396">
            <v>1068.3064999999999</v>
          </cell>
          <cell r="K396">
            <v>1063.1608000000001</v>
          </cell>
          <cell r="L396">
            <v>1082.617</v>
          </cell>
          <cell r="M396">
            <v>1070.4581000000001</v>
          </cell>
        </row>
        <row r="397">
          <cell r="B397">
            <v>1055.5933210714106</v>
          </cell>
          <cell r="C397">
            <v>1051.5345621790041</v>
          </cell>
          <cell r="D397">
            <v>1164.1867143625307</v>
          </cell>
          <cell r="E397">
            <v>1224.4317315794765</v>
          </cell>
          <cell r="F397">
            <v>1224.0885497512438</v>
          </cell>
          <cell r="G397">
            <v>1239.7229494446958</v>
          </cell>
          <cell r="H397">
            <v>1279.4229216443039</v>
          </cell>
          <cell r="I397">
            <v>1289.8849150811598</v>
          </cell>
          <cell r="J397">
            <v>1274.1798097341573</v>
          </cell>
          <cell r="K397">
            <v>1305.2536167495853</v>
          </cell>
          <cell r="L397">
            <v>1279.6683234986683</v>
          </cell>
          <cell r="M397">
            <v>1304.6422720287451</v>
          </cell>
        </row>
        <row r="398">
          <cell r="B398">
            <v>1097.5223000000001</v>
          </cell>
          <cell r="C398">
            <v>1106.4112</v>
          </cell>
          <cell r="D398">
            <v>1097.5223000000001</v>
          </cell>
          <cell r="E398">
            <v>1081.1239</v>
          </cell>
          <cell r="F398">
            <v>1113.9719</v>
          </cell>
          <cell r="G398">
            <v>1116.5262</v>
          </cell>
          <cell r="H398">
            <v>1107.6373000000001</v>
          </cell>
          <cell r="I398">
            <v>1124.0868</v>
          </cell>
          <cell r="J398">
            <v>1129.1442999999999</v>
          </cell>
          <cell r="K398">
            <v>1081.1239</v>
          </cell>
          <cell r="L398">
            <v>1097.5734</v>
          </cell>
          <cell r="M398">
            <v>1088.7867000000001</v>
          </cell>
        </row>
        <row r="399">
          <cell r="B399">
            <v>1067.9625000000001</v>
          </cell>
          <cell r="C399">
            <v>1067.9625000000001</v>
          </cell>
          <cell r="D399">
            <v>1050.1896999999999</v>
          </cell>
          <cell r="E399">
            <v>1050.1896999999999</v>
          </cell>
          <cell r="F399">
            <v>1067.9625000000001</v>
          </cell>
          <cell r="G399">
            <v>1067.9625000000001</v>
          </cell>
          <cell r="H399">
            <v>1072.6220000000001</v>
          </cell>
          <cell r="I399">
            <v>1077.3480999999999</v>
          </cell>
          <cell r="J399">
            <v>1079.2119</v>
          </cell>
          <cell r="K399">
            <v>1059.5088000000001</v>
          </cell>
          <cell r="L399">
            <v>1099.5141000000001</v>
          </cell>
          <cell r="M399">
            <v>1128.6027999999999</v>
          </cell>
        </row>
        <row r="400">
          <cell r="B400">
            <v>1088.0631640000001</v>
          </cell>
          <cell r="C400">
            <v>1094.107616</v>
          </cell>
          <cell r="D400">
            <v>1082.3758680000001</v>
          </cell>
          <cell r="E400">
            <v>1071.224956</v>
          </cell>
          <cell r="F400">
            <v>1099.2488920000001</v>
          </cell>
          <cell r="G400">
            <v>1100.9858160000001</v>
          </cell>
          <cell r="H400">
            <v>1096.4324040000001</v>
          </cell>
          <cell r="I400">
            <v>1109.130416</v>
          </cell>
          <cell r="J400">
            <v>1113.1659320000001</v>
          </cell>
          <cell r="K400">
            <v>1074.2070679999999</v>
          </cell>
          <cell r="L400">
            <v>1098.194424</v>
          </cell>
          <cell r="M400">
            <v>1101.5278520000002</v>
          </cell>
        </row>
        <row r="401">
          <cell r="B401">
            <v>1315.950972575147</v>
          </cell>
          <cell r="C401">
            <v>1337.9930801983267</v>
          </cell>
          <cell r="D401">
            <v>1287.0010577936162</v>
          </cell>
          <cell r="E401">
            <v>1222.5275575457081</v>
          </cell>
          <cell r="F401">
            <v>1225.2407931515338</v>
          </cell>
          <cell r="G401">
            <v>1198.7143622249769</v>
          </cell>
          <cell r="H401">
            <v>1145.5660488379299</v>
          </cell>
          <cell r="I401">
            <v>1146.6694102881934</v>
          </cell>
          <cell r="J401">
            <v>1137.8915350790207</v>
          </cell>
          <cell r="K401">
            <v>1084.7183413387047</v>
          </cell>
          <cell r="L401">
            <v>1104.0436161140378</v>
          </cell>
          <cell r="M401">
            <v>1129.805673256895</v>
          </cell>
        </row>
        <row r="402">
          <cell r="B402">
            <v>1176.7357567307693</v>
          </cell>
          <cell r="C402">
            <v>1219.5950466880342</v>
          </cell>
          <cell r="D402">
            <v>1299.2070745726496</v>
          </cell>
          <cell r="E402">
            <v>1253.1480194444443</v>
          </cell>
          <cell r="F402">
            <v>1244.029039957265</v>
          </cell>
          <cell r="G402">
            <v>1253.2432685897434</v>
          </cell>
          <cell r="H402">
            <v>1233.163582905983</v>
          </cell>
          <cell r="I402">
            <v>1217.3751987179487</v>
          </cell>
          <cell r="J402">
            <v>1213.6177994658119</v>
          </cell>
          <cell r="K402">
            <v>1195.9350228632477</v>
          </cell>
          <cell r="L402">
            <v>1190.7425715811967</v>
          </cell>
          <cell r="M402">
            <v>1186.5245267094017</v>
          </cell>
        </row>
        <row r="403">
          <cell r="B403">
            <v>1132.5467000000001</v>
          </cell>
          <cell r="C403">
            <v>1208.7987000000001</v>
          </cell>
          <cell r="D403">
            <v>1241.3133</v>
          </cell>
          <cell r="E403">
            <v>1228.6207999999999</v>
          </cell>
          <cell r="F403">
            <v>1246.0718000000002</v>
          </cell>
          <cell r="G403">
            <v>1241.3681999999999</v>
          </cell>
          <cell r="H403">
            <v>1219.6723999999999</v>
          </cell>
          <cell r="I403">
            <v>1191.4768999999999</v>
          </cell>
          <cell r="J403">
            <v>1194.3747000000001</v>
          </cell>
          <cell r="K403">
            <v>1192.0487000000001</v>
          </cell>
          <cell r="L403">
            <v>1151.7485999999999</v>
          </cell>
          <cell r="M403">
            <v>1168.1756</v>
          </cell>
        </row>
        <row r="404">
          <cell r="B404">
            <v>1081.5530000000001</v>
          </cell>
          <cell r="C404">
            <v>1112.854</v>
          </cell>
          <cell r="D404">
            <v>1187.0962999999999</v>
          </cell>
          <cell r="E404">
            <v>1203.2082</v>
          </cell>
          <cell r="F404">
            <v>1232.4508000000001</v>
          </cell>
          <cell r="G404">
            <v>1182.9795999999999</v>
          </cell>
          <cell r="H404">
            <v>1185.1799000000001</v>
          </cell>
          <cell r="I404">
            <v>1144.7937999999999</v>
          </cell>
          <cell r="J404">
            <v>1116.048</v>
          </cell>
          <cell r="K404">
            <v>1021.5771</v>
          </cell>
          <cell r="L404">
            <v>1014.8343</v>
          </cell>
          <cell r="M404">
            <v>1047.7678000000001</v>
          </cell>
        </row>
        <row r="405">
          <cell r="B405">
            <v>1480.8642457869632</v>
          </cell>
          <cell r="C405">
            <v>1614.9040128775835</v>
          </cell>
          <cell r="D405">
            <v>1492.6105767885531</v>
          </cell>
          <cell r="E405">
            <v>1424.5189254372019</v>
          </cell>
          <cell r="F405">
            <v>1414.6472310015899</v>
          </cell>
          <cell r="G405">
            <v>1395.6118550079491</v>
          </cell>
          <cell r="H405">
            <v>1258.8718491255961</v>
          </cell>
          <cell r="I405">
            <v>1189.2881710651827</v>
          </cell>
          <cell r="J405">
            <v>1170.5176154213036</v>
          </cell>
          <cell r="K405">
            <v>968.10918775834671</v>
          </cell>
          <cell r="L405">
            <v>1023.0929551669315</v>
          </cell>
          <cell r="M405">
            <v>1082.9659305246423</v>
          </cell>
        </row>
        <row r="406">
          <cell r="B406">
            <v>1294.0528999999999</v>
          </cell>
          <cell r="C406">
            <v>1355.9999</v>
          </cell>
          <cell r="D406">
            <v>1341.7913000000001</v>
          </cell>
          <cell r="E406">
            <v>1288.3949</v>
          </cell>
          <cell r="F406">
            <v>1281.8563999999999</v>
          </cell>
          <cell r="G406">
            <v>1262.7021</v>
          </cell>
          <cell r="H406">
            <v>1212.2778000000001</v>
          </cell>
          <cell r="I406">
            <v>1180.4879000000001</v>
          </cell>
          <cell r="J406">
            <v>1165.6196</v>
          </cell>
          <cell r="K406">
            <v>1119.2418</v>
          </cell>
          <cell r="L406">
            <v>1124.1569999999999</v>
          </cell>
          <cell r="M406">
            <v>1145.7883999999999</v>
          </cell>
        </row>
        <row r="407">
          <cell r="B407">
            <v>1280.921370473251</v>
          </cell>
          <cell r="C407">
            <v>1327.5477377914951</v>
          </cell>
          <cell r="D407">
            <v>1304.2387318415633</v>
          </cell>
          <cell r="E407">
            <v>1251.1000298525375</v>
          </cell>
          <cell r="F407">
            <v>1252.8794287379974</v>
          </cell>
          <cell r="G407">
            <v>1236.2843724794238</v>
          </cell>
          <cell r="H407">
            <v>1184.7308657578874</v>
          </cell>
          <cell r="I407">
            <v>1170.1426661522635</v>
          </cell>
          <cell r="J407">
            <v>1162.6992938443072</v>
          </cell>
          <cell r="K407">
            <v>1106.9302783950618</v>
          </cell>
          <cell r="L407">
            <v>1116.4541267146776</v>
          </cell>
          <cell r="M407">
            <v>1139.6028387688616</v>
          </cell>
        </row>
        <row r="408">
          <cell r="B408">
            <v>1280.0981751237834</v>
          </cell>
          <cell r="C408">
            <v>1326.5513227249444</v>
          </cell>
          <cell r="D408">
            <v>1303.2917331056851</v>
          </cell>
          <cell r="E408">
            <v>1250.3322516646745</v>
          </cell>
          <cell r="F408">
            <v>1252.2236726481135</v>
          </cell>
          <cell r="G408">
            <v>1235.7068645552329</v>
          </cell>
          <cell r="H408">
            <v>1184.3539728871435</v>
          </cell>
          <cell r="I408">
            <v>1169.8822416595528</v>
          </cell>
          <cell r="J408">
            <v>1162.4878658016048</v>
          </cell>
          <cell r="K408">
            <v>1106.7906027488475</v>
          </cell>
          <cell r="L408">
            <v>1116.3761870582209</v>
          </cell>
          <cell r="M408">
            <v>1139.4403196175517</v>
          </cell>
        </row>
        <row r="409">
          <cell r="B409">
            <v>1217.7</v>
          </cell>
          <cell r="C409">
            <v>1300.9000000000001</v>
          </cell>
          <cell r="D409">
            <v>1346.1</v>
          </cell>
          <cell r="E409">
            <v>1311.5</v>
          </cell>
          <cell r="F409">
            <v>1300.0999999999999</v>
          </cell>
          <cell r="G409">
            <v>1291.7</v>
          </cell>
          <cell r="H409">
            <v>1262</v>
          </cell>
          <cell r="I409">
            <v>1203.8</v>
          </cell>
          <cell r="J409">
            <v>1183.8</v>
          </cell>
          <cell r="K409">
            <v>1181.5</v>
          </cell>
          <cell r="L409">
            <v>1161.5999999999999</v>
          </cell>
          <cell r="M409">
            <v>1172</v>
          </cell>
        </row>
        <row r="410">
          <cell r="B410">
            <v>1276.6865812849162</v>
          </cell>
          <cell r="C410">
            <v>1290.7647223463689</v>
          </cell>
          <cell r="D410">
            <v>1278.1908061452514</v>
          </cell>
          <cell r="E410">
            <v>1241.4561846368715</v>
          </cell>
          <cell r="F410">
            <v>1284.830262849162</v>
          </cell>
          <cell r="G410">
            <v>1260.2465030726255</v>
          </cell>
          <cell r="H410">
            <v>1173.7099206703913</v>
          </cell>
          <cell r="I410">
            <v>1128.385169273743</v>
          </cell>
          <cell r="J410">
            <v>1107.4912754189943</v>
          </cell>
          <cell r="K410">
            <v>1075.5864555865921</v>
          </cell>
          <cell r="L410">
            <v>1067.0667879888267</v>
          </cell>
          <cell r="M410">
            <v>1105.8461259776536</v>
          </cell>
        </row>
        <row r="411">
          <cell r="B411">
            <v>1247.5999999999999</v>
          </cell>
          <cell r="C411">
            <v>1315.2</v>
          </cell>
          <cell r="D411">
            <v>1392.6</v>
          </cell>
          <cell r="E411">
            <v>1409</v>
          </cell>
          <cell r="F411">
            <v>1405.1</v>
          </cell>
          <cell r="G411">
            <v>1420</v>
          </cell>
          <cell r="H411">
            <v>1330.6</v>
          </cell>
          <cell r="I411">
            <v>1327.2</v>
          </cell>
          <cell r="J411">
            <v>1379.1</v>
          </cell>
          <cell r="K411">
            <v>1313</v>
          </cell>
          <cell r="L411">
            <v>1223.7</v>
          </cell>
          <cell r="M411">
            <v>1269.5999999999999</v>
          </cell>
        </row>
        <row r="412">
          <cell r="B412">
            <v>1331.4378999999999</v>
          </cell>
          <cell r="C412">
            <v>1502.6142</v>
          </cell>
          <cell r="D412">
            <v>1543.9429</v>
          </cell>
          <cell r="E412">
            <v>1499.5564999999999</v>
          </cell>
          <cell r="F412">
            <v>1424.6482000000003</v>
          </cell>
          <cell r="G412">
            <v>1398.1665</v>
          </cell>
          <cell r="H412">
            <v>1375.9457</v>
          </cell>
          <cell r="I412">
            <v>1225.2239999999999</v>
          </cell>
          <cell r="J412">
            <v>1158.8375000000001</v>
          </cell>
          <cell r="K412">
            <v>1190.386</v>
          </cell>
          <cell r="L412">
            <v>1173.4527</v>
          </cell>
          <cell r="M412">
            <v>1180.6278</v>
          </cell>
        </row>
        <row r="413">
          <cell r="B413">
            <v>1290.595887694388</v>
          </cell>
          <cell r="C413">
            <v>1400.3892542258284</v>
          </cell>
          <cell r="D413">
            <v>1431.3389725490197</v>
          </cell>
          <cell r="E413">
            <v>1393.9677059499661</v>
          </cell>
          <cell r="F413">
            <v>1364.35503617309</v>
          </cell>
          <cell r="G413">
            <v>1344.179304327248</v>
          </cell>
          <cell r="H413">
            <v>1301.3658289384719</v>
          </cell>
          <cell r="I413">
            <v>1202.7181194050036</v>
          </cell>
          <cell r="J413">
            <v>1162.9733614604463</v>
          </cell>
          <cell r="K413">
            <v>1167.1672502366464</v>
          </cell>
          <cell r="L413">
            <v>1147.8971693711967</v>
          </cell>
          <cell r="M413">
            <v>1165.3968496957402</v>
          </cell>
        </row>
        <row r="414">
          <cell r="B414">
            <v>1290.595887694388</v>
          </cell>
          <cell r="C414">
            <v>1400.3892542258284</v>
          </cell>
          <cell r="D414">
            <v>1431.3389725490197</v>
          </cell>
          <cell r="E414">
            <v>1393.9677059499661</v>
          </cell>
          <cell r="F414">
            <v>1364.35503617309</v>
          </cell>
          <cell r="G414">
            <v>1344.179304327248</v>
          </cell>
          <cell r="H414">
            <v>1301.3658289384719</v>
          </cell>
          <cell r="I414">
            <v>1202.7181194050036</v>
          </cell>
          <cell r="J414">
            <v>1162.9733614604463</v>
          </cell>
          <cell r="K414">
            <v>1167.1672502366464</v>
          </cell>
          <cell r="L414">
            <v>1147.8971693711967</v>
          </cell>
          <cell r="M414">
            <v>1165.3968496957402</v>
          </cell>
        </row>
        <row r="415">
          <cell r="B415">
            <v>1282.2146032715375</v>
          </cell>
          <cell r="C415">
            <v>1341.4376777808068</v>
          </cell>
          <cell r="D415">
            <v>1329.1071457470007</v>
          </cell>
          <cell r="E415">
            <v>1279.2903810114503</v>
          </cell>
          <cell r="F415">
            <v>1274.8303093238821</v>
          </cell>
          <cell r="G415">
            <v>1257.5758310796073</v>
          </cell>
          <cell r="H415">
            <v>1207.9445583696838</v>
          </cell>
          <cell r="I415">
            <v>1176.50223391494</v>
          </cell>
          <cell r="J415">
            <v>1162.5857458560524</v>
          </cell>
          <cell r="K415">
            <v>1118.9630484460197</v>
          </cell>
          <cell r="L415">
            <v>1122.7310852099235</v>
          </cell>
          <cell r="M415">
            <v>1144.6733768675026</v>
          </cell>
        </row>
        <row r="416">
          <cell r="B416">
            <v>1244.7650436893205</v>
          </cell>
          <cell r="C416">
            <v>1318.7389145631066</v>
          </cell>
          <cell r="D416">
            <v>1369.1348747572815</v>
          </cell>
          <cell r="E416">
            <v>1361.4238679611649</v>
          </cell>
          <cell r="F416">
            <v>1343.5340067961167</v>
          </cell>
          <cell r="G416">
            <v>1347.9730058252426</v>
          </cell>
          <cell r="H416">
            <v>1288.4003621359225</v>
          </cell>
          <cell r="I416">
            <v>1238.698654368932</v>
          </cell>
          <cell r="J416">
            <v>1253.2889378640775</v>
          </cell>
          <cell r="K416">
            <v>1230.3771368932039</v>
          </cell>
          <cell r="L416">
            <v>1174.4819718446602</v>
          </cell>
          <cell r="M416">
            <v>1202.0976271844659</v>
          </cell>
        </row>
        <row r="417">
          <cell r="B417">
            <v>965.06499999999994</v>
          </cell>
          <cell r="C417">
            <v>1035.6874</v>
          </cell>
          <cell r="D417">
            <v>1066.6451999999999</v>
          </cell>
          <cell r="E417">
            <v>973.87940000000015</v>
          </cell>
          <cell r="F417">
            <v>912.07140000000004</v>
          </cell>
          <cell r="G417">
            <v>960.65790000000004</v>
          </cell>
          <cell r="H417">
            <v>898.84979999999996</v>
          </cell>
          <cell r="I417">
            <v>854.67049999999995</v>
          </cell>
          <cell r="J417">
            <v>790.60519999999997</v>
          </cell>
          <cell r="K417">
            <v>753.09040000000005</v>
          </cell>
          <cell r="L417">
            <v>744.16849999999999</v>
          </cell>
          <cell r="M417">
            <v>806.08410000000003</v>
          </cell>
        </row>
        <row r="418">
          <cell r="B418">
            <v>991.75049999999999</v>
          </cell>
          <cell r="C418">
            <v>1003.5447</v>
          </cell>
          <cell r="D418">
            <v>1019.9151000000001</v>
          </cell>
          <cell r="E418">
            <v>1014.7775</v>
          </cell>
          <cell r="F418">
            <v>1015.2819</v>
          </cell>
          <cell r="G418">
            <v>1018.6215</v>
          </cell>
          <cell r="H418">
            <v>998.69230000000005</v>
          </cell>
          <cell r="I418">
            <v>997.96180000000004</v>
          </cell>
          <cell r="J418">
            <v>996.45529999999997</v>
          </cell>
          <cell r="K418">
            <v>992.70010000000002</v>
          </cell>
          <cell r="L418">
            <v>973.43399999999997</v>
          </cell>
          <cell r="M418">
            <v>986.69470000000001</v>
          </cell>
        </row>
        <row r="419">
          <cell r="B419">
            <v>1180.374037113402</v>
          </cell>
          <cell r="C419">
            <v>1226.0599092783505</v>
          </cell>
          <cell r="D419">
            <v>1286.8952577319587</v>
          </cell>
          <cell r="E419">
            <v>1287.2624000000001</v>
          </cell>
          <cell r="F419">
            <v>1299.2813773195876</v>
          </cell>
          <cell r="G419">
            <v>1303.532569072165</v>
          </cell>
          <cell r="H419">
            <v>1238.5251134020618</v>
          </cell>
          <cell r="I419">
            <v>1239.8696907216495</v>
          </cell>
          <cell r="J419">
            <v>1271.5527175257732</v>
          </cell>
          <cell r="K419">
            <v>1235.4896329896908</v>
          </cell>
          <cell r="L419">
            <v>1168.4035711340207</v>
          </cell>
          <cell r="M419">
            <v>1196.0308453608247</v>
          </cell>
        </row>
        <row r="420">
          <cell r="B420">
            <v>981.37049999999988</v>
          </cell>
          <cell r="C420">
            <v>973.06659999999999</v>
          </cell>
          <cell r="D420">
            <v>1012.1308</v>
          </cell>
          <cell r="E420">
            <v>1046.8625999999999</v>
          </cell>
          <cell r="F420">
            <v>1058.6324</v>
          </cell>
          <cell r="G420">
            <v>1045.6351</v>
          </cell>
          <cell r="H420">
            <v>990.25199999999995</v>
          </cell>
          <cell r="I420">
            <v>982.3814000000001</v>
          </cell>
          <cell r="J420">
            <v>955.44799999999998</v>
          </cell>
          <cell r="K420">
            <v>984.18659999999988</v>
          </cell>
          <cell r="L420">
            <v>957.75869999999998</v>
          </cell>
          <cell r="M420">
            <v>1000.5055</v>
          </cell>
        </row>
        <row r="421">
          <cell r="B421">
            <v>978.77629999999999</v>
          </cell>
          <cell r="C421">
            <v>975.23900000000003</v>
          </cell>
          <cell r="D421">
            <v>1003.2505</v>
          </cell>
          <cell r="E421">
            <v>1111.5679</v>
          </cell>
          <cell r="F421">
            <v>1129.0631000000001</v>
          </cell>
          <cell r="G421">
            <v>1129.0631000000001</v>
          </cell>
          <cell r="H421">
            <v>1136.0420999999999</v>
          </cell>
          <cell r="I421">
            <v>1174.4742000000001</v>
          </cell>
          <cell r="J421">
            <v>1181.4531999999999</v>
          </cell>
          <cell r="K421">
            <v>1261.8547000000001</v>
          </cell>
          <cell r="L421">
            <v>1216.4436000000001</v>
          </cell>
          <cell r="M421">
            <v>1223.4226000000001</v>
          </cell>
        </row>
        <row r="422">
          <cell r="B422">
            <v>1156.0640302752295</v>
          </cell>
          <cell r="C422">
            <v>1202.2677000000001</v>
          </cell>
          <cell r="D422">
            <v>1255.1695348623855</v>
          </cell>
          <cell r="E422">
            <v>1266.3787091743118</v>
          </cell>
          <cell r="F422">
            <v>1263.7131128440367</v>
          </cell>
          <cell r="G422">
            <v>1273.8970577981652</v>
          </cell>
          <cell r="H422">
            <v>1207.7736697247706</v>
          </cell>
          <cell r="I422">
            <v>1205.4498165137616</v>
          </cell>
          <cell r="J422">
            <v>1240.9227522935778</v>
          </cell>
          <cell r="K422">
            <v>1195.7443119266056</v>
          </cell>
          <cell r="L422">
            <v>1134.708990825688</v>
          </cell>
          <cell r="M422">
            <v>1166.0810091743117</v>
          </cell>
        </row>
        <row r="423">
          <cell r="B423">
            <v>1153.969331147541</v>
          </cell>
          <cell r="C423">
            <v>1206.8674983606559</v>
          </cell>
          <cell r="D423">
            <v>1243.6680377049181</v>
          </cell>
          <cell r="E423">
            <v>1238.354050819672</v>
          </cell>
          <cell r="F423">
            <v>1231.1769081967213</v>
          </cell>
          <cell r="G423">
            <v>1234.4842590163935</v>
          </cell>
          <cell r="H423">
            <v>1182.0260983606559</v>
          </cell>
          <cell r="I423">
            <v>1159.854337704918</v>
          </cell>
          <cell r="J423">
            <v>1188.6430049180331</v>
          </cell>
          <cell r="K423">
            <v>1159.4458655737706</v>
          </cell>
          <cell r="L423">
            <v>1099.3655049180327</v>
          </cell>
          <cell r="M423">
            <v>1126.3076360655737</v>
          </cell>
        </row>
        <row r="424">
          <cell r="B424">
            <v>1075.5929000000001</v>
          </cell>
          <cell r="C424">
            <v>1071.3868</v>
          </cell>
          <cell r="D424">
            <v>1100.8295000000001</v>
          </cell>
          <cell r="E424">
            <v>1151.1858999999999</v>
          </cell>
          <cell r="F424">
            <v>1151.1858999999999</v>
          </cell>
          <cell r="G424">
            <v>1138.5676000000001</v>
          </cell>
          <cell r="H424">
            <v>1226.8957</v>
          </cell>
          <cell r="I424">
            <v>1197.453</v>
          </cell>
          <cell r="J424">
            <v>1189.0408</v>
          </cell>
          <cell r="K424">
            <v>1189.0408</v>
          </cell>
          <cell r="L424">
            <v>1201.6591000000001</v>
          </cell>
          <cell r="M424">
            <v>1201.6591000000001</v>
          </cell>
        </row>
        <row r="425">
          <cell r="B425">
            <v>991.75049999999987</v>
          </cell>
          <cell r="C425">
            <v>1003.5446999999999</v>
          </cell>
          <cell r="D425">
            <v>1019.9150999999999</v>
          </cell>
          <cell r="E425">
            <v>1014.7774999999999</v>
          </cell>
          <cell r="F425">
            <v>1015.2819</v>
          </cell>
          <cell r="G425">
            <v>1018.6214999999999</v>
          </cell>
          <cell r="H425">
            <v>998.69230000000005</v>
          </cell>
          <cell r="I425">
            <v>997.96180000000015</v>
          </cell>
          <cell r="J425">
            <v>996.45530000000008</v>
          </cell>
          <cell r="K425">
            <v>992.70010000000002</v>
          </cell>
          <cell r="L425">
            <v>973.43399999999986</v>
          </cell>
          <cell r="M425">
            <v>986.69470000000001</v>
          </cell>
        </row>
        <row r="426">
          <cell r="B426">
            <v>974.95280000000014</v>
          </cell>
          <cell r="C426">
            <v>967.39890000000003</v>
          </cell>
          <cell r="D426">
            <v>977.04010000000005</v>
          </cell>
          <cell r="E426">
            <v>992.84370000000001</v>
          </cell>
          <cell r="F426">
            <v>979.82309999999995</v>
          </cell>
          <cell r="G426">
            <v>979.82309999999995</v>
          </cell>
          <cell r="H426">
            <v>979.82309999999995</v>
          </cell>
          <cell r="I426">
            <v>979.82309999999995</v>
          </cell>
          <cell r="J426">
            <v>979.82309999999995</v>
          </cell>
          <cell r="K426">
            <v>979.82309999999995</v>
          </cell>
          <cell r="L426">
            <v>979.82309999999995</v>
          </cell>
          <cell r="M426">
            <v>971.971</v>
          </cell>
        </row>
        <row r="427">
          <cell r="B427">
            <v>991.75049999999999</v>
          </cell>
          <cell r="C427">
            <v>1003.5447</v>
          </cell>
          <cell r="D427">
            <v>1019.9151000000001</v>
          </cell>
          <cell r="E427">
            <v>1014.7775</v>
          </cell>
          <cell r="F427">
            <v>1015.2819</v>
          </cell>
          <cell r="G427">
            <v>1018.6215</v>
          </cell>
          <cell r="H427">
            <v>998.69230000000005</v>
          </cell>
          <cell r="I427">
            <v>997.96180000000004</v>
          </cell>
          <cell r="J427">
            <v>996.45529999999997</v>
          </cell>
          <cell r="K427">
            <v>992.70010000000002</v>
          </cell>
          <cell r="L427">
            <v>973.43399999999997</v>
          </cell>
          <cell r="M427">
            <v>986.69470000000001</v>
          </cell>
        </row>
        <row r="428">
          <cell r="B428">
            <v>1156.5657361366623</v>
          </cell>
          <cell r="C428">
            <v>1206.9982752956635</v>
          </cell>
          <cell r="D428">
            <v>1253.1238616294352</v>
          </cell>
          <cell r="E428">
            <v>1253.0187102496714</v>
          </cell>
          <cell r="F428">
            <v>1244.9992729303547</v>
          </cell>
          <cell r="G428">
            <v>1252.0322587385019</v>
          </cell>
          <cell r="H428">
            <v>1197.8890582128774</v>
          </cell>
          <cell r="I428">
            <v>1178.4358233902758</v>
          </cell>
          <cell r="J428">
            <v>1197.8910660972404</v>
          </cell>
          <cell r="K428">
            <v>1169.4982951379764</v>
          </cell>
          <cell r="L428">
            <v>1116.9291261498026</v>
          </cell>
          <cell r="M428">
            <v>1144.7223609724047</v>
          </cell>
        </row>
        <row r="429">
          <cell r="B429">
            <v>1104.607917094017</v>
          </cell>
          <cell r="C429">
            <v>1101.54924017094</v>
          </cell>
          <cell r="D429">
            <v>1093.3746897435897</v>
          </cell>
          <cell r="E429">
            <v>1091.3466512820512</v>
          </cell>
          <cell r="F429">
            <v>1101.7976854700855</v>
          </cell>
          <cell r="G429">
            <v>1194.7501017094019</v>
          </cell>
          <cell r="H429">
            <v>1188.4603965811966</v>
          </cell>
          <cell r="I429">
            <v>1228.8271623931623</v>
          </cell>
          <cell r="J429">
            <v>1247.0407435897434</v>
          </cell>
          <cell r="K429">
            <v>1252.5127307692308</v>
          </cell>
          <cell r="L429">
            <v>1252.4350829059831</v>
          </cell>
          <cell r="M429">
            <v>1234.314876068376</v>
          </cell>
        </row>
        <row r="430">
          <cell r="B430">
            <v>953.24419999999986</v>
          </cell>
          <cell r="C430">
            <v>949.08369999999991</v>
          </cell>
          <cell r="D430">
            <v>973.25409999999988</v>
          </cell>
          <cell r="E430">
            <v>1014.3635</v>
          </cell>
          <cell r="F430">
            <v>1037.3452</v>
          </cell>
          <cell r="G430">
            <v>1040.6142</v>
          </cell>
          <cell r="H430">
            <v>1026.5478000000001</v>
          </cell>
          <cell r="I430">
            <v>1000.1981</v>
          </cell>
          <cell r="J430">
            <v>1015.3541000000001</v>
          </cell>
          <cell r="K430">
            <v>1024.5666000000001</v>
          </cell>
          <cell r="L430">
            <v>1017.7315999999998</v>
          </cell>
          <cell r="M430">
            <v>1013.0758</v>
          </cell>
        </row>
        <row r="431">
          <cell r="B431">
            <v>1397.1220999999998</v>
          </cell>
          <cell r="C431">
            <v>1474.6598999999999</v>
          </cell>
          <cell r="D431">
            <v>1537.9260000000002</v>
          </cell>
          <cell r="E431">
            <v>1838.5101000000002</v>
          </cell>
          <cell r="F431">
            <v>1825.2421000000002</v>
          </cell>
          <cell r="G431">
            <v>1809.7470999999998</v>
          </cell>
          <cell r="H431">
            <v>1850.4607000000003</v>
          </cell>
          <cell r="I431">
            <v>1675.5616</v>
          </cell>
          <cell r="J431">
            <v>1652.5388</v>
          </cell>
          <cell r="K431">
            <v>1651.9114</v>
          </cell>
          <cell r="L431">
            <v>1642.0623000000003</v>
          </cell>
          <cell r="M431">
            <v>1624.5913</v>
          </cell>
        </row>
        <row r="432">
          <cell r="B432">
            <v>1125.5487000000001</v>
          </cell>
          <cell r="C432">
            <v>1139.8155999999999</v>
          </cell>
          <cell r="D432">
            <v>1174.1294</v>
          </cell>
          <cell r="E432">
            <v>1156.4238</v>
          </cell>
          <cell r="F432">
            <v>1162.1305</v>
          </cell>
          <cell r="G432">
            <v>1185.9819</v>
          </cell>
          <cell r="H432">
            <v>1141.8642</v>
          </cell>
          <cell r="I432">
            <v>1174.7878000000001</v>
          </cell>
          <cell r="J432">
            <v>1157.0091</v>
          </cell>
          <cell r="K432">
            <v>1117.5007000000001</v>
          </cell>
          <cell r="L432">
            <v>1137.1086</v>
          </cell>
          <cell r="M432">
            <v>1125.4756</v>
          </cell>
        </row>
        <row r="433">
          <cell r="B433">
            <v>1247.5999999999999</v>
          </cell>
          <cell r="C433">
            <v>1315.2</v>
          </cell>
          <cell r="D433">
            <v>1392.6</v>
          </cell>
          <cell r="E433">
            <v>1409</v>
          </cell>
          <cell r="F433">
            <v>1405.1</v>
          </cell>
          <cell r="G433">
            <v>1420</v>
          </cell>
          <cell r="H433">
            <v>1330.6</v>
          </cell>
          <cell r="I433">
            <v>1327.2</v>
          </cell>
          <cell r="J433">
            <v>1379.1</v>
          </cell>
          <cell r="K433">
            <v>1313</v>
          </cell>
          <cell r="L433">
            <v>1223.7</v>
          </cell>
          <cell r="M433">
            <v>1269.5999999999999</v>
          </cell>
        </row>
        <row r="434">
          <cell r="B434">
            <v>1218.8963879999999</v>
          </cell>
          <cell r="C434">
            <v>1277.3083280000001</v>
          </cell>
          <cell r="D434">
            <v>1342.8789299999999</v>
          </cell>
          <cell r="E434">
            <v>1356.9829300000001</v>
          </cell>
          <cell r="F434">
            <v>1353.6289299999999</v>
          </cell>
          <cell r="G434">
            <v>1366.4429300000002</v>
          </cell>
          <cell r="H434">
            <v>1289.5589299999999</v>
          </cell>
          <cell r="I434">
            <v>1286.6349299999999</v>
          </cell>
          <cell r="J434">
            <v>1331.2689299999997</v>
          </cell>
          <cell r="K434">
            <v>1278.134372</v>
          </cell>
          <cell r="L434">
            <v>1203.488732</v>
          </cell>
          <cell r="M434">
            <v>1243.8181599999998</v>
          </cell>
        </row>
        <row r="435">
          <cell r="B435">
            <v>1049.443</v>
          </cell>
          <cell r="C435">
            <v>1114.2820999999999</v>
          </cell>
          <cell r="D435">
            <v>1089.7483999999999</v>
          </cell>
          <cell r="E435">
            <v>1120.1651999999999</v>
          </cell>
          <cell r="F435">
            <v>938.6656999999999</v>
          </cell>
          <cell r="G435">
            <v>1107.3977</v>
          </cell>
          <cell r="H435">
            <v>1077.3563999999999</v>
          </cell>
          <cell r="I435">
            <v>1074.6025999999999</v>
          </cell>
          <cell r="J435">
            <v>1205.5326</v>
          </cell>
          <cell r="K435">
            <v>1144.9493</v>
          </cell>
          <cell r="L435">
            <v>1142.4458999999999</v>
          </cell>
          <cell r="M435">
            <v>938.6656999999999</v>
          </cell>
        </row>
        <row r="436">
          <cell r="B436">
            <v>1037.6859999999999</v>
          </cell>
          <cell r="C436">
            <v>1035.1410000000001</v>
          </cell>
          <cell r="D436">
            <v>1034.0642</v>
          </cell>
          <cell r="E436">
            <v>1036.4135000000001</v>
          </cell>
          <cell r="F436">
            <v>1031.1276</v>
          </cell>
          <cell r="G436">
            <v>1041.8951</v>
          </cell>
          <cell r="H436">
            <v>1015.7596</v>
          </cell>
          <cell r="I436">
            <v>999.51059999999995</v>
          </cell>
          <cell r="J436">
            <v>1002.8387</v>
          </cell>
          <cell r="K436">
            <v>993.83320000000003</v>
          </cell>
          <cell r="L436">
            <v>1011.4526</v>
          </cell>
          <cell r="M436">
            <v>1013.8998</v>
          </cell>
        </row>
        <row r="437">
          <cell r="B437">
            <v>1000.1412</v>
          </cell>
          <cell r="C437">
            <v>976.56029999999998</v>
          </cell>
          <cell r="D437">
            <v>973.31259999999997</v>
          </cell>
          <cell r="E437">
            <v>1055.3516</v>
          </cell>
          <cell r="F437">
            <v>1042.6433</v>
          </cell>
          <cell r="G437">
            <v>1050.5507</v>
          </cell>
          <cell r="H437">
            <v>1137.2493999999999</v>
          </cell>
          <cell r="I437">
            <v>1127.7888</v>
          </cell>
          <cell r="J437">
            <v>1121.4346</v>
          </cell>
          <cell r="K437">
            <v>1201.7791999999999</v>
          </cell>
          <cell r="L437">
            <v>1219.1470999999999</v>
          </cell>
          <cell r="M437">
            <v>1318.2717</v>
          </cell>
        </row>
        <row r="438">
          <cell r="B438">
            <v>1047.7542000000001</v>
          </cell>
          <cell r="C438">
            <v>1009.6481</v>
          </cell>
          <cell r="D438">
            <v>982.56849999999986</v>
          </cell>
          <cell r="E438">
            <v>1000.0811</v>
          </cell>
          <cell r="F438">
            <v>1008.1887000000002</v>
          </cell>
          <cell r="G438">
            <v>1004.3781</v>
          </cell>
          <cell r="H438">
            <v>976.81209999999999</v>
          </cell>
          <cell r="I438">
            <v>975.27160000000003</v>
          </cell>
          <cell r="J438">
            <v>993.59490000000005</v>
          </cell>
          <cell r="K438">
            <v>986.54129999999998</v>
          </cell>
          <cell r="L438">
            <v>942.11120000000017</v>
          </cell>
          <cell r="M438">
            <v>951.27290000000016</v>
          </cell>
        </row>
        <row r="439">
          <cell r="B439">
            <v>979.47829999999999</v>
          </cell>
          <cell r="C439">
            <v>1018.5078999999999</v>
          </cell>
          <cell r="D439">
            <v>1026.4672</v>
          </cell>
          <cell r="E439">
            <v>1043.4407000000001</v>
          </cell>
          <cell r="F439">
            <v>1068.2777000000001</v>
          </cell>
          <cell r="G439">
            <v>1068.2777000000001</v>
          </cell>
          <cell r="H439">
            <v>1039.7008000000001</v>
          </cell>
          <cell r="I439">
            <v>1036.9197999999999</v>
          </cell>
          <cell r="J439">
            <v>1053.2221</v>
          </cell>
          <cell r="K439">
            <v>1121.308</v>
          </cell>
          <cell r="L439">
            <v>1121.308</v>
          </cell>
          <cell r="M439">
            <v>1109.2252000000001</v>
          </cell>
        </row>
        <row r="440">
          <cell r="B440">
            <v>1214.5438438636361</v>
          </cell>
          <cell r="C440">
            <v>1255.9765118181817</v>
          </cell>
          <cell r="D440">
            <v>1296.5397827272725</v>
          </cell>
          <cell r="E440">
            <v>1370.1519970454544</v>
          </cell>
          <cell r="F440">
            <v>1367.1789656818182</v>
          </cell>
          <cell r="G440">
            <v>1396.6209981818179</v>
          </cell>
          <cell r="H440">
            <v>1367.2537586363635</v>
          </cell>
          <cell r="I440">
            <v>1338.1669272727274</v>
          </cell>
          <cell r="J440">
            <v>1360.2810588636362</v>
          </cell>
          <cell r="K440">
            <v>1336.391102954545</v>
          </cell>
          <cell r="L440">
            <v>1298.8877618181818</v>
          </cell>
          <cell r="M440">
            <v>1306.6887397727271</v>
          </cell>
        </row>
        <row r="441">
          <cell r="B441">
            <v>1247.5999999999999</v>
          </cell>
          <cell r="C441">
            <v>1315.2</v>
          </cell>
          <cell r="D441">
            <v>1392.6</v>
          </cell>
          <cell r="E441">
            <v>1409</v>
          </cell>
          <cell r="F441">
            <v>1405.1</v>
          </cell>
          <cell r="G441">
            <v>1420</v>
          </cell>
          <cell r="H441">
            <v>1330.6</v>
          </cell>
          <cell r="I441">
            <v>1327.2</v>
          </cell>
          <cell r="J441">
            <v>1379.1</v>
          </cell>
          <cell r="K441">
            <v>1313</v>
          </cell>
          <cell r="L441">
            <v>1223.7</v>
          </cell>
          <cell r="M441">
            <v>1269.5999999999999</v>
          </cell>
        </row>
        <row r="442">
          <cell r="B442">
            <v>969.52009999999996</v>
          </cell>
          <cell r="C442">
            <v>969.52009999999996</v>
          </cell>
          <cell r="D442">
            <v>969.52009999999996</v>
          </cell>
          <cell r="E442">
            <v>969.52009999999996</v>
          </cell>
          <cell r="F442">
            <v>969.52009999999996</v>
          </cell>
          <cell r="G442">
            <v>969.52009999999996</v>
          </cell>
          <cell r="H442">
            <v>969.52009999999996</v>
          </cell>
          <cell r="I442">
            <v>969.52009999999996</v>
          </cell>
          <cell r="J442">
            <v>969.52009999999996</v>
          </cell>
          <cell r="K442">
            <v>969.52009999999996</v>
          </cell>
          <cell r="L442">
            <v>969.52009999999996</v>
          </cell>
          <cell r="M442">
            <v>969.52009999999996</v>
          </cell>
        </row>
        <row r="443">
          <cell r="B443">
            <v>994.39449999999999</v>
          </cell>
          <cell r="C443">
            <v>993.32680000000005</v>
          </cell>
          <cell r="D443">
            <v>1009.0755</v>
          </cell>
          <cell r="E443">
            <v>1023.2227</v>
          </cell>
          <cell r="F443">
            <v>1064.5074999999999</v>
          </cell>
          <cell r="G443">
            <v>1070.4689000000001</v>
          </cell>
          <cell r="H443">
            <v>1031.8534</v>
          </cell>
          <cell r="I443">
            <v>1023.2227</v>
          </cell>
          <cell r="J443">
            <v>1031.3195000000001</v>
          </cell>
          <cell r="K443">
            <v>1005.7834</v>
          </cell>
          <cell r="L443">
            <v>974.81979999999999</v>
          </cell>
          <cell r="M443">
            <v>961.29549999999995</v>
          </cell>
        </row>
        <row r="444">
          <cell r="B444">
            <v>1028.6023916666666</v>
          </cell>
          <cell r="C444">
            <v>1045.0696055555554</v>
          </cell>
          <cell r="D444">
            <v>1052.2982333333334</v>
          </cell>
          <cell r="E444">
            <v>1062.5097777777778</v>
          </cell>
          <cell r="F444">
            <v>1077.1029361111111</v>
          </cell>
          <cell r="G444">
            <v>1063.5080083333332</v>
          </cell>
          <cell r="H444">
            <v>1048.4298694444446</v>
          </cell>
          <cell r="I444">
            <v>1040.1923527777778</v>
          </cell>
          <cell r="J444">
            <v>1056.1569250000002</v>
          </cell>
          <cell r="K444">
            <v>1068.3824611111111</v>
          </cell>
          <cell r="L444">
            <v>1060.3932583333331</v>
          </cell>
          <cell r="M444">
            <v>1045.9287333333332</v>
          </cell>
        </row>
        <row r="445">
          <cell r="B445">
            <v>1080.3117</v>
          </cell>
          <cell r="C445">
            <v>1087.5636</v>
          </cell>
          <cell r="D445">
            <v>1084.2082</v>
          </cell>
          <cell r="E445">
            <v>1100.8767</v>
          </cell>
          <cell r="F445">
            <v>1127.7194999999999</v>
          </cell>
          <cell r="G445">
            <v>1134.8631</v>
          </cell>
          <cell r="H445">
            <v>1137.4608000000001</v>
          </cell>
          <cell r="I445">
            <v>1121.55</v>
          </cell>
          <cell r="J445">
            <v>1142.8725999999999</v>
          </cell>
          <cell r="K445">
            <v>1108.3451</v>
          </cell>
          <cell r="L445">
            <v>1081.5023000000001</v>
          </cell>
          <cell r="M445">
            <v>1027.4921999999999</v>
          </cell>
        </row>
        <row r="446">
          <cell r="B446">
            <v>1013.8768</v>
          </cell>
          <cell r="C446">
            <v>1015.4294</v>
          </cell>
          <cell r="D446">
            <v>1016.2057000000001</v>
          </cell>
          <cell r="E446">
            <v>1026.2979</v>
          </cell>
          <cell r="F446">
            <v>1056.1863000000001</v>
          </cell>
          <cell r="G446">
            <v>1062.0087000000001</v>
          </cell>
          <cell r="H446">
            <v>1067.0547999999999</v>
          </cell>
          <cell r="I446">
            <v>1069.5779</v>
          </cell>
          <cell r="J446">
            <v>1075.3033</v>
          </cell>
          <cell r="K446">
            <v>1081.5137999999999</v>
          </cell>
          <cell r="L446">
            <v>1068.7045000000001</v>
          </cell>
          <cell r="M446">
            <v>1064.4347</v>
          </cell>
        </row>
        <row r="447">
          <cell r="B447">
            <v>1247.5999999999999</v>
          </cell>
          <cell r="C447">
            <v>1315.2</v>
          </cell>
          <cell r="D447">
            <v>1392.6</v>
          </cell>
          <cell r="E447">
            <v>1409</v>
          </cell>
          <cell r="F447">
            <v>1405.1</v>
          </cell>
          <cell r="G447">
            <v>1420</v>
          </cell>
          <cell r="H447">
            <v>1330.6</v>
          </cell>
          <cell r="I447">
            <v>1327.2</v>
          </cell>
          <cell r="J447">
            <v>1379.1</v>
          </cell>
          <cell r="K447">
            <v>1313</v>
          </cell>
          <cell r="L447">
            <v>1223.7</v>
          </cell>
          <cell r="M447">
            <v>1269.5999999999999</v>
          </cell>
        </row>
        <row r="448">
          <cell r="B448">
            <v>971.43629999999996</v>
          </cell>
          <cell r="C448">
            <v>984.69799999999998</v>
          </cell>
          <cell r="D448">
            <v>994.76329999999996</v>
          </cell>
          <cell r="E448">
            <v>1018.0223</v>
          </cell>
          <cell r="F448">
            <v>1029.6518000000001</v>
          </cell>
          <cell r="G448">
            <v>1050.8705</v>
          </cell>
          <cell r="H448">
            <v>1021.2187</v>
          </cell>
          <cell r="I448">
            <v>1014.6219</v>
          </cell>
          <cell r="J448">
            <v>1025.6393</v>
          </cell>
          <cell r="K448">
            <v>1031.6921</v>
          </cell>
          <cell r="L448">
            <v>1098.8166000000001</v>
          </cell>
          <cell r="M448">
            <v>1116.3629000000001</v>
          </cell>
        </row>
        <row r="449">
          <cell r="B449">
            <v>1281.2888923497269</v>
          </cell>
          <cell r="C449">
            <v>1368.2083551912569</v>
          </cell>
          <cell r="D449">
            <v>1522.9041683060109</v>
          </cell>
          <cell r="E449">
            <v>1377.0039136612022</v>
          </cell>
          <cell r="F449">
            <v>1249.0699677595628</v>
          </cell>
          <cell r="G449">
            <v>1236.2477688524589</v>
          </cell>
          <cell r="H449">
            <v>1158.7528076502731</v>
          </cell>
          <cell r="I449">
            <v>1225.417607103825</v>
          </cell>
          <cell r="J449">
            <v>1324.0059612021857</v>
          </cell>
          <cell r="K449">
            <v>1228.3613109289618</v>
          </cell>
          <cell r="L449">
            <v>1140.3739956284151</v>
          </cell>
          <cell r="M449">
            <v>1132.7917617486337</v>
          </cell>
        </row>
        <row r="450">
          <cell r="B450">
            <v>1031.9414999999999</v>
          </cell>
          <cell r="C450">
            <v>1058.7518</v>
          </cell>
          <cell r="D450">
            <v>1058.6235999999999</v>
          </cell>
          <cell r="E450">
            <v>1100.2501</v>
          </cell>
          <cell r="F450">
            <v>1182.1564000000001</v>
          </cell>
          <cell r="G450">
            <v>1185.2351000000001</v>
          </cell>
          <cell r="H450">
            <v>1130.6523</v>
          </cell>
          <cell r="I450">
            <v>1113.3987999999999</v>
          </cell>
          <cell r="J450">
            <v>1137.2587000000001</v>
          </cell>
          <cell r="K450">
            <v>1068.1161999999999</v>
          </cell>
          <cell r="L450">
            <v>1088.0636</v>
          </cell>
          <cell r="M450">
            <v>1055.5449000000001</v>
          </cell>
        </row>
        <row r="451">
          <cell r="B451">
            <v>1224.7918219026549</v>
          </cell>
          <cell r="C451">
            <v>1291.3496949115045</v>
          </cell>
          <cell r="D451">
            <v>1388.5189508849558</v>
          </cell>
          <cell r="E451">
            <v>1338.6740057522122</v>
          </cell>
          <cell r="F451">
            <v>1288.5123484513274</v>
          </cell>
          <cell r="G451">
            <v>1289.2758190265486</v>
          </cell>
          <cell r="H451">
            <v>1216.4924931415931</v>
          </cell>
          <cell r="I451">
            <v>1240.7716446902655</v>
          </cell>
          <cell r="J451">
            <v>1305.4538785398231</v>
          </cell>
          <cell r="K451">
            <v>1237.5186311946902</v>
          </cell>
          <cell r="L451">
            <v>1162.6188380530973</v>
          </cell>
          <cell r="M451">
            <v>1177.2719258849556</v>
          </cell>
        </row>
        <row r="452">
          <cell r="B452">
            <v>1048.2828</v>
          </cell>
          <cell r="C452">
            <v>1058.8888999999999</v>
          </cell>
          <cell r="D452">
            <v>1062.7273</v>
          </cell>
          <cell r="E452">
            <v>1076.6667</v>
          </cell>
          <cell r="F452">
            <v>1076.2626</v>
          </cell>
          <cell r="G452">
            <v>1091.7172</v>
          </cell>
          <cell r="H452">
            <v>1092.3232</v>
          </cell>
          <cell r="I452">
            <v>1082.7273</v>
          </cell>
          <cell r="J452">
            <v>1094.4444000000001</v>
          </cell>
          <cell r="K452">
            <v>1085.7575999999999</v>
          </cell>
          <cell r="L452">
            <v>1087.8788</v>
          </cell>
          <cell r="M452">
            <v>1111.1111000000001</v>
          </cell>
        </row>
        <row r="453">
          <cell r="B453">
            <v>1081.2533000000001</v>
          </cell>
          <cell r="C453">
            <v>1086.1619000000001</v>
          </cell>
          <cell r="D453">
            <v>1084.2819999999999</v>
          </cell>
          <cell r="E453">
            <v>1117.4935</v>
          </cell>
          <cell r="F453">
            <v>1115.3003000000001</v>
          </cell>
          <cell r="G453">
            <v>1147.6762000000001</v>
          </cell>
          <cell r="H453">
            <v>1137.2324000000001</v>
          </cell>
          <cell r="I453">
            <v>1140.1567</v>
          </cell>
          <cell r="J453">
            <v>1163.0287000000001</v>
          </cell>
          <cell r="K453">
            <v>1223.2898</v>
          </cell>
          <cell r="L453">
            <v>1215.0391999999999</v>
          </cell>
          <cell r="M453">
            <v>1215.0391999999999</v>
          </cell>
        </row>
        <row r="454">
          <cell r="B454">
            <v>1019.2190000000001</v>
          </cell>
          <cell r="C454">
            <v>1047.9793</v>
          </cell>
          <cell r="D454">
            <v>1066.4485999999999</v>
          </cell>
          <cell r="E454">
            <v>1074.6949999999999</v>
          </cell>
          <cell r="F454">
            <v>1087.0306</v>
          </cell>
          <cell r="G454">
            <v>1052.0684000000001</v>
          </cell>
          <cell r="H454">
            <v>1064.404</v>
          </cell>
          <cell r="I454">
            <v>1060.3149000000001</v>
          </cell>
          <cell r="J454">
            <v>1058.2021</v>
          </cell>
          <cell r="K454">
            <v>1130.1711</v>
          </cell>
          <cell r="L454">
            <v>1175.3560999999997</v>
          </cell>
          <cell r="M454">
            <v>1191.7808</v>
          </cell>
        </row>
        <row r="455">
          <cell r="B455">
            <v>988.96710000000007</v>
          </cell>
          <cell r="C455">
            <v>988.96710000000007</v>
          </cell>
          <cell r="D455">
            <v>988.96710000000007</v>
          </cell>
          <cell r="E455">
            <v>1030.2824000000001</v>
          </cell>
          <cell r="F455">
            <v>1030.2824000000001</v>
          </cell>
          <cell r="G455">
            <v>1030.2824000000001</v>
          </cell>
          <cell r="H455">
            <v>1030.2824000000001</v>
          </cell>
          <cell r="I455">
            <v>1030.2824000000001</v>
          </cell>
          <cell r="J455">
            <v>1081.9961000000001</v>
          </cell>
          <cell r="K455">
            <v>1081.9961000000001</v>
          </cell>
          <cell r="L455">
            <v>1081.9961000000001</v>
          </cell>
          <cell r="M455">
            <v>1081.9961000000001</v>
          </cell>
        </row>
        <row r="456">
          <cell r="B456">
            <v>965.85550000000001</v>
          </cell>
          <cell r="C456">
            <v>968.96810000000005</v>
          </cell>
          <cell r="D456">
            <v>967.74189999999999</v>
          </cell>
          <cell r="E456">
            <v>966.70439999999996</v>
          </cell>
          <cell r="F456">
            <v>962.83720000000005</v>
          </cell>
          <cell r="G456">
            <v>962.83720000000005</v>
          </cell>
          <cell r="H456">
            <v>962.83720000000005</v>
          </cell>
          <cell r="I456">
            <v>962.83720000000005</v>
          </cell>
          <cell r="J456">
            <v>962.83720000000005</v>
          </cell>
          <cell r="K456">
            <v>962.83720000000005</v>
          </cell>
          <cell r="L456">
            <v>962.83720000000005</v>
          </cell>
          <cell r="M456">
            <v>957.46090000000004</v>
          </cell>
        </row>
        <row r="457">
          <cell r="B457">
            <v>1058.011</v>
          </cell>
          <cell r="C457">
            <v>1081.8927000000001</v>
          </cell>
          <cell r="D457">
            <v>1107.4675</v>
          </cell>
          <cell r="E457">
            <v>1058.011</v>
          </cell>
          <cell r="F457">
            <v>1106.5763999999999</v>
          </cell>
          <cell r="G457">
            <v>1136.4284</v>
          </cell>
          <cell r="H457">
            <v>1080.1995999999999</v>
          </cell>
          <cell r="I457">
            <v>1057.1198999999999</v>
          </cell>
          <cell r="J457">
            <v>1031.5452</v>
          </cell>
          <cell r="K457">
            <v>999.10889999999984</v>
          </cell>
          <cell r="L457">
            <v>946.2663</v>
          </cell>
          <cell r="M457">
            <v>893.33450000000005</v>
          </cell>
        </row>
        <row r="458">
          <cell r="B458">
            <v>951.17489999999998</v>
          </cell>
          <cell r="C458">
            <v>938.92290000000003</v>
          </cell>
          <cell r="D458">
            <v>956.47799999999995</v>
          </cell>
          <cell r="E458">
            <v>963.15260000000001</v>
          </cell>
          <cell r="F458">
            <v>996.98270000000002</v>
          </cell>
          <cell r="G458">
            <v>991.31389999999999</v>
          </cell>
          <cell r="H458">
            <v>983.99929999999995</v>
          </cell>
          <cell r="I458">
            <v>971.47299999999984</v>
          </cell>
          <cell r="J458">
            <v>970.37580000000014</v>
          </cell>
          <cell r="K458">
            <v>968.82140000000004</v>
          </cell>
          <cell r="L458">
            <v>949.16340000000002</v>
          </cell>
          <cell r="M458">
            <v>927.7681</v>
          </cell>
        </row>
        <row r="459">
          <cell r="B459">
            <v>1021.8575480769231</v>
          </cell>
          <cell r="C459">
            <v>1033.3469307692308</v>
          </cell>
          <cell r="D459">
            <v>1049.0275721153846</v>
          </cell>
          <cell r="E459">
            <v>1038.3613086538462</v>
          </cell>
          <cell r="F459">
            <v>1066.3996115384616</v>
          </cell>
          <cell r="G459">
            <v>1078.7615048076923</v>
          </cell>
          <cell r="H459">
            <v>1052.506239423077</v>
          </cell>
          <cell r="I459">
            <v>1039.5247124999999</v>
          </cell>
          <cell r="J459">
            <v>1039.1405730769231</v>
          </cell>
          <cell r="K459">
            <v>1031.6349038461537</v>
          </cell>
          <cell r="L459">
            <v>1007.2670057692308</v>
          </cell>
          <cell r="M459">
            <v>981.64087307692307</v>
          </cell>
        </row>
        <row r="460">
          <cell r="B460">
            <v>998.20159999999987</v>
          </cell>
          <cell r="C460">
            <v>995.50400000000002</v>
          </cell>
          <cell r="D460">
            <v>1005.4851000000001</v>
          </cell>
          <cell r="E460">
            <v>991.54750000000001</v>
          </cell>
          <cell r="F460">
            <v>990.64829999999995</v>
          </cell>
          <cell r="G460">
            <v>991.81730000000005</v>
          </cell>
          <cell r="H460">
            <v>998.02179999999998</v>
          </cell>
          <cell r="I460">
            <v>1010.6106</v>
          </cell>
          <cell r="J460">
            <v>1015.3763000000001</v>
          </cell>
          <cell r="K460">
            <v>1035.8780999999999</v>
          </cell>
          <cell r="L460">
            <v>1035.9680000000001</v>
          </cell>
          <cell r="M460">
            <v>1041.1832999999999</v>
          </cell>
        </row>
        <row r="461">
          <cell r="B461">
            <v>1034.6204</v>
          </cell>
          <cell r="C461">
            <v>998.34730000000002</v>
          </cell>
          <cell r="D461">
            <v>1054.3832</v>
          </cell>
          <cell r="E461">
            <v>1028.8298</v>
          </cell>
          <cell r="F461">
            <v>1021.1463</v>
          </cell>
          <cell r="G461">
            <v>1016.4949</v>
          </cell>
          <cell r="H461">
            <v>1020.1640000000001</v>
          </cell>
          <cell r="I461">
            <v>1041.0880999999999</v>
          </cell>
          <cell r="J461">
            <v>1072.883</v>
          </cell>
          <cell r="K461">
            <v>1104.3678</v>
          </cell>
          <cell r="L461">
            <v>1047.2752</v>
          </cell>
          <cell r="M461">
            <v>1115.1368</v>
          </cell>
        </row>
        <row r="462">
          <cell r="B462">
            <v>968.22979999999995</v>
          </cell>
          <cell r="C462">
            <v>946.91430000000003</v>
          </cell>
          <cell r="D462">
            <v>961.22609999999997</v>
          </cell>
          <cell r="E462">
            <v>975.43650000000014</v>
          </cell>
          <cell r="F462">
            <v>926.61389999999994</v>
          </cell>
          <cell r="G462">
            <v>941.43320000000006</v>
          </cell>
          <cell r="H462">
            <v>947.1173</v>
          </cell>
          <cell r="I462">
            <v>935.44460000000004</v>
          </cell>
          <cell r="J462">
            <v>926.51239999999996</v>
          </cell>
          <cell r="K462">
            <v>959.29759999999999</v>
          </cell>
          <cell r="L462">
            <v>982.44010000000014</v>
          </cell>
          <cell r="M462">
            <v>993.90990000000011</v>
          </cell>
        </row>
        <row r="463">
          <cell r="B463">
            <v>1000.3852000000002</v>
          </cell>
          <cell r="C463">
            <v>1028.8878</v>
          </cell>
          <cell r="D463">
            <v>1057.3905</v>
          </cell>
          <cell r="E463">
            <v>1101.3</v>
          </cell>
          <cell r="F463">
            <v>1134.6171999999999</v>
          </cell>
          <cell r="G463">
            <v>1089.4558999999999</v>
          </cell>
          <cell r="H463">
            <v>1077.6119000000001</v>
          </cell>
          <cell r="I463">
            <v>1151.2759000000001</v>
          </cell>
          <cell r="J463">
            <v>1257.0053</v>
          </cell>
          <cell r="K463">
            <v>1305.7293999999999</v>
          </cell>
          <cell r="L463">
            <v>1259.3163</v>
          </cell>
          <cell r="M463">
            <v>1304.4775999999999</v>
          </cell>
        </row>
        <row r="464">
          <cell r="B464">
            <v>1034.6204</v>
          </cell>
          <cell r="C464">
            <v>998.34730000000002</v>
          </cell>
          <cell r="D464">
            <v>1054.3832</v>
          </cell>
          <cell r="E464">
            <v>1028.8298</v>
          </cell>
          <cell r="F464">
            <v>1021.1463</v>
          </cell>
          <cell r="G464">
            <v>1016.4949</v>
          </cell>
          <cell r="H464">
            <v>1020.164</v>
          </cell>
          <cell r="I464">
            <v>1041.0880999999999</v>
          </cell>
          <cell r="J464">
            <v>1072.883</v>
          </cell>
          <cell r="K464">
            <v>1104.3678</v>
          </cell>
          <cell r="L464">
            <v>1047.2752</v>
          </cell>
          <cell r="M464">
            <v>1115.1368</v>
          </cell>
        </row>
        <row r="465">
          <cell r="B465">
            <v>1046.4637</v>
          </cell>
          <cell r="C465">
            <v>1067.2337</v>
          </cell>
          <cell r="D465">
            <v>1056.9382000000001</v>
          </cell>
          <cell r="E465">
            <v>1039.7492999999999</v>
          </cell>
          <cell r="F465">
            <v>1041.8978999999999</v>
          </cell>
          <cell r="G465">
            <v>1071.7995000000001</v>
          </cell>
          <cell r="H465">
            <v>1102.6858</v>
          </cell>
          <cell r="I465">
            <v>1098.299</v>
          </cell>
          <cell r="J465">
            <v>1095.3447000000001</v>
          </cell>
          <cell r="K465">
            <v>1094.6285</v>
          </cell>
          <cell r="L465">
            <v>1074.8433</v>
          </cell>
          <cell r="M465">
            <v>1074.7538</v>
          </cell>
        </row>
        <row r="466">
          <cell r="B466">
            <v>998.69881643835629</v>
          </cell>
          <cell r="C466">
            <v>999.02319452054803</v>
          </cell>
          <cell r="D466">
            <v>1017.7078602739726</v>
          </cell>
          <cell r="E466">
            <v>1029.2841315068492</v>
          </cell>
          <cell r="F466">
            <v>1022.0515575342467</v>
          </cell>
          <cell r="G466">
            <v>1017.31061369863</v>
          </cell>
          <cell r="H466">
            <v>1021.0355684931509</v>
          </cell>
          <cell r="I466">
            <v>1042.1957109589041</v>
          </cell>
          <cell r="J466">
            <v>1074.2320726027399</v>
          </cell>
          <cell r="K466">
            <v>1105.5924561643835</v>
          </cell>
          <cell r="L466">
            <v>1091.3566095890412</v>
          </cell>
          <cell r="M466">
            <v>1116.0328767123287</v>
          </cell>
        </row>
        <row r="467">
          <cell r="B467">
            <v>1031.1024</v>
          </cell>
          <cell r="C467">
            <v>1027.4654</v>
          </cell>
          <cell r="D467">
            <v>1030.0102999999999</v>
          </cell>
          <cell r="E467">
            <v>1026.3979999999999</v>
          </cell>
          <cell r="F467">
            <v>1073.0888</v>
          </cell>
          <cell r="G467">
            <v>1072.4631999999999</v>
          </cell>
          <cell r="H467">
            <v>1043.1514999999999</v>
          </cell>
          <cell r="I467">
            <v>1052.4579000000001</v>
          </cell>
          <cell r="J467">
            <v>1049.6832999999999</v>
          </cell>
          <cell r="K467">
            <v>1075.2660000000001</v>
          </cell>
          <cell r="L467">
            <v>1068.6812</v>
          </cell>
          <cell r="M467">
            <v>1080.0941</v>
          </cell>
        </row>
        <row r="468">
          <cell r="B468">
            <v>1050.8928600000002</v>
          </cell>
          <cell r="C468">
            <v>1103.39598</v>
          </cell>
          <cell r="D468">
            <v>1178.93658</v>
          </cell>
          <cell r="E468">
            <v>1296.3829799999999</v>
          </cell>
          <cell r="F468">
            <v>1535.5844999999999</v>
          </cell>
          <cell r="G468">
            <v>1535.5844999999999</v>
          </cell>
          <cell r="H468">
            <v>1198.9233600000002</v>
          </cell>
          <cell r="I468">
            <v>1305.3913600000001</v>
          </cell>
          <cell r="J468">
            <v>1451.77496</v>
          </cell>
          <cell r="K468">
            <v>1237.19984</v>
          </cell>
          <cell r="L468">
            <v>929.29132000000004</v>
          </cell>
          <cell r="M468">
            <v>1200.51692</v>
          </cell>
        </row>
        <row r="469">
          <cell r="B469">
            <v>967.3383</v>
          </cell>
          <cell r="C469">
            <v>967.3383</v>
          </cell>
          <cell r="D469">
            <v>964.39409999999998</v>
          </cell>
          <cell r="E469">
            <v>955.65369999999996</v>
          </cell>
          <cell r="F469">
            <v>955.65369999999996</v>
          </cell>
          <cell r="G469">
            <v>955.65369999999996</v>
          </cell>
          <cell r="H469">
            <v>946.82119999999986</v>
          </cell>
          <cell r="I469">
            <v>938.81679999999994</v>
          </cell>
          <cell r="J469">
            <v>938.81679999999994</v>
          </cell>
          <cell r="K469">
            <v>938.81679999999994</v>
          </cell>
          <cell r="L469">
            <v>934.67660000000012</v>
          </cell>
          <cell r="M469">
            <v>935.41260000000011</v>
          </cell>
        </row>
        <row r="470">
          <cell r="B470">
            <v>1041.4756510344828</v>
          </cell>
          <cell r="C470">
            <v>1078.7175862068966</v>
          </cell>
          <cell r="D470">
            <v>1133.7807386206896</v>
          </cell>
          <cell r="E470">
            <v>1217.5133393103445</v>
          </cell>
          <cell r="F470">
            <v>1400.7104041379309</v>
          </cell>
          <cell r="G470">
            <v>1400.5766551724137</v>
          </cell>
          <cell r="H470">
            <v>1149.9726903448277</v>
          </cell>
          <cell r="I470">
            <v>1228.5630268965519</v>
          </cell>
          <cell r="J470">
            <v>1333.9717537931035</v>
          </cell>
          <cell r="K470">
            <v>1184.0591751724139</v>
          </cell>
          <cell r="L470">
            <v>959.42617379310343</v>
          </cell>
          <cell r="M470">
            <v>1158.3166006896552</v>
          </cell>
        </row>
        <row r="471">
          <cell r="B471">
            <v>1163.7184243037973</v>
          </cell>
          <cell r="C471">
            <v>1210.9651842025314</v>
          </cell>
          <cell r="D471">
            <v>1265.5721910379748</v>
          </cell>
          <cell r="E471">
            <v>1276.537478329114</v>
          </cell>
          <cell r="F471">
            <v>1275.9641037974682</v>
          </cell>
          <cell r="G471">
            <v>1285.8738960000001</v>
          </cell>
          <cell r="H471">
            <v>1222.1681617721517</v>
          </cell>
          <cell r="I471">
            <v>1219.6174121012662</v>
          </cell>
          <cell r="J471">
            <v>1255.7465243037973</v>
          </cell>
          <cell r="K471">
            <v>1213.6939589367084</v>
          </cell>
          <cell r="L471">
            <v>1149.6399955949366</v>
          </cell>
          <cell r="M471">
            <v>1179.6053825822785</v>
          </cell>
        </row>
        <row r="472">
          <cell r="B472">
            <v>982.87429999999995</v>
          </cell>
          <cell r="C472">
            <v>996.99429999999995</v>
          </cell>
          <cell r="D472">
            <v>1008.6677</v>
          </cell>
          <cell r="E472">
            <v>1034.1116</v>
          </cell>
          <cell r="F472">
            <v>1030.2670000000001</v>
          </cell>
          <cell r="G472">
            <v>1023.5565</v>
          </cell>
          <cell r="H472">
            <v>1037.9561000000001</v>
          </cell>
          <cell r="I472">
            <v>1012.0928</v>
          </cell>
          <cell r="J472">
            <v>1029.2883999999999</v>
          </cell>
          <cell r="K472">
            <v>1036.0688</v>
          </cell>
          <cell r="L472">
            <v>1085.7682</v>
          </cell>
          <cell r="M472">
            <v>1045.0161000000001</v>
          </cell>
        </row>
        <row r="473">
          <cell r="B473">
            <v>1024.1369</v>
          </cell>
          <cell r="C473">
            <v>1028.5073</v>
          </cell>
          <cell r="D473">
            <v>1034.7438</v>
          </cell>
          <cell r="E473">
            <v>1024.1369</v>
          </cell>
          <cell r="F473">
            <v>1024.1369</v>
          </cell>
          <cell r="G473">
            <v>1045.3588</v>
          </cell>
          <cell r="H473">
            <v>1066.5563999999999</v>
          </cell>
          <cell r="I473">
            <v>1036.9815000000001</v>
          </cell>
          <cell r="J473">
            <v>1034.7438</v>
          </cell>
          <cell r="K473">
            <v>1055.9494999999999</v>
          </cell>
          <cell r="L473">
            <v>1055.9494999999999</v>
          </cell>
          <cell r="M473">
            <v>1078.981</v>
          </cell>
        </row>
        <row r="474">
          <cell r="B474">
            <v>997.95780000000002</v>
          </cell>
          <cell r="C474">
            <v>1000.6422</v>
          </cell>
          <cell r="D474">
            <v>1017.8813</v>
          </cell>
          <cell r="E474">
            <v>1038.8884</v>
          </cell>
          <cell r="F474">
            <v>1044.2570000000001</v>
          </cell>
          <cell r="G474">
            <v>1103.05</v>
          </cell>
          <cell r="H474">
            <v>1087.2131999999999</v>
          </cell>
          <cell r="I474">
            <v>1123.3347000000001</v>
          </cell>
          <cell r="J474">
            <v>1055.4547</v>
          </cell>
          <cell r="K474">
            <v>1038.7822000000001</v>
          </cell>
          <cell r="L474">
            <v>1010.4445000000001</v>
          </cell>
          <cell r="M474">
            <v>1014.6162</v>
          </cell>
        </row>
        <row r="475">
          <cell r="B475">
            <v>1043.5781999999999</v>
          </cell>
          <cell r="C475">
            <v>1036.279</v>
          </cell>
          <cell r="D475">
            <v>1044.9086</v>
          </cell>
          <cell r="E475">
            <v>1045.1584</v>
          </cell>
          <cell r="F475">
            <v>1039.7263</v>
          </cell>
          <cell r="G475">
            <v>1025.6781000000001</v>
          </cell>
          <cell r="H475">
            <v>1020.3521</v>
          </cell>
          <cell r="I475">
            <v>1021.0579</v>
          </cell>
          <cell r="J475">
            <v>1037.0869</v>
          </cell>
          <cell r="K475">
            <v>1043.5175999999999</v>
          </cell>
          <cell r="L475">
            <v>1060.3794</v>
          </cell>
          <cell r="M475">
            <v>1062.3995</v>
          </cell>
        </row>
        <row r="476">
          <cell r="B476">
            <v>1008.1401</v>
          </cell>
          <cell r="C476">
            <v>1008.1401</v>
          </cell>
          <cell r="D476">
            <v>997.43529999999998</v>
          </cell>
          <cell r="E476">
            <v>997.43529999999998</v>
          </cell>
          <cell r="F476">
            <v>996.65480000000002</v>
          </cell>
          <cell r="G476">
            <v>991.41390000000001</v>
          </cell>
          <cell r="H476">
            <v>986.50760000000002</v>
          </cell>
          <cell r="I476">
            <v>986.50760000000002</v>
          </cell>
          <cell r="J476">
            <v>983.05079999999998</v>
          </cell>
          <cell r="K476">
            <v>983.05079999999998</v>
          </cell>
          <cell r="L476">
            <v>1017.0607</v>
          </cell>
          <cell r="M476">
            <v>1017.0607</v>
          </cell>
        </row>
        <row r="477">
          <cell r="B477">
            <v>1086.0014000000001</v>
          </cell>
          <cell r="C477">
            <v>1044.3113000000001</v>
          </cell>
          <cell r="D477">
            <v>1081.2582</v>
          </cell>
          <cell r="E477">
            <v>1095.3629000000001</v>
          </cell>
          <cell r="F477">
            <v>1043.9992999999999</v>
          </cell>
          <cell r="G477">
            <v>1043.4376</v>
          </cell>
          <cell r="H477">
            <v>1011.7331</v>
          </cell>
          <cell r="I477">
            <v>1029.5201</v>
          </cell>
          <cell r="J477">
            <v>1055.67</v>
          </cell>
          <cell r="K477">
            <v>1055.67</v>
          </cell>
          <cell r="L477">
            <v>1069.7746999999999</v>
          </cell>
          <cell r="M477">
            <v>1061.9110000000001</v>
          </cell>
        </row>
        <row r="478">
          <cell r="B478">
            <v>1101.8516999999999</v>
          </cell>
          <cell r="C478">
            <v>1106.0663999999999</v>
          </cell>
          <cell r="D478">
            <v>1097.7275999999999</v>
          </cell>
          <cell r="E478">
            <v>1124.2394999999999</v>
          </cell>
          <cell r="F478">
            <v>1138.8777</v>
          </cell>
          <cell r="G478">
            <v>1132.5328999999999</v>
          </cell>
          <cell r="H478">
            <v>1119.6017999999999</v>
          </cell>
          <cell r="I478">
            <v>1234.0183</v>
          </cell>
          <cell r="J478">
            <v>1236.0124000000001</v>
          </cell>
          <cell r="K478">
            <v>1240.9371000000001</v>
          </cell>
          <cell r="L478">
            <v>1291.2416000000001</v>
          </cell>
          <cell r="M478">
            <v>1291.2416000000001</v>
          </cell>
        </row>
        <row r="479">
          <cell r="B479">
            <v>1090.9254187500001</v>
          </cell>
          <cell r="C479">
            <v>1092.9812625</v>
          </cell>
          <cell r="D479">
            <v>1087.8240375</v>
          </cell>
          <cell r="E479">
            <v>1109.41179375</v>
          </cell>
          <cell r="F479">
            <v>1120.2868125</v>
          </cell>
          <cell r="G479">
            <v>1112.497625</v>
          </cell>
          <cell r="H479">
            <v>1100.9924812499999</v>
          </cell>
          <cell r="I479">
            <v>1194.088225</v>
          </cell>
          <cell r="J479">
            <v>1198.7138687500001</v>
          </cell>
          <cell r="K479">
            <v>1203.9209437499999</v>
          </cell>
          <cell r="L479">
            <v>1247.9549375000001</v>
          </cell>
          <cell r="M479">
            <v>1248.33370625</v>
          </cell>
        </row>
        <row r="480">
          <cell r="B480">
            <v>1114.7893999999999</v>
          </cell>
          <cell r="C480">
            <v>1115.0833</v>
          </cell>
          <cell r="D480">
            <v>1114.8874000000001</v>
          </cell>
          <cell r="E480">
            <v>1071.8903</v>
          </cell>
          <cell r="F480">
            <v>1106.2683999999999</v>
          </cell>
          <cell r="G480">
            <v>1025.9549</v>
          </cell>
          <cell r="H480">
            <v>999.60820000000001</v>
          </cell>
          <cell r="I480">
            <v>1018.2174</v>
          </cell>
          <cell r="J480">
            <v>1033.5944999999999</v>
          </cell>
          <cell r="K480">
            <v>1070.8128999999999</v>
          </cell>
          <cell r="L480">
            <v>1068.2664</v>
          </cell>
          <cell r="M480">
            <v>1099.0206000000001</v>
          </cell>
        </row>
        <row r="481">
          <cell r="B481">
            <v>1020.2</v>
          </cell>
          <cell r="C481">
            <v>1058.4000000000001</v>
          </cell>
          <cell r="D481">
            <v>1138.5999999999999</v>
          </cell>
          <cell r="E481">
            <v>1148.5</v>
          </cell>
          <cell r="F481">
            <v>1143.9000000000001</v>
          </cell>
          <cell r="G481">
            <v>1136.5</v>
          </cell>
          <cell r="H481">
            <v>1100.7</v>
          </cell>
          <cell r="I481">
            <v>1039.9000000000001</v>
          </cell>
          <cell r="J481">
            <v>1040.5</v>
          </cell>
          <cell r="K481">
            <v>1029.5999999999999</v>
          </cell>
          <cell r="L481">
            <v>1004.4</v>
          </cell>
          <cell r="M481">
            <v>1027.2</v>
          </cell>
        </row>
        <row r="482">
          <cell r="B482">
            <v>993.95100000000002</v>
          </cell>
          <cell r="C482">
            <v>986.52229999999997</v>
          </cell>
          <cell r="D482">
            <v>986.94680000000005</v>
          </cell>
          <cell r="E482">
            <v>982.80799999999999</v>
          </cell>
          <cell r="F482">
            <v>980.57939999999996</v>
          </cell>
          <cell r="G482">
            <v>994.69380000000001</v>
          </cell>
          <cell r="H482">
            <v>1013.2654</v>
          </cell>
          <cell r="I482">
            <v>1003.1837</v>
          </cell>
          <cell r="J482">
            <v>1023.7716</v>
          </cell>
          <cell r="K482">
            <v>1022.4981</v>
          </cell>
          <cell r="L482">
            <v>1049.2411999999999</v>
          </cell>
          <cell r="M482">
            <v>1073.7556999999999</v>
          </cell>
        </row>
        <row r="483">
          <cell r="B483">
            <v>1101.8516999999999</v>
          </cell>
          <cell r="C483">
            <v>1106.0663999999999</v>
          </cell>
          <cell r="D483">
            <v>1097.7275999999999</v>
          </cell>
          <cell r="E483">
            <v>1124.2394999999999</v>
          </cell>
          <cell r="F483">
            <v>1138.8777</v>
          </cell>
          <cell r="G483">
            <v>1132.5328999999999</v>
          </cell>
          <cell r="H483">
            <v>1119.6017999999999</v>
          </cell>
          <cell r="I483">
            <v>1234.0183</v>
          </cell>
          <cell r="J483">
            <v>1236.0124000000001</v>
          </cell>
          <cell r="K483">
            <v>1240.9371000000001</v>
          </cell>
          <cell r="L483">
            <v>1291.2416000000001</v>
          </cell>
          <cell r="M483">
            <v>1291.2416000000001</v>
          </cell>
        </row>
        <row r="484">
          <cell r="B484">
            <v>1100.221705154639</v>
          </cell>
          <cell r="C484">
            <v>1104.303142268041</v>
          </cell>
          <cell r="D484">
            <v>1098.4562030927834</v>
          </cell>
          <cell r="E484">
            <v>1125.0965824742266</v>
          </cell>
          <cell r="F484">
            <v>1138.2242979381442</v>
          </cell>
          <cell r="G484">
            <v>1132.6349154639174</v>
          </cell>
          <cell r="H484">
            <v>1122.1594134020618</v>
          </cell>
          <cell r="I484">
            <v>1230.5731659793812</v>
          </cell>
          <cell r="J484">
            <v>1233.3883948453611</v>
          </cell>
          <cell r="K484">
            <v>1237.5216927835054</v>
          </cell>
          <cell r="L484">
            <v>1285.7287340206187</v>
          </cell>
          <cell r="M484">
            <v>1286.6820536082475</v>
          </cell>
        </row>
        <row r="485">
          <cell r="B485">
            <v>1020.2</v>
          </cell>
          <cell r="C485">
            <v>1058.4000000000001</v>
          </cell>
          <cell r="D485">
            <v>1138.5999999999999</v>
          </cell>
          <cell r="E485">
            <v>1148.5</v>
          </cell>
          <cell r="F485">
            <v>1143.9000000000001</v>
          </cell>
          <cell r="G485">
            <v>1136.5</v>
          </cell>
          <cell r="H485">
            <v>1100.7</v>
          </cell>
          <cell r="I485">
            <v>1039.9000000000001</v>
          </cell>
          <cell r="J485">
            <v>1040.5</v>
          </cell>
          <cell r="K485">
            <v>1029.5999999999999</v>
          </cell>
          <cell r="L485">
            <v>1004.4</v>
          </cell>
          <cell r="M485">
            <v>1027.2</v>
          </cell>
        </row>
        <row r="486">
          <cell r="B486">
            <v>1101.8516999999999</v>
          </cell>
          <cell r="C486">
            <v>1106.0663999999999</v>
          </cell>
          <cell r="D486">
            <v>1097.7275999999999</v>
          </cell>
          <cell r="E486">
            <v>1124.2394999999999</v>
          </cell>
          <cell r="F486">
            <v>1138.8777</v>
          </cell>
          <cell r="G486">
            <v>1132.5328999999999</v>
          </cell>
          <cell r="H486">
            <v>1119.6017999999999</v>
          </cell>
          <cell r="I486">
            <v>1234.0183</v>
          </cell>
          <cell r="J486">
            <v>1236.0124000000001</v>
          </cell>
          <cell r="K486">
            <v>1240.9371000000001</v>
          </cell>
          <cell r="L486">
            <v>1291.2416000000001</v>
          </cell>
          <cell r="M486">
            <v>1291.2416000000001</v>
          </cell>
        </row>
        <row r="487">
          <cell r="B487">
            <v>1006.5254</v>
          </cell>
          <cell r="C487">
            <v>1006.5254</v>
          </cell>
          <cell r="D487">
            <v>1006.5254</v>
          </cell>
          <cell r="E487">
            <v>1006.5254</v>
          </cell>
          <cell r="F487">
            <v>1006.5254</v>
          </cell>
          <cell r="G487">
            <v>1006.5254</v>
          </cell>
          <cell r="H487">
            <v>1006.5254</v>
          </cell>
          <cell r="I487">
            <v>1006.5254</v>
          </cell>
          <cell r="J487">
            <v>1006.5254</v>
          </cell>
          <cell r="K487">
            <v>1006.5254</v>
          </cell>
          <cell r="L487">
            <v>1006.5254</v>
          </cell>
          <cell r="M487">
            <v>1006.5254</v>
          </cell>
        </row>
        <row r="488">
          <cell r="B488">
            <v>1043.5781999999999</v>
          </cell>
          <cell r="C488">
            <v>1036.279</v>
          </cell>
          <cell r="D488">
            <v>1044.9086</v>
          </cell>
          <cell r="E488">
            <v>1045.1584</v>
          </cell>
          <cell r="F488">
            <v>1039.7263</v>
          </cell>
          <cell r="G488">
            <v>1025.6781000000001</v>
          </cell>
          <cell r="H488">
            <v>1020.3521</v>
          </cell>
          <cell r="I488">
            <v>1021.0579000000001</v>
          </cell>
          <cell r="J488">
            <v>1037.0869</v>
          </cell>
          <cell r="K488">
            <v>1043.5175999999999</v>
          </cell>
          <cell r="L488">
            <v>1060.3794</v>
          </cell>
          <cell r="M488">
            <v>1062.3995</v>
          </cell>
        </row>
        <row r="489">
          <cell r="B489">
            <v>1000</v>
          </cell>
          <cell r="C489">
            <v>1000</v>
          </cell>
          <cell r="D489">
            <v>970.72640000000001</v>
          </cell>
          <cell r="E489">
            <v>982.89359999999999</v>
          </cell>
          <cell r="F489">
            <v>985.54390000000001</v>
          </cell>
          <cell r="G489">
            <v>997.34969999999998</v>
          </cell>
          <cell r="H489">
            <v>995.54269999999997</v>
          </cell>
          <cell r="I489">
            <v>969.7627</v>
          </cell>
          <cell r="J489">
            <v>1000.4819</v>
          </cell>
          <cell r="K489">
            <v>990.00120000000004</v>
          </cell>
          <cell r="L489">
            <v>982.29129999999998</v>
          </cell>
          <cell r="M489">
            <v>956.02940000000001</v>
          </cell>
        </row>
        <row r="490">
          <cell r="B490">
            <v>1043.5781999999999</v>
          </cell>
          <cell r="C490">
            <v>1036.279</v>
          </cell>
          <cell r="D490">
            <v>1044.9086</v>
          </cell>
          <cell r="E490">
            <v>1045.1584</v>
          </cell>
          <cell r="F490">
            <v>1039.7263</v>
          </cell>
          <cell r="G490">
            <v>1025.6781000000001</v>
          </cell>
          <cell r="H490">
            <v>1020.3521</v>
          </cell>
          <cell r="I490">
            <v>1021.0579</v>
          </cell>
          <cell r="J490">
            <v>1037.0869</v>
          </cell>
          <cell r="K490">
            <v>1043.5175999999999</v>
          </cell>
          <cell r="L490">
            <v>1060.3794</v>
          </cell>
          <cell r="M490">
            <v>1062.3995</v>
          </cell>
        </row>
        <row r="491">
          <cell r="B491">
            <v>1039.372724089636</v>
          </cell>
          <cell r="C491">
            <v>1055.5530387955182</v>
          </cell>
          <cell r="D491">
            <v>1088.6374501400562</v>
          </cell>
          <cell r="E491">
            <v>1097.2524794117649</v>
          </cell>
          <cell r="F491">
            <v>1098.3397392156862</v>
          </cell>
          <cell r="G491">
            <v>1101.2624106442577</v>
          </cell>
          <cell r="H491">
            <v>1087.5577834733892</v>
          </cell>
          <cell r="I491">
            <v>1084.0399609243698</v>
          </cell>
          <cell r="J491">
            <v>1081.3074645658264</v>
          </cell>
          <cell r="K491">
            <v>1082.3169949579835</v>
          </cell>
          <cell r="L491">
            <v>1083.0212383753501</v>
          </cell>
          <cell r="M491">
            <v>1097.5143897759106</v>
          </cell>
        </row>
        <row r="492">
          <cell r="B492">
            <v>1037.7475999999999</v>
          </cell>
          <cell r="C492">
            <v>1045.2140999999999</v>
          </cell>
          <cell r="D492">
            <v>1048.2215000000001</v>
          </cell>
          <cell r="E492">
            <v>1018.9775</v>
          </cell>
          <cell r="F492">
            <v>1027.2737</v>
          </cell>
          <cell r="G492">
            <v>1020.4293</v>
          </cell>
          <cell r="H492">
            <v>1051.8511000000001</v>
          </cell>
          <cell r="I492">
            <v>1030.3847000000001</v>
          </cell>
          <cell r="J492">
            <v>1025.0959</v>
          </cell>
          <cell r="K492">
            <v>1025.0959</v>
          </cell>
          <cell r="L492">
            <v>1028.8291999999999</v>
          </cell>
          <cell r="M492">
            <v>1044.1771000000001</v>
          </cell>
        </row>
        <row r="493">
          <cell r="B493">
            <v>985.13310000000001</v>
          </cell>
          <cell r="C493">
            <v>983.45360000000016</v>
          </cell>
          <cell r="D493">
            <v>1026.1259</v>
          </cell>
          <cell r="E493">
            <v>1058.2855999999999</v>
          </cell>
          <cell r="F493">
            <v>1040.6196</v>
          </cell>
          <cell r="G493">
            <v>982.83159999999998</v>
          </cell>
          <cell r="H493">
            <v>961.68200000000013</v>
          </cell>
          <cell r="I493">
            <v>908.37270000000001</v>
          </cell>
          <cell r="J493">
            <v>954.77730000000008</v>
          </cell>
          <cell r="K493">
            <v>979.9701</v>
          </cell>
          <cell r="L493">
            <v>914.40659999999991</v>
          </cell>
          <cell r="M493">
            <v>868.37519999999995</v>
          </cell>
        </row>
        <row r="494">
          <cell r="B494">
            <v>1015.4376</v>
          </cell>
          <cell r="C494">
            <v>1008.5531999999999</v>
          </cell>
          <cell r="D494">
            <v>994.36739999999998</v>
          </cell>
          <cell r="E494">
            <v>1001.7732</v>
          </cell>
          <cell r="F494">
            <v>1021.8004</v>
          </cell>
          <cell r="G494">
            <v>1024.0951</v>
          </cell>
          <cell r="H494">
            <v>1025.5554</v>
          </cell>
          <cell r="I494">
            <v>1023.2607</v>
          </cell>
          <cell r="J494">
            <v>1049.8592000000001</v>
          </cell>
          <cell r="K494">
            <v>1075.5189</v>
          </cell>
          <cell r="L494">
            <v>1066.9657</v>
          </cell>
          <cell r="M494">
            <v>1091.6867</v>
          </cell>
        </row>
        <row r="495">
          <cell r="B495">
            <v>1002.5567</v>
          </cell>
          <cell r="C495">
            <v>1002.2609</v>
          </cell>
          <cell r="D495">
            <v>1023.2445</v>
          </cell>
          <cell r="E495">
            <v>1029.5916999999999</v>
          </cell>
          <cell r="F495">
            <v>1029.3326999999999</v>
          </cell>
          <cell r="G495">
            <v>1013.4539</v>
          </cell>
          <cell r="H495">
            <v>1019.2931</v>
          </cell>
          <cell r="I495">
            <v>1000.3264</v>
          </cell>
          <cell r="J495">
            <v>1021.6208</v>
          </cell>
          <cell r="K495">
            <v>1034.0949000000001</v>
          </cell>
          <cell r="L495">
            <v>1015.7943</v>
          </cell>
          <cell r="M495">
            <v>1011.9871000000001</v>
          </cell>
        </row>
        <row r="496">
          <cell r="B496">
            <v>1002.5567</v>
          </cell>
          <cell r="C496">
            <v>1002.2608999999999</v>
          </cell>
          <cell r="D496">
            <v>1023.2445000000001</v>
          </cell>
          <cell r="E496">
            <v>1029.5916999999999</v>
          </cell>
          <cell r="F496">
            <v>1029.3326999999999</v>
          </cell>
          <cell r="G496">
            <v>1013.4539</v>
          </cell>
          <cell r="H496">
            <v>1019.2931</v>
          </cell>
          <cell r="I496">
            <v>1000.3264</v>
          </cell>
          <cell r="J496">
            <v>1021.6208</v>
          </cell>
          <cell r="K496">
            <v>1034.0949000000001</v>
          </cell>
          <cell r="L496">
            <v>1015.7943</v>
          </cell>
          <cell r="M496">
            <v>1011.9870999999999</v>
          </cell>
        </row>
        <row r="497">
          <cell r="B497">
            <v>990.29710000000011</v>
          </cell>
          <cell r="C497">
            <v>990.29710000000011</v>
          </cell>
          <cell r="D497">
            <v>1021.3064000000001</v>
          </cell>
          <cell r="E497">
            <v>1023.7071</v>
          </cell>
          <cell r="F497">
            <v>1023.7071</v>
          </cell>
          <cell r="G497">
            <v>1033.5101</v>
          </cell>
          <cell r="H497">
            <v>1052.7157999999999</v>
          </cell>
          <cell r="I497">
            <v>1060.018</v>
          </cell>
          <cell r="J497">
            <v>1069.921</v>
          </cell>
          <cell r="K497">
            <v>1069.921</v>
          </cell>
          <cell r="L497">
            <v>1079.3237999999999</v>
          </cell>
          <cell r="M497">
            <v>1089.1267</v>
          </cell>
        </row>
        <row r="498">
          <cell r="B498">
            <v>1101.8516999999999</v>
          </cell>
          <cell r="C498">
            <v>1106.0663999999999</v>
          </cell>
          <cell r="D498">
            <v>1097.7275999999999</v>
          </cell>
          <cell r="E498">
            <v>1124.2394999999999</v>
          </cell>
          <cell r="F498">
            <v>1138.8777</v>
          </cell>
          <cell r="G498">
            <v>1132.5328999999999</v>
          </cell>
          <cell r="H498">
            <v>1119.6017999999999</v>
          </cell>
          <cell r="I498">
            <v>1234.0183</v>
          </cell>
          <cell r="J498">
            <v>1236.0124000000001</v>
          </cell>
          <cell r="K498">
            <v>1240.9371000000001</v>
          </cell>
          <cell r="L498">
            <v>1291.2416000000001</v>
          </cell>
          <cell r="M498">
            <v>1291.2416000000001</v>
          </cell>
        </row>
        <row r="499">
          <cell r="B499">
            <v>1002.5567</v>
          </cell>
          <cell r="C499">
            <v>1002.2609</v>
          </cell>
          <cell r="D499">
            <v>1023.2445</v>
          </cell>
          <cell r="E499">
            <v>1029.5916999999999</v>
          </cell>
          <cell r="F499">
            <v>1029.3326999999999</v>
          </cell>
          <cell r="G499">
            <v>1013.4538999999999</v>
          </cell>
          <cell r="H499">
            <v>1019.2931</v>
          </cell>
          <cell r="I499">
            <v>1000.3264</v>
          </cell>
          <cell r="J499">
            <v>1021.6208</v>
          </cell>
          <cell r="K499">
            <v>1034.0949000000001</v>
          </cell>
          <cell r="L499">
            <v>1015.7943000000001</v>
          </cell>
          <cell r="M499">
            <v>1011.9871000000001</v>
          </cell>
        </row>
        <row r="500">
          <cell r="B500">
            <v>1035.9332294117646</v>
          </cell>
          <cell r="C500">
            <v>1037.1049960784314</v>
          </cell>
          <cell r="D500">
            <v>1047.8772862745097</v>
          </cell>
          <cell r="E500">
            <v>1060.8100843137254</v>
          </cell>
          <cell r="F500">
            <v>1065.7614764705881</v>
          </cell>
          <cell r="G500">
            <v>1053.2855235294116</v>
          </cell>
          <cell r="H500">
            <v>1052.9283686274509</v>
          </cell>
          <cell r="I500">
            <v>1078.5844411764706</v>
          </cell>
          <cell r="J500">
            <v>1093.3904352941177</v>
          </cell>
          <cell r="K500">
            <v>1103.4326490196079</v>
          </cell>
          <cell r="L500">
            <v>1108.191949019608</v>
          </cell>
          <cell r="M500">
            <v>1106.0273176470589</v>
          </cell>
        </row>
        <row r="501">
          <cell r="B501">
            <v>1028.1868999999999</v>
          </cell>
          <cell r="C501">
            <v>1023.1038999999998</v>
          </cell>
          <cell r="D501">
            <v>1035.1334999999999</v>
          </cell>
          <cell r="E501">
            <v>1038.3534999999999</v>
          </cell>
          <cell r="F501">
            <v>1034.6461999999999</v>
          </cell>
          <cell r="G501">
            <v>1020.3747999999999</v>
          </cell>
          <cell r="H501">
            <v>1018.9640999999999</v>
          </cell>
          <cell r="I501">
            <v>1013.7273000000001</v>
          </cell>
          <cell r="J501">
            <v>1030.1994</v>
          </cell>
          <cell r="K501">
            <v>1038.0833</v>
          </cell>
          <cell r="L501">
            <v>1042.8358000000001</v>
          </cell>
          <cell r="M501">
            <v>1043.0854999999999</v>
          </cell>
        </row>
        <row r="502">
          <cell r="B502">
            <v>1028.1868999999999</v>
          </cell>
          <cell r="C502">
            <v>1023.1039</v>
          </cell>
          <cell r="D502">
            <v>1035.1334999999999</v>
          </cell>
          <cell r="E502">
            <v>1038.3534999999999</v>
          </cell>
          <cell r="F502">
            <v>1034.6461999999999</v>
          </cell>
          <cell r="G502">
            <v>1020.3748000000001</v>
          </cell>
          <cell r="H502">
            <v>1018.9641</v>
          </cell>
          <cell r="I502">
            <v>1013.7273</v>
          </cell>
          <cell r="J502">
            <v>1030.1994</v>
          </cell>
          <cell r="K502">
            <v>1038.0833</v>
          </cell>
          <cell r="L502">
            <v>1042.8358000000001</v>
          </cell>
          <cell r="M502">
            <v>1043.0854999999999</v>
          </cell>
        </row>
        <row r="503">
          <cell r="B503">
            <v>1101.8516999999999</v>
          </cell>
          <cell r="C503">
            <v>1106.0663999999999</v>
          </cell>
          <cell r="D503">
            <v>1097.7275999999999</v>
          </cell>
          <cell r="E503">
            <v>1124.2394999999999</v>
          </cell>
          <cell r="F503">
            <v>1138.8777</v>
          </cell>
          <cell r="G503">
            <v>1132.5328999999999</v>
          </cell>
          <cell r="H503">
            <v>1119.6017999999999</v>
          </cell>
          <cell r="I503">
            <v>1234.0183</v>
          </cell>
          <cell r="J503">
            <v>1236.0124000000001</v>
          </cell>
          <cell r="K503">
            <v>1240.9371000000001</v>
          </cell>
          <cell r="L503">
            <v>1291.2416000000001</v>
          </cell>
          <cell r="M503">
            <v>1291.2416000000001</v>
          </cell>
        </row>
        <row r="504">
          <cell r="B504">
            <v>1101.8516999999999</v>
          </cell>
          <cell r="C504">
            <v>1106.0663999999999</v>
          </cell>
          <cell r="D504">
            <v>1097.7275999999999</v>
          </cell>
          <cell r="E504">
            <v>1124.2394999999999</v>
          </cell>
          <cell r="F504">
            <v>1138.8777</v>
          </cell>
          <cell r="G504">
            <v>1132.5328999999999</v>
          </cell>
          <cell r="H504">
            <v>1119.6017999999999</v>
          </cell>
          <cell r="I504">
            <v>1234.0183</v>
          </cell>
          <cell r="J504">
            <v>1236.0124000000001</v>
          </cell>
          <cell r="K504">
            <v>1240.9371000000001</v>
          </cell>
          <cell r="L504">
            <v>1291.2416000000001</v>
          </cell>
          <cell r="M504">
            <v>1291.2416000000001</v>
          </cell>
        </row>
        <row r="505">
          <cell r="B505">
            <v>1028.1868999999999</v>
          </cell>
          <cell r="C505">
            <v>1023.1039</v>
          </cell>
          <cell r="D505">
            <v>1035.1334999999999</v>
          </cell>
          <cell r="E505">
            <v>1038.3534999999999</v>
          </cell>
          <cell r="F505">
            <v>1034.6461999999999</v>
          </cell>
          <cell r="G505">
            <v>1020.3748000000001</v>
          </cell>
          <cell r="H505">
            <v>1018.9641</v>
          </cell>
          <cell r="I505">
            <v>1013.7273</v>
          </cell>
          <cell r="J505">
            <v>1030.1994</v>
          </cell>
          <cell r="K505">
            <v>1038.0833</v>
          </cell>
          <cell r="L505">
            <v>1042.8358000000001</v>
          </cell>
          <cell r="M505">
            <v>1043.0854999999999</v>
          </cell>
        </row>
        <row r="506">
          <cell r="B506">
            <v>1056.5195153846153</v>
          </cell>
          <cell r="C506">
            <v>1055.0125538461539</v>
          </cell>
          <cell r="D506">
            <v>1059.2081538461539</v>
          </cell>
          <cell r="E506">
            <v>1071.386576923077</v>
          </cell>
          <cell r="F506">
            <v>1074.7352384615383</v>
          </cell>
          <cell r="G506">
            <v>1063.5125307692308</v>
          </cell>
          <cell r="H506">
            <v>1057.6709076923075</v>
          </cell>
          <cell r="I506">
            <v>1098.4546076923077</v>
          </cell>
          <cell r="J506">
            <v>1109.3582461538463</v>
          </cell>
          <cell r="K506">
            <v>1116.1039923076924</v>
          </cell>
          <cell r="L506">
            <v>1138.3764923076924</v>
          </cell>
          <cell r="M506">
            <v>1138.5301538461538</v>
          </cell>
        </row>
        <row r="507">
          <cell r="B507">
            <v>977.60900000000004</v>
          </cell>
          <cell r="C507">
            <v>973.41060000000004</v>
          </cell>
          <cell r="D507">
            <v>977.40899999999999</v>
          </cell>
          <cell r="E507">
            <v>1000.9996</v>
          </cell>
          <cell r="F507">
            <v>999.60019999999997</v>
          </cell>
          <cell r="G507">
            <v>991.80330000000004</v>
          </cell>
          <cell r="H507">
            <v>999.00040000000001</v>
          </cell>
          <cell r="I507">
            <v>996.60140000000001</v>
          </cell>
          <cell r="J507">
            <v>990.70370000000003</v>
          </cell>
          <cell r="K507">
            <v>990.70370000000003</v>
          </cell>
          <cell r="L507">
            <v>972.51099999999997</v>
          </cell>
          <cell r="M507">
            <v>973.41060000000004</v>
          </cell>
        </row>
        <row r="508">
          <cell r="B508">
            <v>977.60900000000004</v>
          </cell>
          <cell r="C508">
            <v>973.41060000000004</v>
          </cell>
          <cell r="D508">
            <v>977.40899999999999</v>
          </cell>
          <cell r="E508">
            <v>1000.9996</v>
          </cell>
          <cell r="F508">
            <v>999.60019999999997</v>
          </cell>
          <cell r="G508">
            <v>991.80330000000004</v>
          </cell>
          <cell r="H508">
            <v>999.00040000000001</v>
          </cell>
          <cell r="I508">
            <v>996.60140000000001</v>
          </cell>
          <cell r="J508">
            <v>990.70370000000003</v>
          </cell>
          <cell r="K508">
            <v>990.70370000000003</v>
          </cell>
          <cell r="L508">
            <v>972.51099999999997</v>
          </cell>
          <cell r="M508">
            <v>973.41060000000004</v>
          </cell>
        </row>
        <row r="509">
          <cell r="B509">
            <v>1039.7926956257595</v>
          </cell>
          <cell r="C509">
            <v>1053.7768419198057</v>
          </cell>
          <cell r="D509">
            <v>1083.4412624544352</v>
          </cell>
          <cell r="E509">
            <v>1092.6581825030378</v>
          </cell>
          <cell r="F509">
            <v>1094.1096509113002</v>
          </cell>
          <cell r="G509">
            <v>1095.1061899149452</v>
          </cell>
          <cell r="H509">
            <v>1082.8778782503036</v>
          </cell>
          <cell r="I509">
            <v>1083.9751963547997</v>
          </cell>
          <cell r="J509">
            <v>1083.1680351154314</v>
          </cell>
          <cell r="K509">
            <v>1085.0923806804376</v>
          </cell>
          <cell r="L509">
            <v>1087.2729006075333</v>
          </cell>
          <cell r="M509">
            <v>1099.7286744835969</v>
          </cell>
        </row>
        <row r="510">
          <cell r="B510">
            <v>1001.0758</v>
          </cell>
          <cell r="C510">
            <v>1011.5654</v>
          </cell>
          <cell r="D510">
            <v>1014.255</v>
          </cell>
          <cell r="E510">
            <v>1021.7859</v>
          </cell>
          <cell r="F510">
            <v>1023.8479</v>
          </cell>
          <cell r="G510">
            <v>1035.5925999999999</v>
          </cell>
          <cell r="H510">
            <v>1033.9788000000001</v>
          </cell>
          <cell r="I510">
            <v>1044.7373</v>
          </cell>
          <cell r="J510">
            <v>1060.875</v>
          </cell>
          <cell r="K510">
            <v>1064.6405</v>
          </cell>
          <cell r="L510">
            <v>1066.4336000000001</v>
          </cell>
          <cell r="M510">
            <v>1059.4405999999999</v>
          </cell>
        </row>
        <row r="511">
          <cell r="B511">
            <v>986.40350000000001</v>
          </cell>
          <cell r="C511">
            <v>992.14419999999996</v>
          </cell>
          <cell r="D511">
            <v>986.50419999999997</v>
          </cell>
          <cell r="E511">
            <v>979.75630000000001</v>
          </cell>
          <cell r="F511">
            <v>993.3528</v>
          </cell>
          <cell r="G511">
            <v>994.6620999999999</v>
          </cell>
          <cell r="H511">
            <v>976.63409999999999</v>
          </cell>
          <cell r="I511">
            <v>976.63409999999999</v>
          </cell>
          <cell r="J511">
            <v>982.47559999999999</v>
          </cell>
          <cell r="K511">
            <v>971.09480000000008</v>
          </cell>
          <cell r="L511">
            <v>981.06560000000013</v>
          </cell>
          <cell r="M511">
            <v>979.85699999999997</v>
          </cell>
        </row>
        <row r="512">
          <cell r="B512">
            <v>997.74118636363642</v>
          </cell>
          <cell r="C512">
            <v>1007.1514909090907</v>
          </cell>
          <cell r="D512">
            <v>1007.948</v>
          </cell>
          <cell r="E512">
            <v>1012.2337181818183</v>
          </cell>
          <cell r="F512">
            <v>1016.9171954545454</v>
          </cell>
          <cell r="G512">
            <v>1026.2902136363637</v>
          </cell>
          <cell r="H512">
            <v>1020.9459136363638</v>
          </cell>
          <cell r="I512">
            <v>1029.2592999999999</v>
          </cell>
          <cell r="J512">
            <v>1043.0569545454546</v>
          </cell>
          <cell r="K512">
            <v>1043.3801136363638</v>
          </cell>
          <cell r="L512">
            <v>1047.031781818182</v>
          </cell>
          <cell r="M512">
            <v>1041.3534181818181</v>
          </cell>
        </row>
        <row r="513">
          <cell r="B513">
            <v>1072.4114999999999</v>
          </cell>
          <cell r="C513">
            <v>1083.1356000000001</v>
          </cell>
          <cell r="D513">
            <v>1100.5979</v>
          </cell>
          <cell r="E513">
            <v>1102.8756000000001</v>
          </cell>
          <cell r="F513">
            <v>1133.5295000000001</v>
          </cell>
          <cell r="G513">
            <v>1147.5752</v>
          </cell>
          <cell r="H513">
            <v>1147.7650000000001</v>
          </cell>
          <cell r="I513">
            <v>1174.8126</v>
          </cell>
          <cell r="J513">
            <v>1190.1869999999999</v>
          </cell>
          <cell r="K513">
            <v>1240.0114000000001</v>
          </cell>
          <cell r="L513">
            <v>1271.4245000000001</v>
          </cell>
          <cell r="M513">
            <v>1294.5809999999999</v>
          </cell>
        </row>
        <row r="514">
          <cell r="B514">
            <v>987.51890000000003</v>
          </cell>
          <cell r="C514">
            <v>987.70799999999997</v>
          </cell>
          <cell r="D514">
            <v>987.70799999999997</v>
          </cell>
          <cell r="E514">
            <v>987.70799999999997</v>
          </cell>
          <cell r="F514">
            <v>987.70799999999997</v>
          </cell>
          <cell r="G514">
            <v>987.70799999999997</v>
          </cell>
          <cell r="H514">
            <v>987.70799999999997</v>
          </cell>
          <cell r="I514">
            <v>987.70799999999997</v>
          </cell>
          <cell r="J514">
            <v>987.70799999999997</v>
          </cell>
          <cell r="K514">
            <v>987.70799999999997</v>
          </cell>
          <cell r="L514">
            <v>987.70799999999997</v>
          </cell>
          <cell r="M514">
            <v>992.4357</v>
          </cell>
        </row>
        <row r="515">
          <cell r="B515">
            <v>1035.0729507042254</v>
          </cell>
          <cell r="C515">
            <v>1036.658804225352</v>
          </cell>
          <cell r="D515">
            <v>1039.8197450704226</v>
          </cell>
          <cell r="E515">
            <v>1042.6678070422536</v>
          </cell>
          <cell r="F515">
            <v>1062.5073450704226</v>
          </cell>
          <cell r="G515">
            <v>1059.0335253521125</v>
          </cell>
          <cell r="H515">
            <v>1072.5512549295775</v>
          </cell>
          <cell r="I515">
            <v>1070.9653281690141</v>
          </cell>
          <cell r="J515">
            <v>1069.066595774648</v>
          </cell>
          <cell r="K515">
            <v>1068.7537169014083</v>
          </cell>
          <cell r="L515">
            <v>1069.066595774648</v>
          </cell>
          <cell r="M515">
            <v>1066.8550577464787</v>
          </cell>
        </row>
        <row r="516">
          <cell r="B516">
            <v>1016.6253999999999</v>
          </cell>
          <cell r="C516">
            <v>1010.4899</v>
          </cell>
          <cell r="D516">
            <v>1012.8649</v>
          </cell>
          <cell r="E516">
            <v>1014.8440999999999</v>
          </cell>
          <cell r="F516">
            <v>1004.8491000000001</v>
          </cell>
          <cell r="G516">
            <v>1019.6932</v>
          </cell>
          <cell r="H516">
            <v>1020.0891</v>
          </cell>
          <cell r="I516">
            <v>1025.5319</v>
          </cell>
          <cell r="J516">
            <v>1061.9494999999999</v>
          </cell>
          <cell r="K516">
            <v>1068.3820000000001</v>
          </cell>
          <cell r="L516">
            <v>1099.6536000000001</v>
          </cell>
          <cell r="M516">
            <v>1081.6428000000001</v>
          </cell>
        </row>
        <row r="517">
          <cell r="B517">
            <v>1048.7638999999999</v>
          </cell>
          <cell r="C517">
            <v>1066.9064000000001</v>
          </cell>
          <cell r="D517">
            <v>1030.7129</v>
          </cell>
          <cell r="E517">
            <v>1022.2372000000001</v>
          </cell>
          <cell r="F517">
            <v>1028.4450999999999</v>
          </cell>
          <cell r="G517">
            <v>1031.675</v>
          </cell>
          <cell r="H517">
            <v>1041.0441000000001</v>
          </cell>
          <cell r="I517">
            <v>1070.0446999999999</v>
          </cell>
          <cell r="J517">
            <v>1066.7003</v>
          </cell>
          <cell r="K517">
            <v>1048.8554999999999</v>
          </cell>
          <cell r="L517">
            <v>1062.0043000000001</v>
          </cell>
          <cell r="M517">
            <v>1077.627</v>
          </cell>
        </row>
        <row r="518">
          <cell r="B518">
            <v>1014.9971</v>
          </cell>
          <cell r="C518">
            <v>1130.1391000000001</v>
          </cell>
          <cell r="D518">
            <v>1130.1391000000001</v>
          </cell>
          <cell r="E518">
            <v>1130.1391000000001</v>
          </cell>
          <cell r="F518">
            <v>1103.0621000000001</v>
          </cell>
          <cell r="G518">
            <v>1103.0621000000001</v>
          </cell>
          <cell r="H518">
            <v>1050.1048000000001</v>
          </cell>
          <cell r="I518">
            <v>981.25900000000001</v>
          </cell>
          <cell r="J518">
            <v>998.66150000000016</v>
          </cell>
          <cell r="K518">
            <v>998.66150000000016</v>
          </cell>
          <cell r="L518">
            <v>998.66150000000016</v>
          </cell>
          <cell r="M518">
            <v>998.66150000000016</v>
          </cell>
        </row>
        <row r="519">
          <cell r="B519">
            <v>987.57529999999997</v>
          </cell>
          <cell r="C519">
            <v>1022.1917999999999</v>
          </cell>
          <cell r="D519">
            <v>1016.8009</v>
          </cell>
          <cell r="E519">
            <v>1017.3257</v>
          </cell>
          <cell r="F519">
            <v>1021.9899</v>
          </cell>
          <cell r="G519">
            <v>1025.7107000000001</v>
          </cell>
          <cell r="H519">
            <v>1027.8404</v>
          </cell>
          <cell r="I519">
            <v>1029.1531</v>
          </cell>
          <cell r="J519">
            <v>1041.2919999999999</v>
          </cell>
          <cell r="K519">
            <v>1087.4323999999999</v>
          </cell>
          <cell r="L519">
            <v>1061.3878</v>
          </cell>
          <cell r="M519">
            <v>1053.8795</v>
          </cell>
        </row>
        <row r="520">
          <cell r="B520">
            <v>1055.606</v>
          </cell>
          <cell r="C520">
            <v>1055.606</v>
          </cell>
          <cell r="D520">
            <v>1000.3634</v>
          </cell>
          <cell r="E520">
            <v>994.82100000000003</v>
          </cell>
          <cell r="F520">
            <v>985.09900000000005</v>
          </cell>
          <cell r="G520">
            <v>984.64469999999994</v>
          </cell>
          <cell r="H520">
            <v>996.09299999999996</v>
          </cell>
          <cell r="I520">
            <v>973.55989999999997</v>
          </cell>
          <cell r="J520">
            <v>1007.3596</v>
          </cell>
          <cell r="K520">
            <v>1009.086</v>
          </cell>
          <cell r="L520">
            <v>1015.6278</v>
          </cell>
          <cell r="M520">
            <v>1012.6295</v>
          </cell>
        </row>
        <row r="521">
          <cell r="B521">
            <v>1007.6999999999999</v>
          </cell>
          <cell r="C521">
            <v>1089</v>
          </cell>
          <cell r="D521">
            <v>1086.8</v>
          </cell>
          <cell r="E521">
            <v>1087.4000000000001</v>
          </cell>
          <cell r="F521">
            <v>1069.2</v>
          </cell>
          <cell r="G521">
            <v>1069.7</v>
          </cell>
          <cell r="H521">
            <v>1032.4000000000001</v>
          </cell>
          <cell r="I521">
            <v>986.4</v>
          </cell>
          <cell r="J521">
            <v>998.6</v>
          </cell>
          <cell r="K521">
            <v>999.69999999999993</v>
          </cell>
          <cell r="L521">
            <v>1000.1999999999999</v>
          </cell>
          <cell r="M521">
            <v>1001.9</v>
          </cell>
        </row>
        <row r="522">
          <cell r="B522">
            <v>1064.3202000000001</v>
          </cell>
          <cell r="C522">
            <v>1118.1560999999999</v>
          </cell>
          <cell r="D522">
            <v>1088.0346</v>
          </cell>
          <cell r="E522">
            <v>1081.5444</v>
          </cell>
          <cell r="F522">
            <v>1098.7684999999999</v>
          </cell>
          <cell r="G522">
            <v>1094.4417000000001</v>
          </cell>
          <cell r="H522">
            <v>1109.2528</v>
          </cell>
          <cell r="I522">
            <v>1112.1650999999999</v>
          </cell>
          <cell r="J522">
            <v>1111.2498000000001</v>
          </cell>
          <cell r="K522">
            <v>1111.2498000000001</v>
          </cell>
          <cell r="L522">
            <v>1129.0563999999999</v>
          </cell>
          <cell r="M522">
            <v>1054.6679999999999</v>
          </cell>
        </row>
        <row r="523">
          <cell r="B523">
            <v>1012.4827000000001</v>
          </cell>
          <cell r="C523">
            <v>1012.4827000000001</v>
          </cell>
          <cell r="D523">
            <v>992.82039999999995</v>
          </cell>
          <cell r="E523">
            <v>992.82039999999995</v>
          </cell>
          <cell r="F523">
            <v>1009.1376</v>
          </cell>
          <cell r="G523">
            <v>1009.1376</v>
          </cell>
          <cell r="H523">
            <v>1019.4991</v>
          </cell>
          <cell r="I523">
            <v>1019.4991</v>
          </cell>
          <cell r="J523">
            <v>1019.4991</v>
          </cell>
          <cell r="K523">
            <v>1019.4991</v>
          </cell>
          <cell r="L523">
            <v>1027.1681000000001</v>
          </cell>
          <cell r="M523">
            <v>1027.1681000000001</v>
          </cell>
        </row>
        <row r="524">
          <cell r="B524">
            <v>934.36249999999995</v>
          </cell>
          <cell r="C524">
            <v>918.9248</v>
          </cell>
          <cell r="D524">
            <v>918.9248</v>
          </cell>
          <cell r="E524">
            <v>921.19179999999994</v>
          </cell>
          <cell r="F524">
            <v>938.78869999999995</v>
          </cell>
          <cell r="G524">
            <v>927.77719999999999</v>
          </cell>
          <cell r="H524">
            <v>932.20339999999999</v>
          </cell>
          <cell r="I524">
            <v>929.93629999999996</v>
          </cell>
          <cell r="J524">
            <v>923.351</v>
          </cell>
          <cell r="K524">
            <v>941.05579999999998</v>
          </cell>
          <cell r="L524">
            <v>932.20339999999999</v>
          </cell>
          <cell r="M524">
            <v>941.05579999999998</v>
          </cell>
        </row>
        <row r="525">
          <cell r="B525">
            <v>999.18570384615384</v>
          </cell>
          <cell r="C525">
            <v>1060.7349923076922</v>
          </cell>
          <cell r="D525">
            <v>1057.1849961538462</v>
          </cell>
          <cell r="E525">
            <v>1057.7531807692308</v>
          </cell>
          <cell r="F525">
            <v>1049.226496153846</v>
          </cell>
          <cell r="G525">
            <v>1051.0891423076923</v>
          </cell>
          <cell r="H525">
            <v>1030.4709384615385</v>
          </cell>
          <cell r="I525">
            <v>1004.48785</v>
          </cell>
          <cell r="J525">
            <v>1016.662</v>
          </cell>
          <cell r="K525">
            <v>1036.8175538461537</v>
          </cell>
          <cell r="L525">
            <v>1026.0871461538461</v>
          </cell>
          <cell r="M525">
            <v>1023.8913269230769</v>
          </cell>
        </row>
        <row r="526">
          <cell r="B526">
            <v>959.41560000000004</v>
          </cell>
          <cell r="C526">
            <v>984.53020000000004</v>
          </cell>
          <cell r="D526">
            <v>992.55160000000001</v>
          </cell>
          <cell r="E526">
            <v>1016.2338</v>
          </cell>
          <cell r="F526">
            <v>1059.2055</v>
          </cell>
          <cell r="G526">
            <v>1061.2108000000001</v>
          </cell>
          <cell r="H526">
            <v>1103.8006</v>
          </cell>
          <cell r="I526">
            <v>1087.2804000000001</v>
          </cell>
          <cell r="J526">
            <v>1102.6547</v>
          </cell>
          <cell r="K526">
            <v>1102.6547</v>
          </cell>
          <cell r="L526">
            <v>1085.3705</v>
          </cell>
          <cell r="M526">
            <v>1079.7364</v>
          </cell>
        </row>
        <row r="527">
          <cell r="B527">
            <v>983.60299999999984</v>
          </cell>
          <cell r="C527">
            <v>1000.5793</v>
          </cell>
          <cell r="D527">
            <v>985.99279999999999</v>
          </cell>
          <cell r="E527">
            <v>994.90679999999998</v>
          </cell>
          <cell r="F527">
            <v>989.66700000000003</v>
          </cell>
          <cell r="G527">
            <v>989.92100000000005</v>
          </cell>
          <cell r="H527">
            <v>990.9855</v>
          </cell>
          <cell r="I527">
            <v>981.07579999999996</v>
          </cell>
          <cell r="J527">
            <v>985.31990000000008</v>
          </cell>
          <cell r="K527">
            <v>985.31990000000008</v>
          </cell>
          <cell r="L527">
            <v>985.31990000000008</v>
          </cell>
          <cell r="M527">
            <v>985.57399999999996</v>
          </cell>
        </row>
        <row r="528">
          <cell r="B528">
            <v>987.57529999999997</v>
          </cell>
          <cell r="C528">
            <v>1022.1917999999999</v>
          </cell>
          <cell r="D528">
            <v>1016.8009</v>
          </cell>
          <cell r="E528">
            <v>1017.3257</v>
          </cell>
          <cell r="F528">
            <v>1021.9899</v>
          </cell>
          <cell r="G528">
            <v>1025.7107000000001</v>
          </cell>
          <cell r="H528">
            <v>1027.8404</v>
          </cell>
          <cell r="I528">
            <v>1029.1531</v>
          </cell>
          <cell r="J528">
            <v>1041.2919999999999</v>
          </cell>
          <cell r="K528">
            <v>1087.4323999999999</v>
          </cell>
          <cell r="L528">
            <v>1061.3878</v>
          </cell>
          <cell r="M528">
            <v>1053.8795</v>
          </cell>
        </row>
        <row r="529">
          <cell r="B529">
            <v>963.36509999999998</v>
          </cell>
          <cell r="C529">
            <v>979.50070000000005</v>
          </cell>
          <cell r="D529">
            <v>980.41399999999999</v>
          </cell>
          <cell r="E529">
            <v>982.03779999999995</v>
          </cell>
          <cell r="F529">
            <v>988.7355</v>
          </cell>
          <cell r="G529">
            <v>987.31479999999999</v>
          </cell>
          <cell r="H529">
            <v>970.26589999999999</v>
          </cell>
          <cell r="I529">
            <v>966.00369999999998</v>
          </cell>
          <cell r="J529">
            <v>964.68439999999998</v>
          </cell>
          <cell r="K529">
            <v>964.68439999999998</v>
          </cell>
          <cell r="L529">
            <v>977.87699999999995</v>
          </cell>
          <cell r="M529">
            <v>953.21699999999998</v>
          </cell>
        </row>
        <row r="530">
          <cell r="B530">
            <v>1004.8844</v>
          </cell>
          <cell r="C530">
            <v>1085.1460999999999</v>
          </cell>
          <cell r="D530">
            <v>1085.6215</v>
          </cell>
          <cell r="E530">
            <v>1086.2184</v>
          </cell>
          <cell r="F530">
            <v>1068.1169</v>
          </cell>
          <cell r="G530">
            <v>1068.6531</v>
          </cell>
          <cell r="H530">
            <v>1029.8316</v>
          </cell>
          <cell r="I530">
            <v>983.17010000000005</v>
          </cell>
          <cell r="J530">
            <v>995.45429999999999</v>
          </cell>
          <cell r="K530">
            <v>998.17899999999997</v>
          </cell>
          <cell r="L530">
            <v>998.17899999999997</v>
          </cell>
          <cell r="M530">
            <v>999.57839999999999</v>
          </cell>
        </row>
        <row r="531">
          <cell r="B531">
            <v>1013.4167178082192</v>
          </cell>
          <cell r="C531">
            <v>1063.7707553424657</v>
          </cell>
          <cell r="D531">
            <v>1061.6582586301372</v>
          </cell>
          <cell r="E531">
            <v>1062.7267468493151</v>
          </cell>
          <cell r="F531">
            <v>1057.3957098630137</v>
          </cell>
          <cell r="G531">
            <v>1058.0407553424659</v>
          </cell>
          <cell r="H531">
            <v>1039.6316761643834</v>
          </cell>
          <cell r="I531">
            <v>1013.0446928767124</v>
          </cell>
          <cell r="J531">
            <v>1023.0936747945206</v>
          </cell>
          <cell r="K531">
            <v>1027.7839079452056</v>
          </cell>
          <cell r="L531">
            <v>1029.6235712328767</v>
          </cell>
          <cell r="M531">
            <v>1028.0292813698627</v>
          </cell>
        </row>
        <row r="532">
          <cell r="B532">
            <v>1012.5256023255814</v>
          </cell>
          <cell r="C532">
            <v>1060.5520891472868</v>
          </cell>
          <cell r="D532">
            <v>1058.6049622739019</v>
          </cell>
          <cell r="E532">
            <v>1059.856342118863</v>
          </cell>
          <cell r="F532">
            <v>1055.0946056847545</v>
          </cell>
          <cell r="G532">
            <v>1056.2358149870802</v>
          </cell>
          <cell r="H532">
            <v>1038.5694364341084</v>
          </cell>
          <cell r="I532">
            <v>1013.9664534883722</v>
          </cell>
          <cell r="J532">
            <v>1024.228538242894</v>
          </cell>
          <cell r="K532">
            <v>1028.6705139534886</v>
          </cell>
          <cell r="L532">
            <v>1030.6131852713179</v>
          </cell>
          <cell r="M532">
            <v>1028.786725839793</v>
          </cell>
        </row>
        <row r="533">
          <cell r="B533">
            <v>991.91869999999994</v>
          </cell>
          <cell r="C533">
            <v>1013.1108</v>
          </cell>
          <cell r="D533">
            <v>1002.1349</v>
          </cell>
          <cell r="E533">
            <v>986.36519999999996</v>
          </cell>
          <cell r="F533">
            <v>1020.2098</v>
          </cell>
          <cell r="G533">
            <v>1010.2555</v>
          </cell>
          <cell r="H533">
            <v>1010.8318000000002</v>
          </cell>
          <cell r="I533">
            <v>1005.5926999999999</v>
          </cell>
          <cell r="J533">
            <v>1002.1349</v>
          </cell>
          <cell r="K533">
            <v>1002.1349</v>
          </cell>
          <cell r="L533">
            <v>994.27629999999988</v>
          </cell>
          <cell r="M533">
            <v>993.41180000000008</v>
          </cell>
        </row>
        <row r="534">
          <cell r="B534">
            <v>966.02760000000001</v>
          </cell>
          <cell r="C534">
            <v>964.04089999999997</v>
          </cell>
          <cell r="D534">
            <v>961.55759999999998</v>
          </cell>
          <cell r="E534">
            <v>961.55759999999998</v>
          </cell>
          <cell r="F534">
            <v>957.28619999999989</v>
          </cell>
          <cell r="G534">
            <v>958.87549999999999</v>
          </cell>
          <cell r="H534">
            <v>958.87549999999999</v>
          </cell>
          <cell r="I534">
            <v>954.20680000000004</v>
          </cell>
          <cell r="J534">
            <v>972.78240000000005</v>
          </cell>
          <cell r="K534">
            <v>972.78240000000005</v>
          </cell>
          <cell r="L534">
            <v>969.90170000000001</v>
          </cell>
          <cell r="M534">
            <v>969.90170000000001</v>
          </cell>
        </row>
        <row r="535">
          <cell r="B535">
            <v>990.5498</v>
          </cell>
          <cell r="C535">
            <v>985.02069999999992</v>
          </cell>
          <cell r="D535">
            <v>992.20450000000005</v>
          </cell>
          <cell r="E535">
            <v>992.20450000000005</v>
          </cell>
          <cell r="F535">
            <v>997.34969999999998</v>
          </cell>
          <cell r="G535">
            <v>1002.3874</v>
          </cell>
          <cell r="H535">
            <v>1002.3874</v>
          </cell>
          <cell r="I535">
            <v>1003.7576</v>
          </cell>
          <cell r="J535">
            <v>1011.0421</v>
          </cell>
          <cell r="K535">
            <v>1011.9457</v>
          </cell>
          <cell r="L535">
            <v>1011.6937</v>
          </cell>
          <cell r="M535">
            <v>1011.6937</v>
          </cell>
        </row>
        <row r="536">
          <cell r="B536">
            <v>1015.1914</v>
          </cell>
          <cell r="C536">
            <v>996.5566</v>
          </cell>
          <cell r="D536">
            <v>1028.5599</v>
          </cell>
          <cell r="E536">
            <v>1028.5599</v>
          </cell>
          <cell r="F536">
            <v>1028.9649999999999</v>
          </cell>
          <cell r="G536">
            <v>1046.2832000000001</v>
          </cell>
          <cell r="H536">
            <v>1046.2832000000001</v>
          </cell>
          <cell r="I536">
            <v>1058.8414</v>
          </cell>
          <cell r="J536">
            <v>1058.8414</v>
          </cell>
          <cell r="K536">
            <v>1062.3860999999999</v>
          </cell>
          <cell r="L536">
            <v>1065.8295000000001</v>
          </cell>
          <cell r="M536">
            <v>1065.8295000000001</v>
          </cell>
        </row>
        <row r="537">
          <cell r="B537">
            <v>1000</v>
          </cell>
          <cell r="C537">
            <v>1000</v>
          </cell>
          <cell r="D537">
            <v>1000</v>
          </cell>
          <cell r="E537">
            <v>1000</v>
          </cell>
          <cell r="F537">
            <v>1019.0313</v>
          </cell>
          <cell r="G537">
            <v>1019.0313</v>
          </cell>
          <cell r="H537">
            <v>1019.0313</v>
          </cell>
          <cell r="I537">
            <v>1019.0313</v>
          </cell>
          <cell r="J537">
            <v>1019.0313</v>
          </cell>
          <cell r="K537">
            <v>1019.0313</v>
          </cell>
          <cell r="L537">
            <v>1019.0313</v>
          </cell>
          <cell r="M537">
            <v>1019.0313</v>
          </cell>
        </row>
        <row r="538">
          <cell r="B538">
            <v>990.76114999999982</v>
          </cell>
          <cell r="C538">
            <v>995.61613846153841</v>
          </cell>
          <cell r="D538">
            <v>995.59439038461539</v>
          </cell>
          <cell r="E538">
            <v>989.52912115384618</v>
          </cell>
          <cell r="F538">
            <v>1005.6825519230769</v>
          </cell>
          <cell r="G538">
            <v>1004.8532711538462</v>
          </cell>
          <cell r="H538">
            <v>1005.074925</v>
          </cell>
          <cell r="I538">
            <v>1003.7926730769231</v>
          </cell>
          <cell r="J538">
            <v>1007.0646096153845</v>
          </cell>
          <cell r="K538">
            <v>1007.5979326923077</v>
          </cell>
          <cell r="L538">
            <v>1004.3797923076922</v>
          </cell>
          <cell r="M538">
            <v>1004.0472923076923</v>
          </cell>
        </row>
        <row r="539">
          <cell r="B539">
            <v>964.75599999999997</v>
          </cell>
          <cell r="C539">
            <v>949.01490000000001</v>
          </cell>
          <cell r="D539">
            <v>948.22289999999998</v>
          </cell>
          <cell r="E539">
            <v>931.29390000000001</v>
          </cell>
          <cell r="F539">
            <v>925.74990000000003</v>
          </cell>
          <cell r="G539">
            <v>940.69889999999998</v>
          </cell>
          <cell r="H539">
            <v>947.03489999999999</v>
          </cell>
          <cell r="I539">
            <v>958.91499999999996</v>
          </cell>
          <cell r="J539">
            <v>958.91499999999996</v>
          </cell>
          <cell r="K539">
            <v>958.91499999999996</v>
          </cell>
          <cell r="L539">
            <v>958.91499999999996</v>
          </cell>
          <cell r="M539">
            <v>947.82690000000002</v>
          </cell>
        </row>
        <row r="540">
          <cell r="B540">
            <v>964.75599999999997</v>
          </cell>
          <cell r="C540">
            <v>949.01490000000001</v>
          </cell>
          <cell r="D540">
            <v>948.22289999999998</v>
          </cell>
          <cell r="E540">
            <v>931.29389999999989</v>
          </cell>
          <cell r="F540">
            <v>925.74990000000003</v>
          </cell>
          <cell r="G540">
            <v>940.69890000000009</v>
          </cell>
          <cell r="H540">
            <v>947.03489999999999</v>
          </cell>
          <cell r="I540">
            <v>958.91499999999996</v>
          </cell>
          <cell r="J540">
            <v>958.91499999999996</v>
          </cell>
          <cell r="K540">
            <v>958.91499999999996</v>
          </cell>
          <cell r="L540">
            <v>958.91499999999996</v>
          </cell>
          <cell r="M540">
            <v>947.82690000000002</v>
          </cell>
        </row>
        <row r="541">
          <cell r="B541">
            <v>980.91690000000006</v>
          </cell>
          <cell r="C541">
            <v>980.91690000000006</v>
          </cell>
          <cell r="D541">
            <v>980.91690000000006</v>
          </cell>
          <cell r="E541">
            <v>985.42039999999997</v>
          </cell>
          <cell r="F541">
            <v>982.89850000000001</v>
          </cell>
          <cell r="G541">
            <v>982.89850000000001</v>
          </cell>
          <cell r="H541">
            <v>982.89850000000001</v>
          </cell>
          <cell r="I541">
            <v>982.89850000000001</v>
          </cell>
          <cell r="J541">
            <v>982.89850000000001</v>
          </cell>
          <cell r="K541">
            <v>982.89850000000001</v>
          </cell>
          <cell r="L541">
            <v>982.89850000000001</v>
          </cell>
          <cell r="M541">
            <v>988.00239999999997</v>
          </cell>
        </row>
        <row r="542">
          <cell r="B542">
            <v>1014.1525684210526</v>
          </cell>
          <cell r="C542">
            <v>1005.2160710526317</v>
          </cell>
          <cell r="D542">
            <v>999.27871973684194</v>
          </cell>
          <cell r="E542">
            <v>1004.0502157894738</v>
          </cell>
          <cell r="F542">
            <v>997.80023289473684</v>
          </cell>
          <cell r="G542">
            <v>1021.3274342105262</v>
          </cell>
          <cell r="H542">
            <v>1027.6294289473683</v>
          </cell>
          <cell r="I542">
            <v>1034.2919631578948</v>
          </cell>
          <cell r="J542">
            <v>1034.2919631578948</v>
          </cell>
          <cell r="K542">
            <v>1034.2919631578948</v>
          </cell>
          <cell r="L542">
            <v>1024.3882105263158</v>
          </cell>
          <cell r="M542">
            <v>1029.5395855263159</v>
          </cell>
        </row>
        <row r="543">
          <cell r="B543">
            <v>964.75599999999997</v>
          </cell>
          <cell r="C543">
            <v>949.0148999999999</v>
          </cell>
          <cell r="D543">
            <v>948.22289999999998</v>
          </cell>
          <cell r="E543">
            <v>931.29390000000001</v>
          </cell>
          <cell r="F543">
            <v>925.74990000000003</v>
          </cell>
          <cell r="G543">
            <v>940.69889999999998</v>
          </cell>
          <cell r="H543">
            <v>947.03489999999999</v>
          </cell>
          <cell r="I543">
            <v>958.91499999999996</v>
          </cell>
          <cell r="J543">
            <v>958.91499999999996</v>
          </cell>
          <cell r="K543">
            <v>958.91499999999996</v>
          </cell>
          <cell r="L543">
            <v>958.91499999999996</v>
          </cell>
          <cell r="M543">
            <v>947.82690000000002</v>
          </cell>
        </row>
        <row r="544">
          <cell r="B544">
            <v>964.75599999999997</v>
          </cell>
          <cell r="C544">
            <v>949.01490000000001</v>
          </cell>
          <cell r="D544">
            <v>948.22289999999987</v>
          </cell>
          <cell r="E544">
            <v>931.29390000000001</v>
          </cell>
          <cell r="F544">
            <v>925.74990000000003</v>
          </cell>
          <cell r="G544">
            <v>940.69889999999987</v>
          </cell>
          <cell r="H544">
            <v>947.03489999999999</v>
          </cell>
          <cell r="I544">
            <v>958.91499999999996</v>
          </cell>
          <cell r="J544">
            <v>958.91499999999996</v>
          </cell>
          <cell r="K544">
            <v>958.91499999999996</v>
          </cell>
          <cell r="L544">
            <v>958.91499999999996</v>
          </cell>
          <cell r="M544">
            <v>947.82690000000002</v>
          </cell>
        </row>
        <row r="545">
          <cell r="B545">
            <v>1017.7338</v>
          </cell>
          <cell r="C545">
            <v>1010.8689000000001</v>
          </cell>
          <cell r="D545">
            <v>1011.7068000000002</v>
          </cell>
          <cell r="E545">
            <v>1016.1903999999998</v>
          </cell>
          <cell r="F545">
            <v>1023.2342000000001</v>
          </cell>
          <cell r="G545">
            <v>1030.6523999999999</v>
          </cell>
          <cell r="H545">
            <v>1023.5638999999999</v>
          </cell>
          <cell r="I545">
            <v>1024.0016000000001</v>
          </cell>
          <cell r="J545">
            <v>1024.0861</v>
          </cell>
          <cell r="K545">
            <v>1024.8761</v>
          </cell>
          <cell r="L545">
            <v>1022.8434999999999</v>
          </cell>
          <cell r="M545">
            <v>1027.3703</v>
          </cell>
        </row>
        <row r="546">
          <cell r="B546">
            <v>964.75599999999997</v>
          </cell>
          <cell r="C546">
            <v>949.01490000000001</v>
          </cell>
          <cell r="D546">
            <v>948.22289999999998</v>
          </cell>
          <cell r="E546">
            <v>931.29390000000001</v>
          </cell>
          <cell r="F546">
            <v>925.74990000000003</v>
          </cell>
          <cell r="G546">
            <v>940.69889999999998</v>
          </cell>
          <cell r="H546">
            <v>947.03489999999999</v>
          </cell>
          <cell r="I546">
            <v>958.91499999999996</v>
          </cell>
          <cell r="J546">
            <v>958.91499999999996</v>
          </cell>
          <cell r="K546">
            <v>958.91499999999996</v>
          </cell>
          <cell r="L546">
            <v>958.91499999999996</v>
          </cell>
          <cell r="M546">
            <v>947.82690000000002</v>
          </cell>
        </row>
        <row r="547">
          <cell r="B547">
            <v>984.90172101910821</v>
          </cell>
          <cell r="C547">
            <v>973.34198598726118</v>
          </cell>
          <cell r="D547">
            <v>971.58286910828031</v>
          </cell>
          <cell r="E547">
            <v>964.54511656050954</v>
          </cell>
          <cell r="F547">
            <v>960.703269745223</v>
          </cell>
          <cell r="G547">
            <v>975.4361528662422</v>
          </cell>
          <cell r="H547">
            <v>979.48880127388531</v>
          </cell>
          <cell r="I547">
            <v>987.58904840764342</v>
          </cell>
          <cell r="J547">
            <v>987.59981273885353</v>
          </cell>
          <cell r="K547">
            <v>987.70044968152888</v>
          </cell>
          <cell r="L547">
            <v>985.04443312101921</v>
          </cell>
          <cell r="M547">
            <v>981.31993853503207</v>
          </cell>
        </row>
        <row r="548">
          <cell r="B548">
            <v>985.73420819672128</v>
          </cell>
          <cell r="C548">
            <v>976.50661967213114</v>
          </cell>
          <cell r="D548">
            <v>974.99434207650279</v>
          </cell>
          <cell r="E548">
            <v>968.09475655737697</v>
          </cell>
          <cell r="F548">
            <v>967.09376885245911</v>
          </cell>
          <cell r="G548">
            <v>979.61563415300554</v>
          </cell>
          <cell r="H548">
            <v>983.12398825136609</v>
          </cell>
          <cell r="I548">
            <v>989.89120273224046</v>
          </cell>
          <cell r="J548">
            <v>990.36530300546451</v>
          </cell>
          <cell r="K548">
            <v>990.52741448087443</v>
          </cell>
          <cell r="L548">
            <v>987.79153333333352</v>
          </cell>
          <cell r="M548">
            <v>984.5489614754099</v>
          </cell>
        </row>
        <row r="549">
          <cell r="B549">
            <v>979.20279999999991</v>
          </cell>
          <cell r="C549">
            <v>959.38040000000001</v>
          </cell>
          <cell r="D549">
            <v>960.1386</v>
          </cell>
          <cell r="E549">
            <v>960.24699999999996</v>
          </cell>
          <cell r="F549">
            <v>961.33019999999988</v>
          </cell>
          <cell r="G549">
            <v>961.87180000000001</v>
          </cell>
          <cell r="H549">
            <v>958.62220000000002</v>
          </cell>
          <cell r="I549">
            <v>956.34750000000008</v>
          </cell>
          <cell r="J549">
            <v>956.34750000000008</v>
          </cell>
          <cell r="K549">
            <v>956.34750000000008</v>
          </cell>
          <cell r="L549">
            <v>956.34750000000008</v>
          </cell>
          <cell r="M549">
            <v>953.63949999999988</v>
          </cell>
        </row>
        <row r="550">
          <cell r="B550">
            <v>997.82889999999998</v>
          </cell>
          <cell r="C550">
            <v>997.82889999999998</v>
          </cell>
          <cell r="D550">
            <v>1036.3656000000001</v>
          </cell>
          <cell r="E550">
            <v>1036.7998</v>
          </cell>
          <cell r="F550">
            <v>1038.7538</v>
          </cell>
          <cell r="G550">
            <v>1036.2571</v>
          </cell>
          <cell r="H550">
            <v>1035.9313999999999</v>
          </cell>
          <cell r="I550">
            <v>1031.4807000000001</v>
          </cell>
          <cell r="J550">
            <v>1048.0894000000001</v>
          </cell>
          <cell r="K550">
            <v>1048.0894000000001</v>
          </cell>
          <cell r="L550">
            <v>1047.3296</v>
          </cell>
          <cell r="M550">
            <v>1093.0308</v>
          </cell>
        </row>
        <row r="551">
          <cell r="B551">
            <v>995.20410000000004</v>
          </cell>
          <cell r="C551">
            <v>993.60549999999989</v>
          </cell>
          <cell r="D551">
            <v>999.25400000000002</v>
          </cell>
          <cell r="E551">
            <v>1002.6643999999999</v>
          </cell>
          <cell r="F551">
            <v>1003.8367</v>
          </cell>
          <cell r="G551">
            <v>1004.3696</v>
          </cell>
          <cell r="H551">
            <v>991.90020000000004</v>
          </cell>
          <cell r="I551">
            <v>979.64400000000001</v>
          </cell>
          <cell r="J551">
            <v>982.62819999999999</v>
          </cell>
          <cell r="K551">
            <v>982.62819999999999</v>
          </cell>
          <cell r="L551">
            <v>983.58730000000003</v>
          </cell>
          <cell r="M551">
            <v>985.71889999999996</v>
          </cell>
        </row>
        <row r="552">
          <cell r="B552">
            <v>990.62328214285719</v>
          </cell>
          <cell r="C552">
            <v>983.50958928571424</v>
          </cell>
          <cell r="D552">
            <v>994.63367857142862</v>
          </cell>
          <cell r="E552">
            <v>996.34496428571424</v>
          </cell>
          <cell r="F552">
            <v>997.65613214285702</v>
          </cell>
          <cell r="G552">
            <v>997.54262857142851</v>
          </cell>
          <cell r="H552">
            <v>990.63895714285718</v>
          </cell>
          <cell r="I552">
            <v>983.26370357142855</v>
          </cell>
          <cell r="J552">
            <v>988.20823214285724</v>
          </cell>
          <cell r="K552">
            <v>988.20823214285724</v>
          </cell>
          <cell r="L552">
            <v>988.49071428571438</v>
          </cell>
          <cell r="M552">
            <v>998.40307142857148</v>
          </cell>
        </row>
        <row r="553">
          <cell r="B553">
            <v>984.18259999999998</v>
          </cell>
          <cell r="C553">
            <v>988.10339999999997</v>
          </cell>
          <cell r="D553">
            <v>992.94380000000001</v>
          </cell>
          <cell r="E553">
            <v>998.75099999999986</v>
          </cell>
          <cell r="F553">
            <v>996.04419999999993</v>
          </cell>
          <cell r="G553">
            <v>993.69209999999987</v>
          </cell>
          <cell r="H553">
            <v>986.02790000000005</v>
          </cell>
          <cell r="I553">
            <v>986.28060000000005</v>
          </cell>
          <cell r="J553">
            <v>990.89489999999989</v>
          </cell>
          <cell r="K553">
            <v>990.89489999999989</v>
          </cell>
          <cell r="L553">
            <v>991.44979999999998</v>
          </cell>
          <cell r="M553">
            <v>993.54160000000002</v>
          </cell>
        </row>
        <row r="554">
          <cell r="B554">
            <v>1000</v>
          </cell>
          <cell r="C554">
            <v>1000</v>
          </cell>
          <cell r="D554">
            <v>1000</v>
          </cell>
          <cell r="E554">
            <v>1000</v>
          </cell>
          <cell r="F554">
            <v>1000</v>
          </cell>
          <cell r="G554">
            <v>1000</v>
          </cell>
          <cell r="H554">
            <v>1000</v>
          </cell>
          <cell r="I554">
            <v>1000</v>
          </cell>
          <cell r="J554">
            <v>1000</v>
          </cell>
          <cell r="K554">
            <v>1000</v>
          </cell>
          <cell r="L554">
            <v>1000</v>
          </cell>
          <cell r="M554">
            <v>1000</v>
          </cell>
        </row>
        <row r="555">
          <cell r="B555">
            <v>961.45744081632665</v>
          </cell>
          <cell r="C555">
            <v>974.51011632653058</v>
          </cell>
          <cell r="D555">
            <v>972.89110204081646</v>
          </cell>
          <cell r="E555">
            <v>966.50531632653065</v>
          </cell>
          <cell r="F555">
            <v>964.711736734694</v>
          </cell>
          <cell r="G555">
            <v>956.44356734693883</v>
          </cell>
          <cell r="H555">
            <v>950.53155102040819</v>
          </cell>
          <cell r="I555">
            <v>947.73794489795921</v>
          </cell>
          <cell r="J555">
            <v>949.02604081632649</v>
          </cell>
          <cell r="K555">
            <v>949.02604081632649</v>
          </cell>
          <cell r="L555">
            <v>949.15598775510205</v>
          </cell>
          <cell r="M555">
            <v>949.23220816326534</v>
          </cell>
        </row>
        <row r="556">
          <cell r="B556">
            <v>1000</v>
          </cell>
          <cell r="C556">
            <v>1000</v>
          </cell>
          <cell r="D556">
            <v>981.31309999999996</v>
          </cell>
          <cell r="E556">
            <v>981.31309999999996</v>
          </cell>
          <cell r="F556">
            <v>981.31309999999996</v>
          </cell>
          <cell r="G556">
            <v>981.31309999999996</v>
          </cell>
          <cell r="H556">
            <v>981.31309999999996</v>
          </cell>
          <cell r="I556">
            <v>981.31309999999996</v>
          </cell>
          <cell r="J556">
            <v>981.31309999999996</v>
          </cell>
          <cell r="K556">
            <v>981.31309999999996</v>
          </cell>
          <cell r="L556">
            <v>981.31309999999996</v>
          </cell>
          <cell r="M556">
            <v>981.31309999999996</v>
          </cell>
        </row>
        <row r="557">
          <cell r="B557">
            <v>984.18259999999998</v>
          </cell>
          <cell r="C557">
            <v>988.10339999999997</v>
          </cell>
          <cell r="D557">
            <v>992.94380000000001</v>
          </cell>
          <cell r="E557">
            <v>998.75099999999998</v>
          </cell>
          <cell r="F557">
            <v>996.04420000000005</v>
          </cell>
          <cell r="G557">
            <v>993.69209999999998</v>
          </cell>
          <cell r="H557">
            <v>986.02790000000005</v>
          </cell>
          <cell r="I557">
            <v>986.28060000000005</v>
          </cell>
          <cell r="J557">
            <v>990.89490000000001</v>
          </cell>
          <cell r="K557">
            <v>990.89490000000001</v>
          </cell>
          <cell r="L557">
            <v>991.44979999999998</v>
          </cell>
          <cell r="M557">
            <v>993.54160000000002</v>
          </cell>
        </row>
        <row r="558">
          <cell r="B558">
            <v>970.29339130434778</v>
          </cell>
          <cell r="C558">
            <v>991.23098695652186</v>
          </cell>
          <cell r="D558">
            <v>991.78402173913048</v>
          </cell>
          <cell r="E558">
            <v>990.08436956521746</v>
          </cell>
          <cell r="F558">
            <v>990.24468695652183</v>
          </cell>
          <cell r="G558">
            <v>993.99754782608693</v>
          </cell>
          <cell r="H558">
            <v>994.14834782608693</v>
          </cell>
          <cell r="I558">
            <v>994.14834782608693</v>
          </cell>
          <cell r="J558">
            <v>995.27065217391294</v>
          </cell>
          <cell r="K558">
            <v>995.27065217391294</v>
          </cell>
          <cell r="L558">
            <v>993.96358695652168</v>
          </cell>
          <cell r="M558">
            <v>989.97568695652171</v>
          </cell>
        </row>
        <row r="559">
          <cell r="B559">
            <v>984.18259999999998</v>
          </cell>
          <cell r="C559">
            <v>988.10339999999997</v>
          </cell>
          <cell r="D559">
            <v>992.94380000000001</v>
          </cell>
          <cell r="E559">
            <v>998.75099999999986</v>
          </cell>
          <cell r="F559">
            <v>996.04419999999993</v>
          </cell>
          <cell r="G559">
            <v>993.69209999999987</v>
          </cell>
          <cell r="H559">
            <v>986.02790000000005</v>
          </cell>
          <cell r="I559">
            <v>986.28060000000005</v>
          </cell>
          <cell r="J559">
            <v>990.89489999999989</v>
          </cell>
          <cell r="K559">
            <v>990.89489999999989</v>
          </cell>
          <cell r="L559">
            <v>991.44979999999998</v>
          </cell>
          <cell r="M559">
            <v>993.54160000000002</v>
          </cell>
        </row>
        <row r="560">
          <cell r="B560">
            <v>981.70539642857148</v>
          </cell>
          <cell r="C560">
            <v>1037.1491892857143</v>
          </cell>
          <cell r="D560">
            <v>1039.0507749999999</v>
          </cell>
          <cell r="E560">
            <v>1031.6622107142855</v>
          </cell>
          <cell r="F560">
            <v>1030.5988249999998</v>
          </cell>
          <cell r="G560">
            <v>1028.3516999999999</v>
          </cell>
          <cell r="H560">
            <v>1025.3407642857142</v>
          </cell>
          <cell r="I560">
            <v>1025.4400392857144</v>
          </cell>
          <cell r="J560">
            <v>1027.2528</v>
          </cell>
          <cell r="K560">
            <v>1027.2528</v>
          </cell>
          <cell r="L560">
            <v>1027.4707964285715</v>
          </cell>
          <cell r="M560">
            <v>1028.2925749999999</v>
          </cell>
        </row>
        <row r="561">
          <cell r="B561">
            <v>984.18259999999998</v>
          </cell>
          <cell r="C561">
            <v>988.10339999999997</v>
          </cell>
          <cell r="D561">
            <v>992.94380000000001</v>
          </cell>
          <cell r="E561">
            <v>998.75099999999998</v>
          </cell>
          <cell r="F561">
            <v>996.04420000000005</v>
          </cell>
          <cell r="G561">
            <v>993.69209999999998</v>
          </cell>
          <cell r="H561">
            <v>986.02790000000005</v>
          </cell>
          <cell r="I561">
            <v>986.28060000000005</v>
          </cell>
          <cell r="J561">
            <v>990.89490000000001</v>
          </cell>
          <cell r="K561">
            <v>990.89490000000001</v>
          </cell>
          <cell r="L561">
            <v>991.44979999999998</v>
          </cell>
          <cell r="M561">
            <v>993.54160000000002</v>
          </cell>
        </row>
        <row r="562">
          <cell r="B562">
            <v>989.82410000000004</v>
          </cell>
          <cell r="C562">
            <v>1011.9869</v>
          </cell>
          <cell r="D562">
            <v>1052.5181</v>
          </cell>
          <cell r="E562">
            <v>1104.5188000000001</v>
          </cell>
          <cell r="F562">
            <v>1084.0807</v>
          </cell>
          <cell r="G562">
            <v>1090.8933999999999</v>
          </cell>
          <cell r="H562">
            <v>1079.3377</v>
          </cell>
          <cell r="I562">
            <v>1076.9231</v>
          </cell>
          <cell r="J562">
            <v>1113.0562</v>
          </cell>
          <cell r="K562">
            <v>1113.0562</v>
          </cell>
          <cell r="L562">
            <v>1121.5936999999999</v>
          </cell>
          <cell r="M562">
            <v>1151.7764999999999</v>
          </cell>
        </row>
        <row r="563">
          <cell r="B563">
            <v>984.18259999999998</v>
          </cell>
          <cell r="C563">
            <v>988.10339999999997</v>
          </cell>
          <cell r="D563">
            <v>992.94380000000001</v>
          </cell>
          <cell r="E563">
            <v>998.75099999999986</v>
          </cell>
          <cell r="F563">
            <v>996.04419999999993</v>
          </cell>
          <cell r="G563">
            <v>993.69209999999987</v>
          </cell>
          <cell r="H563">
            <v>986.02790000000005</v>
          </cell>
          <cell r="I563">
            <v>986.28060000000005</v>
          </cell>
          <cell r="J563">
            <v>990.89489999999989</v>
          </cell>
          <cell r="K563">
            <v>990.89489999999989</v>
          </cell>
          <cell r="L563">
            <v>991.44979999999998</v>
          </cell>
          <cell r="M563">
            <v>993.54160000000002</v>
          </cell>
        </row>
        <row r="564">
          <cell r="B564">
            <v>962.60979999999995</v>
          </cell>
          <cell r="C564">
            <v>978.68759999999997</v>
          </cell>
          <cell r="D564">
            <v>981.39840000000004</v>
          </cell>
          <cell r="E564">
            <v>980.65060000000005</v>
          </cell>
          <cell r="F564">
            <v>987.56780000000003</v>
          </cell>
          <cell r="G564">
            <v>987.56780000000003</v>
          </cell>
          <cell r="H564">
            <v>956.62739999999997</v>
          </cell>
          <cell r="I564">
            <v>980.65060000000005</v>
          </cell>
          <cell r="J564">
            <v>980.65060000000005</v>
          </cell>
          <cell r="K564">
            <v>980.65060000000005</v>
          </cell>
          <cell r="L564">
            <v>980.65060000000005</v>
          </cell>
          <cell r="M564">
            <v>980.65060000000005</v>
          </cell>
        </row>
        <row r="565">
          <cell r="B565">
            <v>904.9482999999999</v>
          </cell>
          <cell r="C565">
            <v>939.95349999999996</v>
          </cell>
          <cell r="D565">
            <v>939.95349999999996</v>
          </cell>
          <cell r="E565">
            <v>921.56919999999991</v>
          </cell>
          <cell r="F565">
            <v>922.74480000000005</v>
          </cell>
          <cell r="G565">
            <v>918.79229999999984</v>
          </cell>
          <cell r="H565">
            <v>918.79229999999984</v>
          </cell>
          <cell r="I565">
            <v>918.79229999999984</v>
          </cell>
          <cell r="J565">
            <v>919.68409999999994</v>
          </cell>
          <cell r="K565">
            <v>919.68409999999994</v>
          </cell>
          <cell r="L565">
            <v>919.68409999999994</v>
          </cell>
          <cell r="M565">
            <v>918.79229999999984</v>
          </cell>
        </row>
        <row r="566">
          <cell r="B566">
            <v>984.18259999999998</v>
          </cell>
          <cell r="C566">
            <v>988.10339999999997</v>
          </cell>
          <cell r="D566">
            <v>992.94380000000001</v>
          </cell>
          <cell r="E566">
            <v>998.75099999999986</v>
          </cell>
          <cell r="F566">
            <v>996.04419999999993</v>
          </cell>
          <cell r="G566">
            <v>993.69209999999987</v>
          </cell>
          <cell r="H566">
            <v>986.02790000000005</v>
          </cell>
          <cell r="I566">
            <v>986.28060000000005</v>
          </cell>
          <cell r="J566">
            <v>990.89489999999989</v>
          </cell>
          <cell r="K566">
            <v>990.89489999999989</v>
          </cell>
          <cell r="L566">
            <v>991.44979999999998</v>
          </cell>
          <cell r="M566">
            <v>993.54160000000002</v>
          </cell>
        </row>
        <row r="567">
          <cell r="B567">
            <v>963.40596086956543</v>
          </cell>
          <cell r="C567">
            <v>984.00617739130439</v>
          </cell>
          <cell r="D567">
            <v>984.83487521739153</v>
          </cell>
          <cell r="E567">
            <v>981.26735869565232</v>
          </cell>
          <cell r="F567">
            <v>980.12332173913046</v>
          </cell>
          <cell r="G567">
            <v>977.55536869565208</v>
          </cell>
          <cell r="H567">
            <v>973.50113565217396</v>
          </cell>
          <cell r="I567">
            <v>973.60147347826091</v>
          </cell>
          <cell r="J567">
            <v>976.30990086956524</v>
          </cell>
          <cell r="K567">
            <v>976.30990086956524</v>
          </cell>
          <cell r="L567">
            <v>976.60999000000015</v>
          </cell>
          <cell r="M567">
            <v>977.49520782608704</v>
          </cell>
        </row>
        <row r="568">
          <cell r="B568">
            <v>1079.212644</v>
          </cell>
          <cell r="C568">
            <v>1079.212644</v>
          </cell>
          <cell r="D568">
            <v>1079.212644</v>
          </cell>
          <cell r="E568">
            <v>1079.212644</v>
          </cell>
          <cell r="F568">
            <v>1079.456244</v>
          </cell>
          <cell r="G568">
            <v>1079.456244</v>
          </cell>
          <cell r="H568">
            <v>1079.456244</v>
          </cell>
          <cell r="I568">
            <v>1079.456244</v>
          </cell>
          <cell r="J568">
            <v>1079.456244</v>
          </cell>
          <cell r="K568">
            <v>1079.456244</v>
          </cell>
          <cell r="L568">
            <v>1079.456244</v>
          </cell>
          <cell r="M568">
            <v>1079.456244</v>
          </cell>
        </row>
        <row r="569">
          <cell r="B569">
            <v>1115.2299</v>
          </cell>
          <cell r="C569">
            <v>1115.2299</v>
          </cell>
          <cell r="D569">
            <v>1115.2299</v>
          </cell>
          <cell r="E569">
            <v>1115.2299</v>
          </cell>
          <cell r="F569">
            <v>1115.2299</v>
          </cell>
          <cell r="G569">
            <v>1115.2299</v>
          </cell>
          <cell r="H569">
            <v>1115.2299</v>
          </cell>
          <cell r="I569">
            <v>1115.2299</v>
          </cell>
          <cell r="J569">
            <v>1115.2299</v>
          </cell>
          <cell r="K569">
            <v>1115.2299</v>
          </cell>
          <cell r="L569">
            <v>1115.2299</v>
          </cell>
          <cell r="M569">
            <v>1115.2299</v>
          </cell>
        </row>
        <row r="570">
          <cell r="B570">
            <v>1000</v>
          </cell>
          <cell r="C570">
            <v>1000</v>
          </cell>
          <cell r="D570">
            <v>1000</v>
          </cell>
          <cell r="E570">
            <v>1000</v>
          </cell>
          <cell r="F570">
            <v>1000</v>
          </cell>
          <cell r="G570">
            <v>1000</v>
          </cell>
          <cell r="H570">
            <v>1000</v>
          </cell>
          <cell r="I570">
            <v>1000</v>
          </cell>
          <cell r="J570">
            <v>1000</v>
          </cell>
          <cell r="K570">
            <v>1000</v>
          </cell>
          <cell r="L570">
            <v>1000</v>
          </cell>
          <cell r="M570">
            <v>1000</v>
          </cell>
        </row>
        <row r="571">
          <cell r="B571">
            <v>1000</v>
          </cell>
          <cell r="C571">
            <v>1000</v>
          </cell>
          <cell r="D571">
            <v>1000</v>
          </cell>
          <cell r="E571">
            <v>1000</v>
          </cell>
          <cell r="F571">
            <v>1000</v>
          </cell>
          <cell r="G571">
            <v>1000</v>
          </cell>
          <cell r="H571">
            <v>1000</v>
          </cell>
          <cell r="I571">
            <v>1000</v>
          </cell>
          <cell r="J571">
            <v>1000</v>
          </cell>
          <cell r="K571">
            <v>1000</v>
          </cell>
          <cell r="L571">
            <v>1000</v>
          </cell>
          <cell r="M571">
            <v>1000</v>
          </cell>
        </row>
        <row r="572">
          <cell r="B572">
            <v>1008.4778</v>
          </cell>
          <cell r="C572">
            <v>1008.4778</v>
          </cell>
          <cell r="D572">
            <v>1008.4778</v>
          </cell>
          <cell r="E572">
            <v>1008.4778</v>
          </cell>
          <cell r="F572">
            <v>1011.5228</v>
          </cell>
          <cell r="G572">
            <v>1011.5228</v>
          </cell>
          <cell r="H572">
            <v>1011.5228</v>
          </cell>
          <cell r="I572">
            <v>1011.5228</v>
          </cell>
          <cell r="J572">
            <v>1011.5228</v>
          </cell>
          <cell r="K572">
            <v>1011.5228</v>
          </cell>
          <cell r="L572">
            <v>1011.5228</v>
          </cell>
          <cell r="M572">
            <v>1011.5228</v>
          </cell>
        </row>
        <row r="573">
          <cell r="B573">
            <v>1022.1159</v>
          </cell>
          <cell r="C573">
            <v>1022.1159</v>
          </cell>
          <cell r="D573">
            <v>1022.1159</v>
          </cell>
          <cell r="E573">
            <v>1022.1159</v>
          </cell>
          <cell r="F573">
            <v>1030.0596</v>
          </cell>
          <cell r="G573">
            <v>1030.0596</v>
          </cell>
          <cell r="H573">
            <v>1030.0596</v>
          </cell>
          <cell r="I573">
            <v>1030.0596</v>
          </cell>
          <cell r="J573">
            <v>1030.0596</v>
          </cell>
          <cell r="K573">
            <v>1030.0596</v>
          </cell>
          <cell r="L573">
            <v>1030.0596</v>
          </cell>
          <cell r="M573">
            <v>1030.0596</v>
          </cell>
        </row>
        <row r="574">
          <cell r="B574">
            <v>1008.4778</v>
          </cell>
          <cell r="C574">
            <v>1008.4778</v>
          </cell>
          <cell r="D574">
            <v>1008.4778</v>
          </cell>
          <cell r="E574">
            <v>1008.4778</v>
          </cell>
          <cell r="F574">
            <v>1011.5228</v>
          </cell>
          <cell r="G574">
            <v>1011.5228</v>
          </cell>
          <cell r="H574">
            <v>1011.5228</v>
          </cell>
          <cell r="I574">
            <v>1011.5228</v>
          </cell>
          <cell r="J574">
            <v>1011.5228</v>
          </cell>
          <cell r="K574">
            <v>1011.5228</v>
          </cell>
          <cell r="L574">
            <v>1011.5228</v>
          </cell>
          <cell r="M574">
            <v>1011.5228</v>
          </cell>
        </row>
        <row r="575">
          <cell r="B575">
            <v>1020.6836</v>
          </cell>
          <cell r="C575">
            <v>1020.6836</v>
          </cell>
          <cell r="D575">
            <v>1020.6836</v>
          </cell>
          <cell r="E575">
            <v>1020.6836</v>
          </cell>
          <cell r="F575">
            <v>1020.6836</v>
          </cell>
          <cell r="G575">
            <v>1020.6836</v>
          </cell>
          <cell r="H575">
            <v>1020.6836</v>
          </cell>
          <cell r="I575">
            <v>1020.6836</v>
          </cell>
          <cell r="J575">
            <v>1020.6836</v>
          </cell>
          <cell r="K575">
            <v>1020.6836</v>
          </cell>
          <cell r="L575">
            <v>1020.6836</v>
          </cell>
          <cell r="M575">
            <v>1027.3151</v>
          </cell>
        </row>
        <row r="576">
          <cell r="B576">
            <v>1008.4778</v>
          </cell>
          <cell r="C576">
            <v>1008.4778</v>
          </cell>
          <cell r="D576">
            <v>1008.4778</v>
          </cell>
          <cell r="E576">
            <v>1008.4778</v>
          </cell>
          <cell r="F576">
            <v>1011.5228</v>
          </cell>
          <cell r="G576">
            <v>1011.5228</v>
          </cell>
          <cell r="H576">
            <v>1011.5228</v>
          </cell>
          <cell r="I576">
            <v>1011.5228</v>
          </cell>
          <cell r="J576">
            <v>1011.5228</v>
          </cell>
          <cell r="K576">
            <v>1011.5228</v>
          </cell>
          <cell r="L576">
            <v>1011.5228</v>
          </cell>
          <cell r="M576">
            <v>1011.5228</v>
          </cell>
        </row>
        <row r="577">
          <cell r="B577">
            <v>1008.4778</v>
          </cell>
          <cell r="C577">
            <v>1008.4778</v>
          </cell>
          <cell r="D577">
            <v>1008.4778</v>
          </cell>
          <cell r="E577">
            <v>1008.4778</v>
          </cell>
          <cell r="F577">
            <v>1011.5228000000001</v>
          </cell>
          <cell r="G577">
            <v>1011.5228000000001</v>
          </cell>
          <cell r="H577">
            <v>1011.5228000000001</v>
          </cell>
          <cell r="I577">
            <v>1011.5228000000001</v>
          </cell>
          <cell r="J577">
            <v>1011.5228000000001</v>
          </cell>
          <cell r="K577">
            <v>1011.5228000000001</v>
          </cell>
          <cell r="L577">
            <v>1011.5228000000001</v>
          </cell>
          <cell r="M577">
            <v>1011.5228000000001</v>
          </cell>
        </row>
        <row r="578">
          <cell r="B578">
            <v>1000</v>
          </cell>
          <cell r="C578">
            <v>1000</v>
          </cell>
          <cell r="D578">
            <v>1000</v>
          </cell>
          <cell r="E578">
            <v>1000</v>
          </cell>
          <cell r="F578">
            <v>1000</v>
          </cell>
          <cell r="G578">
            <v>1000</v>
          </cell>
          <cell r="H578">
            <v>1000</v>
          </cell>
          <cell r="I578">
            <v>1000</v>
          </cell>
          <cell r="J578">
            <v>1000</v>
          </cell>
          <cell r="K578">
            <v>1000</v>
          </cell>
          <cell r="L578">
            <v>1000</v>
          </cell>
          <cell r="M578">
            <v>1000</v>
          </cell>
        </row>
        <row r="579">
          <cell r="B579">
            <v>1057.8961503144656</v>
          </cell>
          <cell r="C579">
            <v>1057.8961503144656</v>
          </cell>
          <cell r="D579">
            <v>1057.8961503144656</v>
          </cell>
          <cell r="E579">
            <v>1057.8961503144656</v>
          </cell>
          <cell r="F579">
            <v>1058.774606918239</v>
          </cell>
          <cell r="G579">
            <v>1058.774606918239</v>
          </cell>
          <cell r="H579">
            <v>1058.774606918239</v>
          </cell>
          <cell r="I579">
            <v>1058.774606918239</v>
          </cell>
          <cell r="J579">
            <v>1058.774606918239</v>
          </cell>
          <cell r="K579">
            <v>1058.774606918239</v>
          </cell>
          <cell r="L579">
            <v>1058.774606918239</v>
          </cell>
          <cell r="M579">
            <v>1059.1082672955974</v>
          </cell>
        </row>
        <row r="580">
          <cell r="B580">
            <v>1001.2621362110314</v>
          </cell>
          <cell r="C580">
            <v>1012.1467079136692</v>
          </cell>
          <cell r="D580">
            <v>1013.3507247002401</v>
          </cell>
          <cell r="E580">
            <v>1011.4979362110314</v>
          </cell>
          <cell r="F580">
            <v>1011.2899237410072</v>
          </cell>
          <cell r="G580">
            <v>1009.8659254196641</v>
          </cell>
          <cell r="H580">
            <v>1007.166221822542</v>
          </cell>
          <cell r="I580">
            <v>1006.7263431654677</v>
          </cell>
          <cell r="J580">
            <v>1008.5522067146284</v>
          </cell>
          <cell r="K580">
            <v>1008.5522067146284</v>
          </cell>
          <cell r="L580">
            <v>1008.7366911270984</v>
          </cell>
          <cell r="M580">
            <v>1010.0177417266187</v>
          </cell>
        </row>
        <row r="581">
          <cell r="B581">
            <v>1069.1434999999999</v>
          </cell>
          <cell r="C581">
            <v>1069.7360000000001</v>
          </cell>
          <cell r="D581">
            <v>1076.3371999999999</v>
          </cell>
          <cell r="E581">
            <v>1072.1903</v>
          </cell>
          <cell r="F581">
            <v>1071.5978</v>
          </cell>
          <cell r="G581">
            <v>1085.0542</v>
          </cell>
          <cell r="H581">
            <v>1096.0562</v>
          </cell>
          <cell r="I581">
            <v>1097.4948999999999</v>
          </cell>
          <cell r="J581">
            <v>1092.5017</v>
          </cell>
          <cell r="K581">
            <v>1092.5017</v>
          </cell>
          <cell r="L581">
            <v>1112.3053</v>
          </cell>
          <cell r="M581">
            <v>1105.6195</v>
          </cell>
        </row>
        <row r="582">
          <cell r="B582">
            <v>1068.8</v>
          </cell>
          <cell r="C582">
            <v>1123.8</v>
          </cell>
          <cell r="D582">
            <v>1100.9000000000001</v>
          </cell>
          <cell r="E582">
            <v>1079.3</v>
          </cell>
          <cell r="F582">
            <v>1057</v>
          </cell>
          <cell r="G582">
            <v>1119.4000000000001</v>
          </cell>
          <cell r="H582">
            <v>1176.9000000000001</v>
          </cell>
          <cell r="I582">
            <v>1173.4000000000001</v>
          </cell>
          <cell r="J582">
            <v>1217.7</v>
          </cell>
          <cell r="K582">
            <v>1183.3</v>
          </cell>
          <cell r="L582">
            <v>1173.5999999999999</v>
          </cell>
          <cell r="M582">
            <v>1169.4000000000001</v>
          </cell>
        </row>
        <row r="583">
          <cell r="B583">
            <v>1033.1460999999999</v>
          </cell>
          <cell r="C583">
            <v>1018.4457</v>
          </cell>
          <cell r="D583">
            <v>1027.1536000000001</v>
          </cell>
          <cell r="E583">
            <v>1001.6854000000001</v>
          </cell>
          <cell r="F583">
            <v>993.25840000000005</v>
          </cell>
          <cell r="G583">
            <v>997.19100000000003</v>
          </cell>
          <cell r="H583">
            <v>1008.7079</v>
          </cell>
          <cell r="I583">
            <v>1038.0150000000001</v>
          </cell>
          <cell r="J583">
            <v>1058.1460999999999</v>
          </cell>
          <cell r="K583">
            <v>1078.2772</v>
          </cell>
          <cell r="L583">
            <v>1072.7528</v>
          </cell>
          <cell r="M583">
            <v>1063.2021999999999</v>
          </cell>
        </row>
        <row r="584">
          <cell r="B584">
            <v>1102.4338266666668</v>
          </cell>
          <cell r="C584">
            <v>1192.7425453333331</v>
          </cell>
          <cell r="D584">
            <v>1162.5716879999998</v>
          </cell>
          <cell r="E584">
            <v>1126.9503080000002</v>
          </cell>
          <cell r="F584">
            <v>1082.9883266666666</v>
          </cell>
          <cell r="G584">
            <v>1143.1656106666667</v>
          </cell>
          <cell r="H584">
            <v>1241.7697666666666</v>
          </cell>
          <cell r="I584">
            <v>1235.5358253333334</v>
          </cell>
          <cell r="J584">
            <v>1314.334668</v>
          </cell>
          <cell r="K584">
            <v>1249.7249293333332</v>
          </cell>
          <cell r="L584">
            <v>1228.7977186666667</v>
          </cell>
          <cell r="M584">
            <v>1213.6992519999999</v>
          </cell>
        </row>
        <row r="585">
          <cell r="B585">
            <v>1021.36</v>
          </cell>
          <cell r="C585">
            <v>1017.1015</v>
          </cell>
          <cell r="D585">
            <v>1020.105</v>
          </cell>
          <cell r="E585">
            <v>1028.3812</v>
          </cell>
          <cell r="F585">
            <v>1038.6456000000001</v>
          </cell>
          <cell r="G585">
            <v>1044.9308000000001</v>
          </cell>
          <cell r="H585">
            <v>1051.248</v>
          </cell>
          <cell r="I585">
            <v>1065.2038</v>
          </cell>
          <cell r="J585">
            <v>1077.5800999999999</v>
          </cell>
          <cell r="K585">
            <v>1096.2738999999999</v>
          </cell>
          <cell r="L585">
            <v>1095.8839</v>
          </cell>
          <cell r="M585">
            <v>1112.4324999999999</v>
          </cell>
        </row>
        <row r="586">
          <cell r="B586">
            <v>995.64030000000002</v>
          </cell>
          <cell r="C586">
            <v>983.00450000000001</v>
          </cell>
          <cell r="D586">
            <v>979.97490000000005</v>
          </cell>
          <cell r="E586">
            <v>1035.3210999999999</v>
          </cell>
          <cell r="F586">
            <v>979.53150000000005</v>
          </cell>
          <cell r="G586">
            <v>984.11289999999997</v>
          </cell>
          <cell r="H586">
            <v>984.11289999999997</v>
          </cell>
          <cell r="I586">
            <v>1003.5469000000001</v>
          </cell>
          <cell r="J586">
            <v>990.98500000000001</v>
          </cell>
          <cell r="K586">
            <v>1025.1238000000001</v>
          </cell>
          <cell r="L586">
            <v>1074.2628999999999</v>
          </cell>
          <cell r="M586">
            <v>1105.8893</v>
          </cell>
        </row>
        <row r="587">
          <cell r="B587">
            <v>1024.0848000000001</v>
          </cell>
          <cell r="C587">
            <v>1015.9828999999999</v>
          </cell>
          <cell r="D587">
            <v>1018.2662000000001</v>
          </cell>
          <cell r="E587">
            <v>1027.3255999999999</v>
          </cell>
          <cell r="F587">
            <v>1060.8381999999999</v>
          </cell>
          <cell r="G587">
            <v>1073.0646999999999</v>
          </cell>
          <cell r="H587">
            <v>1079.4726000000001</v>
          </cell>
          <cell r="I587">
            <v>1090.5944</v>
          </cell>
          <cell r="J587">
            <v>1112.3223</v>
          </cell>
          <cell r="K587">
            <v>1138.6904</v>
          </cell>
          <cell r="L587">
            <v>1137.1437000000001</v>
          </cell>
          <cell r="M587">
            <v>1169.2568000000001</v>
          </cell>
        </row>
        <row r="588">
          <cell r="B588">
            <v>1021.36</v>
          </cell>
          <cell r="C588">
            <v>1017.1015</v>
          </cell>
          <cell r="D588">
            <v>1020.1049999999999</v>
          </cell>
          <cell r="E588">
            <v>1028.3812</v>
          </cell>
          <cell r="F588">
            <v>1038.6456000000001</v>
          </cell>
          <cell r="G588">
            <v>1044.9308000000001</v>
          </cell>
          <cell r="H588">
            <v>1051.248</v>
          </cell>
          <cell r="I588">
            <v>1065.2038</v>
          </cell>
          <cell r="J588">
            <v>1077.5800999999999</v>
          </cell>
          <cell r="K588">
            <v>1096.2738999999999</v>
          </cell>
          <cell r="L588">
            <v>1095.8839</v>
          </cell>
          <cell r="M588">
            <v>1112.4324999999999</v>
          </cell>
        </row>
        <row r="589">
          <cell r="B589">
            <v>1057.0146999999999</v>
          </cell>
          <cell r="C589">
            <v>1071.5658000000001</v>
          </cell>
          <cell r="D589">
            <v>1044.5685000000001</v>
          </cell>
          <cell r="E589">
            <v>1089.0454999999999</v>
          </cell>
          <cell r="F589">
            <v>1098.9293</v>
          </cell>
          <cell r="G589">
            <v>1070.2846</v>
          </cell>
          <cell r="H589">
            <v>1088.2218</v>
          </cell>
          <cell r="I589">
            <v>1141.4844000000001</v>
          </cell>
          <cell r="J589">
            <v>1141.4844000000001</v>
          </cell>
          <cell r="K589">
            <v>1141.4844000000001</v>
          </cell>
          <cell r="L589">
            <v>1141.4844000000001</v>
          </cell>
          <cell r="M589">
            <v>1161.1604</v>
          </cell>
        </row>
        <row r="590">
          <cell r="B590">
            <v>989.85149999999999</v>
          </cell>
          <cell r="C590">
            <v>989.85149999999999</v>
          </cell>
          <cell r="D590">
            <v>989.85149999999999</v>
          </cell>
          <cell r="E590">
            <v>989.85149999999999</v>
          </cell>
          <cell r="F590">
            <v>989.85149999999999</v>
          </cell>
          <cell r="G590">
            <v>989.85149999999999</v>
          </cell>
          <cell r="H590">
            <v>989.85149999999999</v>
          </cell>
          <cell r="I590">
            <v>989.85149999999999</v>
          </cell>
          <cell r="J590">
            <v>989.85149999999999</v>
          </cell>
          <cell r="K590">
            <v>989.85149999999999</v>
          </cell>
          <cell r="L590">
            <v>989.85149999999999</v>
          </cell>
          <cell r="M590">
            <v>989.85149999999999</v>
          </cell>
        </row>
        <row r="591">
          <cell r="B591">
            <v>1047.1532</v>
          </cell>
          <cell r="C591">
            <v>1047.1532</v>
          </cell>
          <cell r="D591">
            <v>1099.3085000000001</v>
          </cell>
          <cell r="E591">
            <v>1175.6657</v>
          </cell>
          <cell r="F591">
            <v>1168.0889</v>
          </cell>
          <cell r="G591">
            <v>1202.5894000000001</v>
          </cell>
          <cell r="H591">
            <v>1187.0678</v>
          </cell>
          <cell r="I591">
            <v>1181.0358000000001</v>
          </cell>
          <cell r="J591">
            <v>1179.1231</v>
          </cell>
          <cell r="K591">
            <v>1234.5888</v>
          </cell>
          <cell r="L591">
            <v>1196.7044000000001</v>
          </cell>
          <cell r="M591">
            <v>1238.9289000000001</v>
          </cell>
        </row>
        <row r="592">
          <cell r="B592">
            <v>1021.36</v>
          </cell>
          <cell r="C592">
            <v>1017.1015</v>
          </cell>
          <cell r="D592">
            <v>1020.1049999999999</v>
          </cell>
          <cell r="E592">
            <v>1028.3812</v>
          </cell>
          <cell r="F592">
            <v>1038.6456000000001</v>
          </cell>
          <cell r="G592">
            <v>1044.9308000000001</v>
          </cell>
          <cell r="H592">
            <v>1051.248</v>
          </cell>
          <cell r="I592">
            <v>1065.2038</v>
          </cell>
          <cell r="J592">
            <v>1077.5800999999999</v>
          </cell>
          <cell r="K592">
            <v>1096.2738999999999</v>
          </cell>
          <cell r="L592">
            <v>1095.8839</v>
          </cell>
          <cell r="M592">
            <v>1112.4324999999999</v>
          </cell>
        </row>
        <row r="593">
          <cell r="B593">
            <v>1068.8</v>
          </cell>
          <cell r="C593">
            <v>1123.8</v>
          </cell>
          <cell r="D593">
            <v>1100.9000000000001</v>
          </cell>
          <cell r="E593">
            <v>1079.3</v>
          </cell>
          <cell r="F593">
            <v>1057</v>
          </cell>
          <cell r="G593">
            <v>1119.4000000000001</v>
          </cell>
          <cell r="H593">
            <v>1176.9000000000001</v>
          </cell>
          <cell r="I593">
            <v>1173.4000000000001</v>
          </cell>
          <cell r="J593">
            <v>1217.7</v>
          </cell>
          <cell r="K593">
            <v>1183.3</v>
          </cell>
          <cell r="L593">
            <v>1173.5999999999999</v>
          </cell>
          <cell r="M593">
            <v>1169.4000000000001</v>
          </cell>
        </row>
        <row r="594">
          <cell r="B594">
            <v>1015.7348307692308</v>
          </cell>
          <cell r="C594">
            <v>1017.3034730769231</v>
          </cell>
          <cell r="D594">
            <v>1018.3431461538462</v>
          </cell>
          <cell r="E594">
            <v>1021.2079846153846</v>
          </cell>
          <cell r="F594">
            <v>1024.7610461538461</v>
          </cell>
          <cell r="G594">
            <v>1059.3659576923078</v>
          </cell>
          <cell r="H594">
            <v>1061.5526807692308</v>
          </cell>
          <cell r="I594">
            <v>1066.3835346153844</v>
          </cell>
          <cell r="J594">
            <v>1070.6676384615384</v>
          </cell>
          <cell r="K594">
            <v>1086.5199538461538</v>
          </cell>
          <cell r="L594">
            <v>1086.3849538461541</v>
          </cell>
          <cell r="M594">
            <v>1097.7112192307691</v>
          </cell>
        </row>
        <row r="595">
          <cell r="B595">
            <v>1041.5114722109533</v>
          </cell>
          <cell r="C595">
            <v>1060.0016663286003</v>
          </cell>
          <cell r="D595">
            <v>1052.9557492900612</v>
          </cell>
          <cell r="E595">
            <v>1050.1890829614604</v>
          </cell>
          <cell r="F595">
            <v>1048.6657340770792</v>
          </cell>
          <cell r="G595">
            <v>1072.2127819472614</v>
          </cell>
          <cell r="H595">
            <v>1099.9077671399593</v>
          </cell>
          <cell r="I595">
            <v>1108.571839148073</v>
          </cell>
          <cell r="J595">
            <v>1135.3293223123731</v>
          </cell>
          <cell r="K595">
            <v>1133.1930547667341</v>
          </cell>
          <cell r="L595">
            <v>1128.9549604462472</v>
          </cell>
          <cell r="M595">
            <v>1138.1375979716024</v>
          </cell>
        </row>
        <row r="596">
          <cell r="B596">
            <v>1041.5114722109533</v>
          </cell>
          <cell r="C596">
            <v>1060.0016663286003</v>
          </cell>
          <cell r="D596">
            <v>1052.9557492900612</v>
          </cell>
          <cell r="E596">
            <v>1050.1890829614604</v>
          </cell>
          <cell r="F596">
            <v>1048.6657340770792</v>
          </cell>
          <cell r="G596">
            <v>1072.2127819472614</v>
          </cell>
          <cell r="H596">
            <v>1099.9077671399593</v>
          </cell>
          <cell r="I596">
            <v>1108.571839148073</v>
          </cell>
          <cell r="J596">
            <v>1135.3293223123731</v>
          </cell>
          <cell r="K596">
            <v>1133.1930547667341</v>
          </cell>
          <cell r="L596">
            <v>1128.9549604462472</v>
          </cell>
          <cell r="M596">
            <v>1138.1375979716024</v>
          </cell>
        </row>
        <row r="597">
          <cell r="B597">
            <v>989.60360000000003</v>
          </cell>
          <cell r="C597">
            <v>998.79330000000016</v>
          </cell>
          <cell r="D597">
            <v>993.31659999999999</v>
          </cell>
          <cell r="E597">
            <v>1011.5103</v>
          </cell>
          <cell r="F597">
            <v>1000.3712999999999</v>
          </cell>
          <cell r="G597">
            <v>1018.1935999999999</v>
          </cell>
          <cell r="H597">
            <v>1000.9281999999999</v>
          </cell>
          <cell r="I597">
            <v>1014.3878</v>
          </cell>
          <cell r="J597">
            <v>1018.3792999999998</v>
          </cell>
          <cell r="K597">
            <v>1005.5694999999999</v>
          </cell>
          <cell r="L597">
            <v>1011.1390000000001</v>
          </cell>
          <cell r="M597">
            <v>979.02160000000003</v>
          </cell>
        </row>
        <row r="598">
          <cell r="B598">
            <v>1021.4161000000001</v>
          </cell>
          <cell r="C598">
            <v>1045.2906</v>
          </cell>
          <cell r="D598">
            <v>1079.9825000000001</v>
          </cell>
          <cell r="E598">
            <v>1101.6170999999999</v>
          </cell>
          <cell r="F598">
            <v>1095.7714000000001</v>
          </cell>
          <cell r="G598">
            <v>1055.9987000000001</v>
          </cell>
          <cell r="H598">
            <v>997.10450000000003</v>
          </cell>
          <cell r="I598">
            <v>991.80510000000004</v>
          </cell>
          <cell r="J598">
            <v>1036.8771999999999</v>
          </cell>
          <cell r="K598">
            <v>1045.7276999999999</v>
          </cell>
          <cell r="L598">
            <v>982.8999</v>
          </cell>
          <cell r="M598">
            <v>1004.5892000000001</v>
          </cell>
        </row>
        <row r="599">
          <cell r="B599">
            <v>991.2491</v>
          </cell>
          <cell r="C599">
            <v>990.06560000000013</v>
          </cell>
          <cell r="D599">
            <v>995.34609999999998</v>
          </cell>
          <cell r="E599">
            <v>1002.4820000000001</v>
          </cell>
          <cell r="F599">
            <v>1001.1671</v>
          </cell>
          <cell r="G599">
            <v>1007.0762</v>
          </cell>
          <cell r="H599">
            <v>987.55970000000002</v>
          </cell>
          <cell r="I599">
            <v>985.66099999999994</v>
          </cell>
          <cell r="J599">
            <v>997.28160000000003</v>
          </cell>
          <cell r="K599">
            <v>996.70960000000002</v>
          </cell>
          <cell r="L599">
            <v>986.60170000000005</v>
          </cell>
          <cell r="M599">
            <v>980.02340000000004</v>
          </cell>
        </row>
        <row r="600">
          <cell r="B600">
            <v>1008.9005046728971</v>
          </cell>
          <cell r="C600">
            <v>1029.2409476635514</v>
          </cell>
          <cell r="D600">
            <v>1050.2029261682242</v>
          </cell>
          <cell r="E600">
            <v>1064.4426205607476</v>
          </cell>
          <cell r="F600">
            <v>1075.5427607476636</v>
          </cell>
          <cell r="G600">
            <v>1062.439276635514</v>
          </cell>
          <cell r="H600">
            <v>1022.12818317757</v>
          </cell>
          <cell r="I600">
            <v>1019.5279925233646</v>
          </cell>
          <cell r="J600">
            <v>1039.5547757009347</v>
          </cell>
          <cell r="K600">
            <v>1042.6295420560748</v>
          </cell>
          <cell r="L600">
            <v>1019.441276635514</v>
          </cell>
          <cell r="M600">
            <v>1016.5921289719626</v>
          </cell>
        </row>
        <row r="601">
          <cell r="B601">
            <v>983.52859999999998</v>
          </cell>
          <cell r="C601">
            <v>983.52859999999998</v>
          </cell>
          <cell r="D601">
            <v>983.52859999999998</v>
          </cell>
          <cell r="E601">
            <v>983.8682</v>
          </cell>
          <cell r="F601">
            <v>983.8682</v>
          </cell>
          <cell r="G601">
            <v>983.8682</v>
          </cell>
          <cell r="H601">
            <v>983.8682</v>
          </cell>
          <cell r="I601">
            <v>983.8682</v>
          </cell>
          <cell r="J601">
            <v>983.8682</v>
          </cell>
          <cell r="K601">
            <v>983.8682</v>
          </cell>
          <cell r="L601">
            <v>983.8682</v>
          </cell>
          <cell r="M601">
            <v>983.8682</v>
          </cell>
        </row>
        <row r="602">
          <cell r="B602">
            <v>991.2491</v>
          </cell>
          <cell r="C602">
            <v>990.06560000000013</v>
          </cell>
          <cell r="D602">
            <v>995.34609999999998</v>
          </cell>
          <cell r="E602">
            <v>1002.482</v>
          </cell>
          <cell r="F602">
            <v>1001.1671</v>
          </cell>
          <cell r="G602">
            <v>1007.0761999999999</v>
          </cell>
          <cell r="H602">
            <v>987.55970000000002</v>
          </cell>
          <cell r="I602">
            <v>985.66099999999983</v>
          </cell>
          <cell r="J602">
            <v>997.28160000000003</v>
          </cell>
          <cell r="K602">
            <v>996.70959999999991</v>
          </cell>
          <cell r="L602">
            <v>986.60169999999994</v>
          </cell>
          <cell r="M602">
            <v>980.02340000000004</v>
          </cell>
        </row>
        <row r="603">
          <cell r="B603">
            <v>991.94100000000003</v>
          </cell>
          <cell r="C603">
            <v>995.33939999999996</v>
          </cell>
          <cell r="D603">
            <v>996.21320000000003</v>
          </cell>
          <cell r="E603">
            <v>984.27029999999991</v>
          </cell>
          <cell r="F603">
            <v>987.5716000000001</v>
          </cell>
          <cell r="G603">
            <v>996.50450000000001</v>
          </cell>
          <cell r="H603">
            <v>952.61680000000001</v>
          </cell>
          <cell r="I603">
            <v>956.98609999999996</v>
          </cell>
          <cell r="J603">
            <v>959.21929999999986</v>
          </cell>
          <cell r="K603">
            <v>968.44349999999986</v>
          </cell>
          <cell r="L603">
            <v>928.63379999999995</v>
          </cell>
          <cell r="M603">
            <v>941.06219999999996</v>
          </cell>
        </row>
        <row r="604">
          <cell r="B604">
            <v>1010.4464762658229</v>
          </cell>
          <cell r="C604">
            <v>1028.5013193037976</v>
          </cell>
          <cell r="D604">
            <v>1051.2115424050635</v>
          </cell>
          <cell r="E604">
            <v>1066.5380253164558</v>
          </cell>
          <cell r="F604">
            <v>1067.1853246835444</v>
          </cell>
          <cell r="G604">
            <v>1047.1657591772155</v>
          </cell>
          <cell r="H604">
            <v>1002.0650262658227</v>
          </cell>
          <cell r="I604">
            <v>999.64930221519012</v>
          </cell>
          <cell r="J604">
            <v>1027.8146297468354</v>
          </cell>
          <cell r="K604">
            <v>1032.5898677215189</v>
          </cell>
          <cell r="L604">
            <v>993.88142373417725</v>
          </cell>
          <cell r="M604">
            <v>1000.9416018987343</v>
          </cell>
        </row>
        <row r="605">
          <cell r="B605">
            <v>1225.2199781249999</v>
          </cell>
          <cell r="C605">
            <v>1230.0138625</v>
          </cell>
          <cell r="D605">
            <v>1233.273696875</v>
          </cell>
          <cell r="E605">
            <v>1230.4399874999999</v>
          </cell>
          <cell r="F605">
            <v>1232.6345093750001</v>
          </cell>
          <cell r="G605">
            <v>1234.3603156249999</v>
          </cell>
          <cell r="H605">
            <v>1234.3603156249999</v>
          </cell>
          <cell r="I605">
            <v>1234.3603156249999</v>
          </cell>
          <cell r="J605">
            <v>1234.3603156249999</v>
          </cell>
          <cell r="K605">
            <v>1234.3603156249999</v>
          </cell>
          <cell r="L605">
            <v>1228.7141812499999</v>
          </cell>
          <cell r="M605">
            <v>1228.7141812499999</v>
          </cell>
        </row>
        <row r="606">
          <cell r="B606">
            <v>1018.8546600000002</v>
          </cell>
          <cell r="C606">
            <v>1022.3607400000001</v>
          </cell>
          <cell r="D606">
            <v>1032.20388</v>
          </cell>
          <cell r="E606">
            <v>1029.3360600000001</v>
          </cell>
          <cell r="F606">
            <v>1032.1546999999998</v>
          </cell>
          <cell r="G606">
            <v>1030.5255199999999</v>
          </cell>
          <cell r="H606">
            <v>1031.4651200000001</v>
          </cell>
          <cell r="I606">
            <v>1036.8896799999998</v>
          </cell>
          <cell r="J606">
            <v>1039.0867999999998</v>
          </cell>
          <cell r="K606">
            <v>1037.0510399999998</v>
          </cell>
          <cell r="L606">
            <v>1030.2611199999999</v>
          </cell>
          <cell r="M606">
            <v>1030.1866399999999</v>
          </cell>
        </row>
        <row r="607">
          <cell r="B607">
            <v>975.99929999999995</v>
          </cell>
          <cell r="C607">
            <v>987.18820000000005</v>
          </cell>
          <cell r="D607">
            <v>987.18820000000005</v>
          </cell>
          <cell r="E607">
            <v>987.18820000000005</v>
          </cell>
          <cell r="F607">
            <v>984.11339999999996</v>
          </cell>
          <cell r="G607">
            <v>984.45510000000002</v>
          </cell>
          <cell r="H607">
            <v>986.41949999999997</v>
          </cell>
          <cell r="I607">
            <v>997.60850000000005</v>
          </cell>
          <cell r="J607">
            <v>998.03549999999996</v>
          </cell>
          <cell r="K607">
            <v>998.03549999999996</v>
          </cell>
          <cell r="L607">
            <v>1009.5661</v>
          </cell>
          <cell r="M607">
            <v>1011.5306</v>
          </cell>
        </row>
        <row r="608">
          <cell r="B608">
            <v>1000.4886</v>
          </cell>
          <cell r="C608">
            <v>1010.6518</v>
          </cell>
          <cell r="D608">
            <v>1011.5313</v>
          </cell>
          <cell r="E608">
            <v>1008.0133</v>
          </cell>
          <cell r="F608">
            <v>1016.6128999999999</v>
          </cell>
          <cell r="G608">
            <v>1011.5313</v>
          </cell>
          <cell r="H608">
            <v>1001.3681</v>
          </cell>
          <cell r="I608">
            <v>1005.7657000000002</v>
          </cell>
          <cell r="J608">
            <v>1026.0921000000001</v>
          </cell>
          <cell r="K608">
            <v>1013.6812</v>
          </cell>
          <cell r="L608">
            <v>1011.5313</v>
          </cell>
          <cell r="M608">
            <v>1012.0199</v>
          </cell>
        </row>
        <row r="609">
          <cell r="B609">
            <v>993.03099999999995</v>
          </cell>
          <cell r="C609">
            <v>965.25599999999997</v>
          </cell>
          <cell r="D609">
            <v>977.78</v>
          </cell>
          <cell r="E609">
            <v>977.78</v>
          </cell>
          <cell r="F609">
            <v>984.74900000000002</v>
          </cell>
          <cell r="G609">
            <v>987.072</v>
          </cell>
          <cell r="H609">
            <v>1013.13</v>
          </cell>
          <cell r="I609">
            <v>1028.28</v>
          </cell>
          <cell r="J609">
            <v>1029.3910000000001</v>
          </cell>
          <cell r="K609">
            <v>1042.117</v>
          </cell>
          <cell r="L609">
            <v>1095.5459000000001</v>
          </cell>
          <cell r="M609">
            <v>1095.5459000000001</v>
          </cell>
        </row>
        <row r="610">
          <cell r="B610">
            <v>1017.6000000000001</v>
          </cell>
          <cell r="C610">
            <v>1053.0999999999999</v>
          </cell>
          <cell r="D610">
            <v>1078.3</v>
          </cell>
          <cell r="E610">
            <v>1093.5</v>
          </cell>
          <cell r="F610">
            <v>1110.0999999999999</v>
          </cell>
          <cell r="G610">
            <v>1090.3</v>
          </cell>
          <cell r="H610">
            <v>1034.0999999999999</v>
          </cell>
          <cell r="I610">
            <v>1036.5999999999999</v>
          </cell>
          <cell r="J610">
            <v>1056.0999999999999</v>
          </cell>
          <cell r="K610">
            <v>1060.8</v>
          </cell>
          <cell r="L610">
            <v>1027.0999999999999</v>
          </cell>
          <cell r="M610">
            <v>1025.5</v>
          </cell>
        </row>
        <row r="611">
          <cell r="B611">
            <v>1046.5308</v>
          </cell>
          <cell r="C611">
            <v>1049.2841000000001</v>
          </cell>
          <cell r="D611">
            <v>1058.1865</v>
          </cell>
          <cell r="E611">
            <v>1065.8040000000001</v>
          </cell>
          <cell r="F611">
            <v>1062.0410999999999</v>
          </cell>
          <cell r="G611">
            <v>1068.7408</v>
          </cell>
          <cell r="H611">
            <v>1044.6953000000001</v>
          </cell>
          <cell r="I611">
            <v>1051.9457</v>
          </cell>
          <cell r="J611">
            <v>1060.3891000000001</v>
          </cell>
          <cell r="K611">
            <v>1069.1079</v>
          </cell>
          <cell r="L611">
            <v>1057.7275999999999</v>
          </cell>
          <cell r="M611">
            <v>1042.0337999999999</v>
          </cell>
        </row>
        <row r="612">
          <cell r="B612">
            <v>979.55179999999996</v>
          </cell>
          <cell r="C612">
            <v>991.9701</v>
          </cell>
          <cell r="D612">
            <v>973.01589999999999</v>
          </cell>
          <cell r="E612">
            <v>981.97950000000003</v>
          </cell>
          <cell r="F612">
            <v>985.0607</v>
          </cell>
          <cell r="G612">
            <v>986.46130000000005</v>
          </cell>
          <cell r="H612">
            <v>981.88610000000006</v>
          </cell>
          <cell r="I612">
            <v>981.88610000000006</v>
          </cell>
          <cell r="J612">
            <v>981.88610000000006</v>
          </cell>
          <cell r="K612">
            <v>986.64800000000002</v>
          </cell>
          <cell r="L612">
            <v>1010.9244</v>
          </cell>
          <cell r="M612">
            <v>995.4248</v>
          </cell>
        </row>
        <row r="613">
          <cell r="B613">
            <v>1033.3651656682027</v>
          </cell>
          <cell r="C613">
            <v>1058.0601675115208</v>
          </cell>
          <cell r="D613">
            <v>1076.3972831797237</v>
          </cell>
          <cell r="E613">
            <v>1086.7851052995393</v>
          </cell>
          <cell r="F613">
            <v>1097.78595</v>
          </cell>
          <cell r="G613">
            <v>1085.5023119815669</v>
          </cell>
          <cell r="H613">
            <v>1046.4308403225807</v>
          </cell>
          <cell r="I613">
            <v>1049.9213066820275</v>
          </cell>
          <cell r="J613">
            <v>1064.0197993087556</v>
          </cell>
          <cell r="K613">
            <v>1067.8738552995392</v>
          </cell>
          <cell r="L613">
            <v>1044.9394781105991</v>
          </cell>
          <cell r="M613">
            <v>1042.0507177419356</v>
          </cell>
        </row>
        <row r="614">
          <cell r="B614">
            <v>967.25814709677422</v>
          </cell>
          <cell r="C614">
            <v>976.70856838709665</v>
          </cell>
          <cell r="D614">
            <v>986.48579677419343</v>
          </cell>
          <cell r="E614">
            <v>976.98599806451614</v>
          </cell>
          <cell r="F614">
            <v>977.10806774193543</v>
          </cell>
          <cell r="G614">
            <v>977.81273612903226</v>
          </cell>
          <cell r="H614">
            <v>978.61173225806442</v>
          </cell>
          <cell r="I614">
            <v>977.75447806451609</v>
          </cell>
          <cell r="J614">
            <v>977.70731419354843</v>
          </cell>
          <cell r="K614">
            <v>977.98474387096769</v>
          </cell>
          <cell r="L614">
            <v>977.7156367741934</v>
          </cell>
          <cell r="M614">
            <v>977.04703290322573</v>
          </cell>
        </row>
        <row r="615">
          <cell r="B615">
            <v>1010.9702</v>
          </cell>
          <cell r="C615">
            <v>1027.2746</v>
          </cell>
          <cell r="D615">
            <v>1028.7842000000001</v>
          </cell>
          <cell r="E615">
            <v>1028.7842000000001</v>
          </cell>
          <cell r="F615">
            <v>1015.8011</v>
          </cell>
          <cell r="G615">
            <v>1069.0418999999999</v>
          </cell>
          <cell r="H615">
            <v>1098.0273999999999</v>
          </cell>
          <cell r="I615">
            <v>1098.0273999999999</v>
          </cell>
          <cell r="J615">
            <v>1108.6957</v>
          </cell>
          <cell r="K615">
            <v>1136.3728000000001</v>
          </cell>
          <cell r="L615">
            <v>1083.434</v>
          </cell>
          <cell r="M615">
            <v>1074.9799</v>
          </cell>
        </row>
        <row r="616">
          <cell r="B616">
            <v>969.14693950617277</v>
          </cell>
          <cell r="C616">
            <v>978.89352037037031</v>
          </cell>
          <cell r="D616">
            <v>988.31350555555537</v>
          </cell>
          <cell r="E616">
            <v>979.2241919753086</v>
          </cell>
          <cell r="F616">
            <v>978.77998888888885</v>
          </cell>
          <cell r="G616">
            <v>981.75473703703688</v>
          </cell>
          <cell r="H616">
            <v>983.77166851851848</v>
          </cell>
          <cell r="I616">
            <v>982.95145617283947</v>
          </cell>
          <cell r="J616">
            <v>983.36730617283945</v>
          </cell>
          <cell r="K616">
            <v>984.82867222222217</v>
          </cell>
          <cell r="L616">
            <v>982.2837141975308</v>
          </cell>
          <cell r="M616">
            <v>981.27869999999996</v>
          </cell>
        </row>
        <row r="617">
          <cell r="B617">
            <v>1000.3491</v>
          </cell>
          <cell r="C617">
            <v>1032.3762999999999</v>
          </cell>
          <cell r="D617">
            <v>1061.7855</v>
          </cell>
          <cell r="E617">
            <v>1031.5908999999999</v>
          </cell>
          <cell r="F617">
            <v>1014.8355</v>
          </cell>
          <cell r="G617">
            <v>1041.1903</v>
          </cell>
          <cell r="H617">
            <v>1015.5336</v>
          </cell>
          <cell r="I617">
            <v>965.61649999999997</v>
          </cell>
          <cell r="J617">
            <v>1008.6395</v>
          </cell>
          <cell r="K617">
            <v>1041.3649</v>
          </cell>
          <cell r="L617">
            <v>1034.3834999999999</v>
          </cell>
          <cell r="M617">
            <v>1097.9142999999999</v>
          </cell>
        </row>
        <row r="618">
          <cell r="B618">
            <v>989.24839999999995</v>
          </cell>
          <cell r="C618">
            <v>995.28980000000013</v>
          </cell>
          <cell r="D618">
            <v>1009.318</v>
          </cell>
          <cell r="E618">
            <v>1040.7536</v>
          </cell>
          <cell r="F618">
            <v>1055.3963000000001</v>
          </cell>
          <cell r="G618">
            <v>1048.2284999999999</v>
          </cell>
          <cell r="H618">
            <v>1046.0781999999999</v>
          </cell>
          <cell r="I618">
            <v>1018.1241</v>
          </cell>
          <cell r="J618">
            <v>1031.3332</v>
          </cell>
          <cell r="K618">
            <v>1047.6142</v>
          </cell>
          <cell r="L618">
            <v>1046.6926000000001</v>
          </cell>
          <cell r="M618">
            <v>1035.3266000000001</v>
          </cell>
        </row>
        <row r="619">
          <cell r="B619">
            <v>995.04150000000004</v>
          </cell>
          <cell r="C619">
            <v>998.17849999999987</v>
          </cell>
          <cell r="D619">
            <v>1003.4406</v>
          </cell>
          <cell r="E619">
            <v>1021.7567</v>
          </cell>
          <cell r="F619">
            <v>1016.7982</v>
          </cell>
          <cell r="G619">
            <v>1032.5844999999999</v>
          </cell>
          <cell r="H619">
            <v>1025.0961</v>
          </cell>
          <cell r="I619">
            <v>1029.9535000000001</v>
          </cell>
          <cell r="J619">
            <v>1033.5963999999999</v>
          </cell>
          <cell r="K619">
            <v>1039.2633000000001</v>
          </cell>
          <cell r="L619">
            <v>1035.5191</v>
          </cell>
          <cell r="M619">
            <v>1036.2275</v>
          </cell>
        </row>
        <row r="620">
          <cell r="B620">
            <v>1017.6</v>
          </cell>
          <cell r="C620">
            <v>1053.0999999999999</v>
          </cell>
          <cell r="D620">
            <v>1078.3</v>
          </cell>
          <cell r="E620">
            <v>1093.5</v>
          </cell>
          <cell r="F620">
            <v>1110.0999999999999</v>
          </cell>
          <cell r="G620">
            <v>1090.3</v>
          </cell>
          <cell r="H620">
            <v>1034.0999999999999</v>
          </cell>
          <cell r="I620">
            <v>1036.5999999999999</v>
          </cell>
          <cell r="J620">
            <v>1056.0999999999999</v>
          </cell>
          <cell r="K620">
            <v>1060.8</v>
          </cell>
          <cell r="L620">
            <v>1027.0999999999999</v>
          </cell>
          <cell r="M620">
            <v>1025.5</v>
          </cell>
        </row>
        <row r="621">
          <cell r="B621">
            <v>1049.1684</v>
          </cell>
          <cell r="C621">
            <v>1033.0331000000001</v>
          </cell>
          <cell r="D621">
            <v>1070.1882000000001</v>
          </cell>
          <cell r="E621">
            <v>1107.0992000000001</v>
          </cell>
          <cell r="F621">
            <v>1114.4096999999999</v>
          </cell>
          <cell r="G621">
            <v>1127.7933</v>
          </cell>
          <cell r="H621">
            <v>1146.55</v>
          </cell>
          <cell r="I621">
            <v>1129.1610000000001</v>
          </cell>
          <cell r="J621">
            <v>1110.5346</v>
          </cell>
          <cell r="K621">
            <v>1112.4232999999999</v>
          </cell>
          <cell r="L621">
            <v>1123.6251999999999</v>
          </cell>
          <cell r="M621">
            <v>1145.2637</v>
          </cell>
        </row>
        <row r="622">
          <cell r="B622">
            <v>1008.7537</v>
          </cell>
          <cell r="C622">
            <v>989.53160000000003</v>
          </cell>
          <cell r="D622">
            <v>996.48050000000001</v>
          </cell>
          <cell r="E622">
            <v>1000.2707</v>
          </cell>
          <cell r="F622">
            <v>1009.9269</v>
          </cell>
          <cell r="G622">
            <v>1009.1147</v>
          </cell>
          <cell r="H622">
            <v>997.38289999999995</v>
          </cell>
          <cell r="I622">
            <v>1007.2196</v>
          </cell>
          <cell r="J622">
            <v>1025.5391999999999</v>
          </cell>
          <cell r="K622">
            <v>1025.5391999999999</v>
          </cell>
          <cell r="L622">
            <v>1041.5125</v>
          </cell>
          <cell r="M622">
            <v>1018.3196</v>
          </cell>
        </row>
        <row r="623">
          <cell r="B623">
            <v>1016.2063999999999</v>
          </cell>
          <cell r="C623">
            <v>1009.3978</v>
          </cell>
          <cell r="D623">
            <v>1004.4112</v>
          </cell>
          <cell r="E623">
            <v>1009.0141999999998</v>
          </cell>
          <cell r="F623">
            <v>1001.1507</v>
          </cell>
          <cell r="G623">
            <v>999.6164</v>
          </cell>
          <cell r="H623">
            <v>1022.7273</v>
          </cell>
          <cell r="I623">
            <v>1022.7273</v>
          </cell>
          <cell r="J623">
            <v>1006.1373000000001</v>
          </cell>
          <cell r="K623">
            <v>1006.1373000000001</v>
          </cell>
          <cell r="L623">
            <v>997.50670000000002</v>
          </cell>
          <cell r="M623">
            <v>1010.5485</v>
          </cell>
        </row>
        <row r="624">
          <cell r="B624">
            <v>1035.3252</v>
          </cell>
          <cell r="C624">
            <v>1050.2916</v>
          </cell>
          <cell r="D624">
            <v>1050.9519</v>
          </cell>
          <cell r="E624">
            <v>1050.2916</v>
          </cell>
          <cell r="F624">
            <v>1037.0859</v>
          </cell>
          <cell r="G624">
            <v>1050.2916</v>
          </cell>
          <cell r="H624">
            <v>1037.0859</v>
          </cell>
          <cell r="I624">
            <v>1034.1147000000001</v>
          </cell>
          <cell r="J624">
            <v>1047.3203000000001</v>
          </cell>
          <cell r="K624">
            <v>1034.1147000000001</v>
          </cell>
          <cell r="L624">
            <v>1047.3203000000001</v>
          </cell>
          <cell r="M624">
            <v>1092.2197000000001</v>
          </cell>
        </row>
        <row r="625">
          <cell r="B625">
            <v>1000.7233</v>
          </cell>
          <cell r="C625">
            <v>1000.7233</v>
          </cell>
          <cell r="D625">
            <v>1016.9456</v>
          </cell>
          <cell r="E625">
            <v>1031.2048</v>
          </cell>
          <cell r="F625">
            <v>1022.8353</v>
          </cell>
          <cell r="G625">
            <v>1019.2188</v>
          </cell>
          <cell r="H625">
            <v>1003.0998</v>
          </cell>
          <cell r="I625">
            <v>989.77060000000006</v>
          </cell>
          <cell r="J625">
            <v>992.04380000000003</v>
          </cell>
          <cell r="K625">
            <v>998.45010000000002</v>
          </cell>
          <cell r="L625">
            <v>998.45010000000002</v>
          </cell>
          <cell r="M625">
            <v>1003.5130999999999</v>
          </cell>
        </row>
        <row r="626">
          <cell r="B626">
            <v>1003.9306</v>
          </cell>
          <cell r="C626">
            <v>1003.2047</v>
          </cell>
          <cell r="D626">
            <v>1008.4511</v>
          </cell>
          <cell r="E626">
            <v>1017.8850999999999</v>
          </cell>
          <cell r="F626">
            <v>1016.1323</v>
          </cell>
          <cell r="G626">
            <v>1021.5211000000002</v>
          </cell>
          <cell r="H626">
            <v>1023.3927</v>
          </cell>
          <cell r="I626">
            <v>1019.3838</v>
          </cell>
          <cell r="J626">
            <v>1025.27</v>
          </cell>
          <cell r="K626">
            <v>1029.2244000000001</v>
          </cell>
          <cell r="L626">
            <v>1026.7026000000001</v>
          </cell>
          <cell r="M626">
            <v>1034.4808</v>
          </cell>
        </row>
        <row r="627">
          <cell r="B627">
            <v>1008.1827482758622</v>
          </cell>
          <cell r="C627">
            <v>1028.6850327586208</v>
          </cell>
          <cell r="D627">
            <v>1049.1556706896552</v>
          </cell>
          <cell r="E627">
            <v>1059.5652465517242</v>
          </cell>
          <cell r="F627">
            <v>1073.4660999999999</v>
          </cell>
          <cell r="G627">
            <v>1062.7966810344826</v>
          </cell>
          <cell r="H627">
            <v>1027.7773241379309</v>
          </cell>
          <cell r="I627">
            <v>1030.2453517241379</v>
          </cell>
          <cell r="J627">
            <v>1054.4385810344827</v>
          </cell>
          <cell r="K627">
            <v>1056.5915327586206</v>
          </cell>
          <cell r="L627">
            <v>1031.0979275862069</v>
          </cell>
          <cell r="M627">
            <v>1034.3978637931036</v>
          </cell>
        </row>
        <row r="628">
          <cell r="B628">
            <v>1003.9306</v>
          </cell>
          <cell r="C628">
            <v>1003.2047</v>
          </cell>
          <cell r="D628">
            <v>1008.4511</v>
          </cell>
          <cell r="E628">
            <v>1017.8850999999999</v>
          </cell>
          <cell r="F628">
            <v>1016.1323</v>
          </cell>
          <cell r="G628">
            <v>1021.5211000000002</v>
          </cell>
          <cell r="H628">
            <v>1023.3927</v>
          </cell>
          <cell r="I628">
            <v>1019.3838</v>
          </cell>
          <cell r="J628">
            <v>1025.27</v>
          </cell>
          <cell r="K628">
            <v>1029.2244000000001</v>
          </cell>
          <cell r="L628">
            <v>1026.7026000000001</v>
          </cell>
          <cell r="M628">
            <v>1034.4808</v>
          </cell>
        </row>
        <row r="629">
          <cell r="B629">
            <v>1009.8912389961389</v>
          </cell>
          <cell r="C629">
            <v>1014.8633262548262</v>
          </cell>
          <cell r="D629">
            <v>1026.2092760617761</v>
          </cell>
          <cell r="E629">
            <v>1038.7142127413126</v>
          </cell>
          <cell r="F629">
            <v>1041.0831324324324</v>
          </cell>
          <cell r="G629">
            <v>1042.2843138996138</v>
          </cell>
          <cell r="H629">
            <v>1034.3993266409268</v>
          </cell>
          <cell r="I629">
            <v>1030.669255984556</v>
          </cell>
          <cell r="J629">
            <v>1037.3063262548262</v>
          </cell>
          <cell r="K629">
            <v>1041.2360884169884</v>
          </cell>
          <cell r="L629">
            <v>1033.8536814671813</v>
          </cell>
          <cell r="M629">
            <v>1040.8610930501929</v>
          </cell>
        </row>
        <row r="630">
          <cell r="B630">
            <v>1041.0522000000001</v>
          </cell>
          <cell r="C630">
            <v>1126.5918999999999</v>
          </cell>
          <cell r="D630">
            <v>1154.0255</v>
          </cell>
          <cell r="E630">
            <v>1175.8153</v>
          </cell>
          <cell r="F630">
            <v>1235.1483000000001</v>
          </cell>
          <cell r="G630">
            <v>1219.1985999999999</v>
          </cell>
          <cell r="H630">
            <v>1107.7466999999999</v>
          </cell>
          <cell r="I630">
            <v>1120.2610999999999</v>
          </cell>
          <cell r="J630">
            <v>1133.3643999999999</v>
          </cell>
          <cell r="K630">
            <v>1139.6461999999999</v>
          </cell>
          <cell r="L630">
            <v>1103.2317</v>
          </cell>
          <cell r="M630">
            <v>1071.4793999999999</v>
          </cell>
        </row>
        <row r="631">
          <cell r="B631">
            <v>1012.4645</v>
          </cell>
          <cell r="C631">
            <v>1029.2366</v>
          </cell>
          <cell r="D631">
            <v>1027.2202</v>
          </cell>
          <cell r="E631">
            <v>1050.1329000000001</v>
          </cell>
          <cell r="F631">
            <v>1086.9764</v>
          </cell>
          <cell r="G631">
            <v>1113.5551</v>
          </cell>
          <cell r="H631">
            <v>1103.107</v>
          </cell>
          <cell r="I631">
            <v>1088.1678999999999</v>
          </cell>
          <cell r="J631">
            <v>1081.2941000000001</v>
          </cell>
          <cell r="K631">
            <v>1081.7524000000001</v>
          </cell>
          <cell r="L631">
            <v>1063.4222</v>
          </cell>
          <cell r="M631">
            <v>1065.6217999999999</v>
          </cell>
        </row>
        <row r="632">
          <cell r="B632">
            <v>994.67939999999999</v>
          </cell>
          <cell r="C632">
            <v>1027.7233000000001</v>
          </cell>
          <cell r="D632">
            <v>1061.3273999999999</v>
          </cell>
          <cell r="E632">
            <v>1067.3948</v>
          </cell>
          <cell r="F632">
            <v>1064.3144</v>
          </cell>
          <cell r="G632">
            <v>1066.2746</v>
          </cell>
          <cell r="H632">
            <v>1111.4534000000001</v>
          </cell>
          <cell r="I632">
            <v>1098.4784999999999</v>
          </cell>
          <cell r="J632">
            <v>1094.3713</v>
          </cell>
          <cell r="K632">
            <v>1151.4048</v>
          </cell>
          <cell r="L632">
            <v>1108.653</v>
          </cell>
          <cell r="M632">
            <v>1129.8422</v>
          </cell>
        </row>
        <row r="633">
          <cell r="B633">
            <v>1000.9648999999999</v>
          </cell>
          <cell r="C633">
            <v>995.8</v>
          </cell>
          <cell r="D633">
            <v>996.22709999999995</v>
          </cell>
          <cell r="E633">
            <v>1004.8165</v>
          </cell>
          <cell r="F633">
            <v>1020.4375</v>
          </cell>
          <cell r="G633">
            <v>1030.4032999999999</v>
          </cell>
          <cell r="H633">
            <v>1035.3818000000001</v>
          </cell>
          <cell r="I633">
            <v>1031.6595</v>
          </cell>
          <cell r="J633">
            <v>1028.6851999999999</v>
          </cell>
          <cell r="K633">
            <v>1030.7112</v>
          </cell>
          <cell r="L633">
            <v>1031.1332</v>
          </cell>
          <cell r="M633">
            <v>1033.6713</v>
          </cell>
        </row>
        <row r="634">
          <cell r="B634">
            <v>987.52100000000007</v>
          </cell>
          <cell r="C634">
            <v>986.31029999999998</v>
          </cell>
          <cell r="D634">
            <v>970.29239999999993</v>
          </cell>
          <cell r="E634">
            <v>967.77799999999991</v>
          </cell>
          <cell r="F634">
            <v>972.99310000000003</v>
          </cell>
          <cell r="G634">
            <v>974.48310000000004</v>
          </cell>
          <cell r="H634">
            <v>975.88009999999997</v>
          </cell>
          <cell r="I634">
            <v>975.88009999999997</v>
          </cell>
          <cell r="J634">
            <v>988.17279999999994</v>
          </cell>
          <cell r="K634">
            <v>966.38109999999995</v>
          </cell>
          <cell r="L634">
            <v>995.90239999999994</v>
          </cell>
          <cell r="M634">
            <v>1007.0777000000002</v>
          </cell>
        </row>
        <row r="635">
          <cell r="B635">
            <v>1051.9138</v>
          </cell>
          <cell r="C635">
            <v>1049.1863000000001</v>
          </cell>
          <cell r="D635">
            <v>1057.4598000000001</v>
          </cell>
          <cell r="E635">
            <v>1082.1893</v>
          </cell>
          <cell r="F635">
            <v>1103.8276000000001</v>
          </cell>
          <cell r="G635">
            <v>1121.5564999999999</v>
          </cell>
          <cell r="H635">
            <v>1120.6473000000001</v>
          </cell>
          <cell r="I635">
            <v>1138.3761999999999</v>
          </cell>
          <cell r="J635">
            <v>1135.3759</v>
          </cell>
          <cell r="K635">
            <v>1176.1977999999999</v>
          </cell>
          <cell r="L635">
            <v>1192.9266</v>
          </cell>
          <cell r="M635">
            <v>1159.9236000000001</v>
          </cell>
        </row>
        <row r="636">
          <cell r="B636">
            <v>1034.5809999999999</v>
          </cell>
          <cell r="C636">
            <v>1035.598</v>
          </cell>
          <cell r="D636">
            <v>1034.4793</v>
          </cell>
          <cell r="E636">
            <v>1050.6509000000001</v>
          </cell>
          <cell r="F636">
            <v>1061.1269</v>
          </cell>
          <cell r="G636">
            <v>1064.585</v>
          </cell>
          <cell r="H636">
            <v>1068.3483000000001</v>
          </cell>
          <cell r="I636">
            <v>1081.0617999999999</v>
          </cell>
          <cell r="J636">
            <v>1092.8599999999999</v>
          </cell>
          <cell r="K636">
            <v>1075.7729999999999</v>
          </cell>
          <cell r="L636">
            <v>1073.2302999999999</v>
          </cell>
          <cell r="M636">
            <v>1086.5541000000001</v>
          </cell>
        </row>
        <row r="637">
          <cell r="B637">
            <v>976.5625</v>
          </cell>
          <cell r="C637">
            <v>961.02940000000001</v>
          </cell>
          <cell r="D637">
            <v>967.64710000000002</v>
          </cell>
          <cell r="E637">
            <v>966.81989999999985</v>
          </cell>
          <cell r="F637">
            <v>982.72059999999988</v>
          </cell>
          <cell r="G637">
            <v>985.47789999999998</v>
          </cell>
          <cell r="H637">
            <v>979.13599999999985</v>
          </cell>
          <cell r="I637">
            <v>979.13599999999985</v>
          </cell>
          <cell r="J637">
            <v>974.44849999999985</v>
          </cell>
          <cell r="K637">
            <v>974.44849999999985</v>
          </cell>
          <cell r="L637">
            <v>979.04410000000007</v>
          </cell>
          <cell r="M637">
            <v>978.21690000000012</v>
          </cell>
        </row>
        <row r="638">
          <cell r="B638">
            <v>1067.3788</v>
          </cell>
          <cell r="C638">
            <v>1044.1887999999999</v>
          </cell>
          <cell r="D638">
            <v>1055.7837999999999</v>
          </cell>
          <cell r="E638">
            <v>1077.1478</v>
          </cell>
          <cell r="F638">
            <v>1084.1778999999999</v>
          </cell>
          <cell r="G638">
            <v>1088.2863</v>
          </cell>
          <cell r="H638">
            <v>1079.8868</v>
          </cell>
          <cell r="I638">
            <v>1079.5216</v>
          </cell>
          <cell r="J638">
            <v>1085.9124999999999</v>
          </cell>
          <cell r="K638">
            <v>1085.9124999999999</v>
          </cell>
          <cell r="L638">
            <v>1096.9597000000001</v>
          </cell>
          <cell r="M638">
            <v>1101.8898999999999</v>
          </cell>
        </row>
        <row r="639">
          <cell r="B639">
            <v>1016.8724999999999</v>
          </cell>
          <cell r="C639">
            <v>1016.5191</v>
          </cell>
          <cell r="D639">
            <v>1034.0077000000001</v>
          </cell>
          <cell r="E639">
            <v>1095.9460999999999</v>
          </cell>
          <cell r="F639">
            <v>1106.2950000000001</v>
          </cell>
          <cell r="G639">
            <v>1087.1098</v>
          </cell>
          <cell r="H639">
            <v>1028.0130999999999</v>
          </cell>
          <cell r="I639">
            <v>1040.3132000000001</v>
          </cell>
          <cell r="J639">
            <v>1031.1094000000001</v>
          </cell>
          <cell r="K639">
            <v>1027.4901</v>
          </cell>
          <cell r="L639">
            <v>1030.0773999999999</v>
          </cell>
          <cell r="M639">
            <v>1019.3183</v>
          </cell>
        </row>
        <row r="640">
          <cell r="B640">
            <v>1013.4938</v>
          </cell>
          <cell r="C640">
            <v>979.51660000000004</v>
          </cell>
          <cell r="D640">
            <v>969.51750000000004</v>
          </cell>
          <cell r="E640">
            <v>976.41010000000006</v>
          </cell>
          <cell r="F640">
            <v>954.37339999999995</v>
          </cell>
          <cell r="G640">
            <v>982.62300000000005</v>
          </cell>
          <cell r="H640">
            <v>996.11689999999999</v>
          </cell>
          <cell r="I640">
            <v>1019.3185</v>
          </cell>
          <cell r="J640">
            <v>1016.1149</v>
          </cell>
          <cell r="K640">
            <v>989.03020000000004</v>
          </cell>
          <cell r="L640">
            <v>1010.8727</v>
          </cell>
          <cell r="M640">
            <v>1017.474</v>
          </cell>
        </row>
        <row r="641">
          <cell r="B641">
            <v>1020.4914</v>
          </cell>
          <cell r="C641">
            <v>1026.7139</v>
          </cell>
          <cell r="D641">
            <v>1005.7934</v>
          </cell>
          <cell r="E641">
            <v>1006.0078999999999</v>
          </cell>
          <cell r="F641">
            <v>1040.9827</v>
          </cell>
          <cell r="G641">
            <v>1041.4119000000001</v>
          </cell>
          <cell r="H641">
            <v>1027.0356999999999</v>
          </cell>
          <cell r="I641">
            <v>1022.6371</v>
          </cell>
          <cell r="J641">
            <v>1004.7205</v>
          </cell>
          <cell r="K641">
            <v>1011.4795</v>
          </cell>
          <cell r="L641">
            <v>1004.2914</v>
          </cell>
          <cell r="M641">
            <v>982.08350000000007</v>
          </cell>
        </row>
        <row r="642">
          <cell r="B642">
            <v>975.03510000000006</v>
          </cell>
          <cell r="C642">
            <v>971.10799999999995</v>
          </cell>
          <cell r="D642">
            <v>965.40440000000001</v>
          </cell>
          <cell r="E642">
            <v>958.95280000000002</v>
          </cell>
          <cell r="F642">
            <v>978.49459999999999</v>
          </cell>
          <cell r="G642">
            <v>977.18560000000002</v>
          </cell>
          <cell r="H642">
            <v>987.09680000000003</v>
          </cell>
          <cell r="I642">
            <v>1004.3946</v>
          </cell>
          <cell r="J642">
            <v>1001.122</v>
          </cell>
          <cell r="K642">
            <v>1006.7320999999999</v>
          </cell>
          <cell r="L642">
            <v>1022.4404000000001</v>
          </cell>
          <cell r="M642">
            <v>1024.6844000000001</v>
          </cell>
        </row>
        <row r="643">
          <cell r="B643">
            <v>953.12840000000006</v>
          </cell>
          <cell r="C643">
            <v>931.19760000000008</v>
          </cell>
          <cell r="D643">
            <v>928.40249999999992</v>
          </cell>
          <cell r="E643">
            <v>932.16510000000005</v>
          </cell>
          <cell r="F643">
            <v>941.08789999999999</v>
          </cell>
          <cell r="G643">
            <v>952.59079999999983</v>
          </cell>
          <cell r="H643">
            <v>978.17669999999998</v>
          </cell>
          <cell r="I643">
            <v>966.24379999999996</v>
          </cell>
          <cell r="J643">
            <v>952.05330000000015</v>
          </cell>
          <cell r="K643">
            <v>958.93359999999996</v>
          </cell>
          <cell r="L643">
            <v>956.35350000000005</v>
          </cell>
          <cell r="M643">
            <v>962.69620000000009</v>
          </cell>
        </row>
        <row r="644">
          <cell r="B644">
            <v>971.90888926174489</v>
          </cell>
          <cell r="C644">
            <v>959.17181208053694</v>
          </cell>
          <cell r="D644">
            <v>954.54721812080538</v>
          </cell>
          <cell r="E644">
            <v>981.50927852349002</v>
          </cell>
          <cell r="F644">
            <v>992.08447986577175</v>
          </cell>
          <cell r="G644">
            <v>993.57863422818775</v>
          </cell>
          <cell r="H644">
            <v>996.74167114093973</v>
          </cell>
          <cell r="I644">
            <v>1014.4959563758389</v>
          </cell>
          <cell r="J644">
            <v>1015.5558791946308</v>
          </cell>
          <cell r="K644">
            <v>1033.5030604026847</v>
          </cell>
          <cell r="L644">
            <v>1069.6621879194631</v>
          </cell>
          <cell r="M644">
            <v>1098.2574261744967</v>
          </cell>
        </row>
        <row r="645">
          <cell r="B645">
            <v>1062.6469</v>
          </cell>
          <cell r="C645">
            <v>1066.6179999999999</v>
          </cell>
          <cell r="D645">
            <v>1091.7416000000001</v>
          </cell>
          <cell r="E645">
            <v>1115.1632999999999</v>
          </cell>
          <cell r="F645">
            <v>1133.8034</v>
          </cell>
          <cell r="G645">
            <v>1154.0643</v>
          </cell>
          <cell r="H645">
            <v>1164.1138000000001</v>
          </cell>
          <cell r="I645">
            <v>1160.8720000000001</v>
          </cell>
          <cell r="J645">
            <v>1187.6165000000001</v>
          </cell>
          <cell r="K645">
            <v>1181.7813000000001</v>
          </cell>
          <cell r="L645">
            <v>1201.3128999999997</v>
          </cell>
          <cell r="M645">
            <v>1232.2717</v>
          </cell>
        </row>
        <row r="646">
          <cell r="B646">
            <v>1017.7441</v>
          </cell>
          <cell r="C646">
            <v>999.27359999999999</v>
          </cell>
          <cell r="D646">
            <v>1014.0085</v>
          </cell>
          <cell r="E646">
            <v>1010.3767</v>
          </cell>
          <cell r="F646">
            <v>1006.9524</v>
          </cell>
          <cell r="G646">
            <v>1007.7825</v>
          </cell>
          <cell r="H646">
            <v>1008.5089</v>
          </cell>
          <cell r="I646">
            <v>986.51030000000003</v>
          </cell>
          <cell r="J646">
            <v>988.27440000000001</v>
          </cell>
          <cell r="K646">
            <v>988.4819</v>
          </cell>
          <cell r="L646">
            <v>991.80240000000003</v>
          </cell>
          <cell r="M646">
            <v>982.56719999999996</v>
          </cell>
        </row>
        <row r="647">
          <cell r="B647">
            <v>1009.7926329581993</v>
          </cell>
          <cell r="C647">
            <v>1036.8325551446944</v>
          </cell>
          <cell r="D647">
            <v>1046.9676741157555</v>
          </cell>
          <cell r="E647">
            <v>1067.6014946945336</v>
          </cell>
          <cell r="F647">
            <v>1098.0226847266879</v>
          </cell>
          <cell r="G647">
            <v>1094.7755284565919</v>
          </cell>
          <cell r="H647">
            <v>1052.5475557877812</v>
          </cell>
          <cell r="I647">
            <v>1060.8622083601285</v>
          </cell>
          <cell r="J647">
            <v>1064.5197225080385</v>
          </cell>
          <cell r="K647">
            <v>1071.6000898713824</v>
          </cell>
          <cell r="L647">
            <v>1066.9908601286174</v>
          </cell>
          <cell r="M647">
            <v>1062.2697239549839</v>
          </cell>
        </row>
        <row r="648">
          <cell r="B648">
            <v>1011.7294014698908</v>
          </cell>
          <cell r="C648">
            <v>1031.5557835941204</v>
          </cell>
          <cell r="D648">
            <v>1047.2408721669037</v>
          </cell>
          <cell r="E648">
            <v>1060.8943563774299</v>
          </cell>
          <cell r="F648">
            <v>1072.5809515884305</v>
          </cell>
          <cell r="G648">
            <v>1063.4722838311998</v>
          </cell>
          <cell r="H648">
            <v>1028.6491687529633</v>
          </cell>
          <cell r="I648">
            <v>1030.5746670934093</v>
          </cell>
          <cell r="J648">
            <v>1043.8418911332383</v>
          </cell>
          <cell r="K648">
            <v>1048.7490266951163</v>
          </cell>
          <cell r="L648">
            <v>1029.968313655761</v>
          </cell>
          <cell r="M648">
            <v>1030.8805332859174</v>
          </cell>
        </row>
        <row r="649">
          <cell r="B649">
            <v>983.99509999999998</v>
          </cell>
          <cell r="C649">
            <v>959.72159999999997</v>
          </cell>
          <cell r="D649">
            <v>985.72879999999998</v>
          </cell>
          <cell r="E649">
            <v>1076.0413000000001</v>
          </cell>
          <cell r="F649">
            <v>1075.8019999999999</v>
          </cell>
          <cell r="G649">
            <v>1037.9681</v>
          </cell>
          <cell r="H649">
            <v>1068.5791999999999</v>
          </cell>
          <cell r="I649">
            <v>1068.5791999999999</v>
          </cell>
          <cell r="J649">
            <v>1068.7853</v>
          </cell>
          <cell r="K649">
            <v>1068.5791999999999</v>
          </cell>
          <cell r="L649">
            <v>1068.8368</v>
          </cell>
          <cell r="M649">
            <v>1068.502</v>
          </cell>
        </row>
        <row r="650">
          <cell r="B650">
            <v>991.97170000000006</v>
          </cell>
          <cell r="C650">
            <v>998.09210000000007</v>
          </cell>
          <cell r="D650">
            <v>998.55369999999994</v>
          </cell>
          <cell r="E650">
            <v>987.53700000000003</v>
          </cell>
          <cell r="F650">
            <v>1055.8196</v>
          </cell>
          <cell r="G650">
            <v>1059.9465</v>
          </cell>
          <cell r="H650">
            <v>1070.5785000000001</v>
          </cell>
          <cell r="I650">
            <v>1070.5785000000001</v>
          </cell>
          <cell r="J650">
            <v>1072.2292</v>
          </cell>
          <cell r="K650">
            <v>1070.5785000000001</v>
          </cell>
          <cell r="L650">
            <v>1072.6559</v>
          </cell>
          <cell r="M650">
            <v>1069.914</v>
          </cell>
        </row>
        <row r="651">
          <cell r="B651">
            <v>1008.5751</v>
          </cell>
          <cell r="C651">
            <v>1008.5751</v>
          </cell>
          <cell r="D651">
            <v>1008.5751</v>
          </cell>
          <cell r="E651">
            <v>1008.5751</v>
          </cell>
          <cell r="F651">
            <v>1008.5751</v>
          </cell>
          <cell r="G651">
            <v>1137.317</v>
          </cell>
          <cell r="H651">
            <v>1008.5751</v>
          </cell>
          <cell r="I651">
            <v>1008.5751</v>
          </cell>
          <cell r="J651">
            <v>1008.5751</v>
          </cell>
          <cell r="K651">
            <v>1008.5751</v>
          </cell>
          <cell r="L651">
            <v>1008.5751</v>
          </cell>
          <cell r="M651">
            <v>1008.5751</v>
          </cell>
        </row>
        <row r="652">
          <cell r="B652">
            <v>989.70720786516858</v>
          </cell>
          <cell r="C652">
            <v>980.18249325842692</v>
          </cell>
          <cell r="D652">
            <v>993.22669999999994</v>
          </cell>
          <cell r="E652">
            <v>1033.4193831460675</v>
          </cell>
          <cell r="F652">
            <v>1060.9210056179777</v>
          </cell>
          <cell r="G652">
            <v>1056.9047573033708</v>
          </cell>
          <cell r="H652">
            <v>1063.3200752808989</v>
          </cell>
          <cell r="I652">
            <v>1063.3200752808989</v>
          </cell>
          <cell r="J652">
            <v>1064.0896662921348</v>
          </cell>
          <cell r="K652">
            <v>1063.3200752808989</v>
          </cell>
          <cell r="L652">
            <v>1064.2877247191011</v>
          </cell>
          <cell r="M652">
            <v>1063.01312247191</v>
          </cell>
        </row>
        <row r="653">
          <cell r="B653">
            <v>1032.1959999999999</v>
          </cell>
          <cell r="C653">
            <v>1034.0183999999999</v>
          </cell>
          <cell r="D653">
            <v>1056.6974</v>
          </cell>
          <cell r="E653">
            <v>1056.6974</v>
          </cell>
          <cell r="F653">
            <v>1053.7612999999999</v>
          </cell>
          <cell r="G653">
            <v>1069.1505999999999</v>
          </cell>
          <cell r="H653">
            <v>1070.163</v>
          </cell>
          <cell r="I653">
            <v>1066.9232</v>
          </cell>
          <cell r="J653">
            <v>1067.6319000000001</v>
          </cell>
          <cell r="K653">
            <v>1077.9589000000001</v>
          </cell>
          <cell r="L653">
            <v>1073.7066</v>
          </cell>
          <cell r="M653">
            <v>1073.7066</v>
          </cell>
        </row>
        <row r="654">
          <cell r="B654">
            <v>1007.4342</v>
          </cell>
          <cell r="C654">
            <v>1008.2675</v>
          </cell>
          <cell r="D654">
            <v>1010.2205</v>
          </cell>
          <cell r="E654">
            <v>1006.335</v>
          </cell>
          <cell r="F654">
            <v>1009.0322</v>
          </cell>
          <cell r="G654">
            <v>1016.0813000000001</v>
          </cell>
          <cell r="H654">
            <v>1015.6218</v>
          </cell>
          <cell r="I654">
            <v>1016.4469</v>
          </cell>
          <cell r="J654">
            <v>1012.8113</v>
          </cell>
          <cell r="K654">
            <v>1014.7329</v>
          </cell>
          <cell r="L654">
            <v>1010.1998</v>
          </cell>
          <cell r="M654">
            <v>1026.1950999999999</v>
          </cell>
        </row>
        <row r="655">
          <cell r="B655">
            <v>962.8</v>
          </cell>
          <cell r="C655">
            <v>962.8</v>
          </cell>
          <cell r="D655">
            <v>1032.5999999999999</v>
          </cell>
          <cell r="E655">
            <v>1029.9000000000001</v>
          </cell>
          <cell r="F655">
            <v>1029.9023999999999</v>
          </cell>
          <cell r="G655">
            <v>1035.3236999999999</v>
          </cell>
          <cell r="H655">
            <v>1036.2193</v>
          </cell>
          <cell r="I655">
            <v>1032.6051</v>
          </cell>
          <cell r="J655">
            <v>1001.9804</v>
          </cell>
          <cell r="K655">
            <v>998.98979999999995</v>
          </cell>
          <cell r="L655">
            <v>992.673</v>
          </cell>
          <cell r="M655">
            <v>997.18280000000004</v>
          </cell>
        </row>
        <row r="656">
          <cell r="B656">
            <v>1012.0681</v>
          </cell>
          <cell r="C656">
            <v>1012.0681</v>
          </cell>
          <cell r="D656">
            <v>1022.8337999999999</v>
          </cell>
          <cell r="E656">
            <v>1017.1904999999999</v>
          </cell>
          <cell r="F656">
            <v>1030.9949999999999</v>
          </cell>
          <cell r="G656">
            <v>1030.9949999999999</v>
          </cell>
          <cell r="H656">
            <v>1030.9949999999999</v>
          </cell>
          <cell r="I656">
            <v>1026.7408</v>
          </cell>
          <cell r="J656">
            <v>1026.7408</v>
          </cell>
          <cell r="K656">
            <v>1026.7408</v>
          </cell>
          <cell r="L656">
            <v>1026.7408</v>
          </cell>
          <cell r="M656">
            <v>1085.171</v>
          </cell>
        </row>
        <row r="657">
          <cell r="B657">
            <v>1011.9245999999999</v>
          </cell>
          <cell r="C657">
            <v>1000</v>
          </cell>
          <cell r="D657">
            <v>994.82680000000016</v>
          </cell>
          <cell r="E657">
            <v>985.70799999999997</v>
          </cell>
          <cell r="F657">
            <v>991.40729999999996</v>
          </cell>
          <cell r="G657">
            <v>992.02100000000007</v>
          </cell>
          <cell r="H657">
            <v>969.57470000000001</v>
          </cell>
          <cell r="I657">
            <v>966.15520000000004</v>
          </cell>
          <cell r="J657">
            <v>962.73559999999998</v>
          </cell>
          <cell r="K657">
            <v>979.21960000000001</v>
          </cell>
          <cell r="L657">
            <v>988.33839999999998</v>
          </cell>
          <cell r="M657">
            <v>991.23190000000011</v>
          </cell>
        </row>
        <row r="658">
          <cell r="B658">
            <v>1007.4342</v>
          </cell>
          <cell r="C658">
            <v>1008.2675</v>
          </cell>
          <cell r="D658">
            <v>1010.2205</v>
          </cell>
          <cell r="E658">
            <v>1006.335</v>
          </cell>
          <cell r="F658">
            <v>1009.0322</v>
          </cell>
          <cell r="G658">
            <v>1016.0813000000001</v>
          </cell>
          <cell r="H658">
            <v>1015.6218</v>
          </cell>
          <cell r="I658">
            <v>1016.4469</v>
          </cell>
          <cell r="J658">
            <v>1012.8113</v>
          </cell>
          <cell r="K658">
            <v>1014.7329</v>
          </cell>
          <cell r="L658">
            <v>1010.1998</v>
          </cell>
          <cell r="M658">
            <v>1026.1950999999999</v>
          </cell>
        </row>
        <row r="659">
          <cell r="B659">
            <v>1012</v>
          </cell>
          <cell r="C659">
            <v>1018.8999999999999</v>
          </cell>
          <cell r="D659">
            <v>1036.2</v>
          </cell>
          <cell r="E659">
            <v>1034.5</v>
          </cell>
          <cell r="F659">
            <v>1029.0999999999999</v>
          </cell>
          <cell r="G659">
            <v>1034.8</v>
          </cell>
          <cell r="H659">
            <v>1041.5</v>
          </cell>
          <cell r="I659">
            <v>1032.4000000000001</v>
          </cell>
          <cell r="J659">
            <v>1039.2</v>
          </cell>
          <cell r="K659">
            <v>1033.4000000000001</v>
          </cell>
          <cell r="L659">
            <v>1028.9000000000001</v>
          </cell>
          <cell r="M659">
            <v>1036.5</v>
          </cell>
        </row>
        <row r="660">
          <cell r="B660">
            <v>1012.5124</v>
          </cell>
          <cell r="C660">
            <v>1012.5124</v>
          </cell>
          <cell r="D660">
            <v>988.20780000000002</v>
          </cell>
          <cell r="E660">
            <v>988.20780000000002</v>
          </cell>
          <cell r="F660">
            <v>1006.1212</v>
          </cell>
          <cell r="G660">
            <v>1006.1212</v>
          </cell>
          <cell r="H660">
            <v>1006.1212</v>
          </cell>
          <cell r="I660">
            <v>1006.1212</v>
          </cell>
          <cell r="J660">
            <v>986.22739999999999</v>
          </cell>
          <cell r="K660">
            <v>986.22739999999999</v>
          </cell>
          <cell r="L660">
            <v>1006.6613</v>
          </cell>
          <cell r="M660">
            <v>1006.6613</v>
          </cell>
        </row>
        <row r="661">
          <cell r="B661">
            <v>999.10789999999986</v>
          </cell>
          <cell r="C661">
            <v>998.75099999999998</v>
          </cell>
          <cell r="D661">
            <v>985.27969999999993</v>
          </cell>
          <cell r="E661">
            <v>984.20910000000003</v>
          </cell>
          <cell r="F661">
            <v>986.35029999999995</v>
          </cell>
          <cell r="G661">
            <v>991.88149999999996</v>
          </cell>
          <cell r="H661">
            <v>992.59519999999998</v>
          </cell>
          <cell r="I661">
            <v>988.75900000000001</v>
          </cell>
          <cell r="J661">
            <v>988.84820000000013</v>
          </cell>
          <cell r="K661">
            <v>988.84820000000013</v>
          </cell>
          <cell r="L661">
            <v>963.60069999999985</v>
          </cell>
          <cell r="M661">
            <v>985.99339999999995</v>
          </cell>
        </row>
        <row r="662">
          <cell r="B662">
            <v>1007.4342</v>
          </cell>
          <cell r="C662">
            <v>1008.2675</v>
          </cell>
          <cell r="D662">
            <v>1010.2205</v>
          </cell>
          <cell r="E662">
            <v>1006.335</v>
          </cell>
          <cell r="F662">
            <v>1009.0322</v>
          </cell>
          <cell r="G662">
            <v>1016.0813000000001</v>
          </cell>
          <cell r="H662">
            <v>1015.6218</v>
          </cell>
          <cell r="I662">
            <v>1016.4469</v>
          </cell>
          <cell r="J662">
            <v>1012.8113</v>
          </cell>
          <cell r="K662">
            <v>1014.7329</v>
          </cell>
          <cell r="L662">
            <v>1010.1998</v>
          </cell>
          <cell r="M662">
            <v>1026.1950999999999</v>
          </cell>
        </row>
        <row r="663">
          <cell r="B663">
            <v>1019.1402711340206</v>
          </cell>
          <cell r="C663">
            <v>1025.3964206185565</v>
          </cell>
          <cell r="D663">
            <v>1056.2132134020619</v>
          </cell>
          <cell r="E663">
            <v>1034.8771030927835</v>
          </cell>
          <cell r="F663">
            <v>1022.5800360824742</v>
          </cell>
          <cell r="G663">
            <v>1032.9844092783505</v>
          </cell>
          <cell r="H663">
            <v>1052.0199237113402</v>
          </cell>
          <cell r="I663">
            <v>1037.6026175257732</v>
          </cell>
          <cell r="J663">
            <v>1045.5323670103096</v>
          </cell>
          <cell r="K663">
            <v>1037.7011123711341</v>
          </cell>
          <cell r="L663">
            <v>1029.6752072164948</v>
          </cell>
          <cell r="M663">
            <v>1043.8646731958763</v>
          </cell>
        </row>
        <row r="664">
          <cell r="B664">
            <v>987.50480000000005</v>
          </cell>
          <cell r="C664">
            <v>985.47069999999997</v>
          </cell>
          <cell r="D664">
            <v>948.27589999999998</v>
          </cell>
          <cell r="E664">
            <v>925.22280000000012</v>
          </cell>
          <cell r="F664">
            <v>931.61569999999995</v>
          </cell>
          <cell r="G664">
            <v>932.68110000000001</v>
          </cell>
          <cell r="H664">
            <v>944.11080000000004</v>
          </cell>
          <cell r="I664">
            <v>940.9144</v>
          </cell>
          <cell r="J664">
            <v>913.89</v>
          </cell>
          <cell r="K664">
            <v>913.89</v>
          </cell>
          <cell r="L664">
            <v>906.91589999999997</v>
          </cell>
          <cell r="M664">
            <v>903.33199999999999</v>
          </cell>
        </row>
        <row r="665">
          <cell r="B665">
            <v>1008</v>
          </cell>
          <cell r="C665">
            <v>1004.2062</v>
          </cell>
          <cell r="D665">
            <v>1019.134</v>
          </cell>
          <cell r="E665">
            <v>1002.4742</v>
          </cell>
          <cell r="F665">
            <v>998.59789999999998</v>
          </cell>
          <cell r="G665">
            <v>1003.7938</v>
          </cell>
          <cell r="H665">
            <v>1000.7423000000001</v>
          </cell>
          <cell r="I665">
            <v>1000.7423000000001</v>
          </cell>
          <cell r="J665">
            <v>1000.7423000000001</v>
          </cell>
          <cell r="K665">
            <v>1000.7423000000001</v>
          </cell>
          <cell r="L665">
            <v>999.09280000000001</v>
          </cell>
          <cell r="M665">
            <v>1002.2268</v>
          </cell>
        </row>
        <row r="666">
          <cell r="B666">
            <v>966.48979999999995</v>
          </cell>
          <cell r="C666">
            <v>978.67529999999999</v>
          </cell>
          <cell r="D666">
            <v>980.54250000000002</v>
          </cell>
          <cell r="E666">
            <v>989.38679999999999</v>
          </cell>
          <cell r="F666">
            <v>975.72719999999993</v>
          </cell>
          <cell r="G666">
            <v>991.84359999999992</v>
          </cell>
          <cell r="H666">
            <v>985.35770000000002</v>
          </cell>
          <cell r="I666">
            <v>1018.2782999999999</v>
          </cell>
          <cell r="J666">
            <v>1016.9024999999999</v>
          </cell>
          <cell r="K666">
            <v>1004.4222000000001</v>
          </cell>
          <cell r="L666">
            <v>1004.9135</v>
          </cell>
          <cell r="M666">
            <v>999.90169999999989</v>
          </cell>
        </row>
        <row r="667">
          <cell r="B667">
            <v>1002.8031999999999</v>
          </cell>
          <cell r="C667">
            <v>1010.2057</v>
          </cell>
          <cell r="D667">
            <v>1009.6475</v>
          </cell>
          <cell r="E667">
            <v>1031.9519</v>
          </cell>
          <cell r="F667">
            <v>1035.6652999999999</v>
          </cell>
          <cell r="G667">
            <v>1035.6652999999999</v>
          </cell>
          <cell r="H667">
            <v>1026.6125</v>
          </cell>
          <cell r="I667">
            <v>1024.7679000000001</v>
          </cell>
          <cell r="J667">
            <v>1029.3793000000001</v>
          </cell>
          <cell r="K667">
            <v>1026.6125</v>
          </cell>
          <cell r="L667">
            <v>1026.6125</v>
          </cell>
          <cell r="M667">
            <v>1026.6125</v>
          </cell>
        </row>
        <row r="668">
          <cell r="B668">
            <v>1002.8031999999998</v>
          </cell>
          <cell r="C668">
            <v>1010.2057</v>
          </cell>
          <cell r="D668">
            <v>1009.6474999999999</v>
          </cell>
          <cell r="E668">
            <v>1031.9519</v>
          </cell>
          <cell r="F668">
            <v>1035.6652999999999</v>
          </cell>
          <cell r="G668">
            <v>1035.6652999999999</v>
          </cell>
          <cell r="H668">
            <v>1026.6125</v>
          </cell>
          <cell r="I668">
            <v>1024.7679000000001</v>
          </cell>
          <cell r="J668">
            <v>1029.3793000000001</v>
          </cell>
          <cell r="K668">
            <v>1026.6125</v>
          </cell>
          <cell r="L668">
            <v>1026.6125</v>
          </cell>
          <cell r="M668">
            <v>1026.6125</v>
          </cell>
        </row>
        <row r="669">
          <cell r="B669">
            <v>1007.4342</v>
          </cell>
          <cell r="C669">
            <v>1008.2675</v>
          </cell>
          <cell r="D669">
            <v>1010.2205</v>
          </cell>
          <cell r="E669">
            <v>1006.335</v>
          </cell>
          <cell r="F669">
            <v>1009.0322</v>
          </cell>
          <cell r="G669">
            <v>1016.0813000000001</v>
          </cell>
          <cell r="H669">
            <v>1015.6218</v>
          </cell>
          <cell r="I669">
            <v>1016.4469</v>
          </cell>
          <cell r="J669">
            <v>1012.8113</v>
          </cell>
          <cell r="K669">
            <v>1014.7329</v>
          </cell>
          <cell r="L669">
            <v>1010.1998</v>
          </cell>
          <cell r="M669">
            <v>1026.1950999999999</v>
          </cell>
        </row>
        <row r="670">
          <cell r="B670">
            <v>1008.0254630434783</v>
          </cell>
          <cell r="C670">
            <v>1012.4841770186337</v>
          </cell>
          <cell r="D670">
            <v>1026.7628704968945</v>
          </cell>
          <cell r="E670">
            <v>1024.2461829192548</v>
          </cell>
          <cell r="F670">
            <v>1021.9743304347827</v>
          </cell>
          <cell r="G670">
            <v>1028.1725680124223</v>
          </cell>
          <cell r="H670">
            <v>1032.0212270186337</v>
          </cell>
          <cell r="I670">
            <v>1026.7838114906833</v>
          </cell>
          <cell r="J670">
            <v>1028.1022065217394</v>
          </cell>
          <cell r="K670">
            <v>1025.1838605590062</v>
          </cell>
          <cell r="L670">
            <v>1020.6197611801243</v>
          </cell>
          <cell r="M670">
            <v>1031.0360664596271</v>
          </cell>
        </row>
        <row r="671">
          <cell r="B671">
            <v>1004.0587362530415</v>
          </cell>
          <cell r="C671">
            <v>1005.4894085158152</v>
          </cell>
          <cell r="D671">
            <v>1019.5007800486619</v>
          </cell>
          <cell r="E671">
            <v>1026.2325936739662</v>
          </cell>
          <cell r="F671">
            <v>1030.4080386861315</v>
          </cell>
          <cell r="G671">
            <v>1034.3943802919707</v>
          </cell>
          <cell r="H671">
            <v>1038.7988364963505</v>
          </cell>
          <cell r="I671">
            <v>1034.6955571776157</v>
          </cell>
          <cell r="J671">
            <v>1035.8951114355232</v>
          </cell>
          <cell r="K671">
            <v>1033.4420676399027</v>
          </cell>
          <cell r="L671">
            <v>1030.0758408759125</v>
          </cell>
          <cell r="M671">
            <v>1037.9605384428223</v>
          </cell>
        </row>
        <row r="672">
          <cell r="B672">
            <v>1063.9000000000001</v>
          </cell>
          <cell r="C672">
            <v>1109.4000000000001</v>
          </cell>
          <cell r="D672">
            <v>1108.0999999999999</v>
          </cell>
          <cell r="E672">
            <v>1108.3</v>
          </cell>
          <cell r="F672">
            <v>1107</v>
          </cell>
          <cell r="G672">
            <v>1106.5</v>
          </cell>
          <cell r="H672">
            <v>1104.3</v>
          </cell>
          <cell r="I672">
            <v>1104.3</v>
          </cell>
          <cell r="J672">
            <v>1192.0999999999999</v>
          </cell>
          <cell r="K672">
            <v>1124.5</v>
          </cell>
          <cell r="L672">
            <v>1124.5</v>
          </cell>
          <cell r="M672">
            <v>1113.8</v>
          </cell>
        </row>
        <row r="673">
          <cell r="B673">
            <v>1027.9396999999999</v>
          </cell>
          <cell r="C673">
            <v>1026.3656000000001</v>
          </cell>
          <cell r="D673">
            <v>1027.8983000000001</v>
          </cell>
          <cell r="E673">
            <v>1021.952</v>
          </cell>
          <cell r="F673">
            <v>1031.1395</v>
          </cell>
          <cell r="G673">
            <v>1035.7524000000001</v>
          </cell>
          <cell r="H673">
            <v>1037.1876999999999</v>
          </cell>
          <cell r="I673">
            <v>1037.9731999999999</v>
          </cell>
          <cell r="J673">
            <v>1043.3456000000001</v>
          </cell>
          <cell r="K673">
            <v>1050.5852</v>
          </cell>
          <cell r="L673">
            <v>1042.5001</v>
          </cell>
          <cell r="M673">
            <v>1043.1528000000001</v>
          </cell>
        </row>
        <row r="674">
          <cell r="B674">
            <v>1069.7796000000001</v>
          </cell>
          <cell r="C674">
            <v>1119.5208</v>
          </cell>
          <cell r="D674">
            <v>1118.0510999999999</v>
          </cell>
          <cell r="E674">
            <v>1118.3496</v>
          </cell>
          <cell r="F674">
            <v>1116.8798999999999</v>
          </cell>
          <cell r="G674">
            <v>1116.3058000000001</v>
          </cell>
          <cell r="H674">
            <v>1113.9634000000001</v>
          </cell>
          <cell r="I674">
            <v>1113.9634000000001</v>
          </cell>
          <cell r="J674">
            <v>1209.8172999999999</v>
          </cell>
          <cell r="K674">
            <v>1136.0553</v>
          </cell>
          <cell r="L674">
            <v>1136.0553</v>
          </cell>
          <cell r="M674">
            <v>1124.0678</v>
          </cell>
        </row>
        <row r="675">
          <cell r="B675">
            <v>1000</v>
          </cell>
          <cell r="C675">
            <v>1000</v>
          </cell>
          <cell r="D675">
            <v>1000</v>
          </cell>
          <cell r="E675">
            <v>1000</v>
          </cell>
          <cell r="F675">
            <v>1000</v>
          </cell>
          <cell r="G675">
            <v>1000.0132</v>
          </cell>
          <cell r="H675">
            <v>1000.0132</v>
          </cell>
          <cell r="I675">
            <v>1000.0132</v>
          </cell>
          <cell r="J675">
            <v>1000.0132</v>
          </cell>
          <cell r="K675">
            <v>1000.0132</v>
          </cell>
          <cell r="L675">
            <v>1000.0132</v>
          </cell>
          <cell r="M675">
            <v>1003.077</v>
          </cell>
        </row>
        <row r="676">
          <cell r="B676">
            <v>1027.9396999999999</v>
          </cell>
          <cell r="C676">
            <v>1026.3656000000001</v>
          </cell>
          <cell r="D676">
            <v>1027.8983000000001</v>
          </cell>
          <cell r="E676">
            <v>1021.952</v>
          </cell>
          <cell r="F676">
            <v>1031.1395</v>
          </cell>
          <cell r="G676">
            <v>1035.7524000000001</v>
          </cell>
          <cell r="H676">
            <v>1037.1876999999999</v>
          </cell>
          <cell r="I676">
            <v>1037.9731999999999</v>
          </cell>
          <cell r="J676">
            <v>1043.3456000000001</v>
          </cell>
          <cell r="K676">
            <v>1050.5852</v>
          </cell>
          <cell r="L676">
            <v>1042.5001</v>
          </cell>
          <cell r="M676">
            <v>1043.1528000000001</v>
          </cell>
        </row>
        <row r="677">
          <cell r="B677">
            <v>1069.7796000000001</v>
          </cell>
          <cell r="C677">
            <v>1119.5208</v>
          </cell>
          <cell r="D677">
            <v>1118.0510999999999</v>
          </cell>
          <cell r="E677">
            <v>1118.3496</v>
          </cell>
          <cell r="F677">
            <v>1116.8798999999999</v>
          </cell>
          <cell r="G677">
            <v>1116.3058000000001</v>
          </cell>
          <cell r="H677">
            <v>1113.9634000000001</v>
          </cell>
          <cell r="I677">
            <v>1113.9634000000001</v>
          </cell>
          <cell r="J677">
            <v>1209.8172999999999</v>
          </cell>
          <cell r="K677">
            <v>1136.0553</v>
          </cell>
          <cell r="L677">
            <v>1136.0553</v>
          </cell>
          <cell r="M677">
            <v>1124.0678</v>
          </cell>
        </row>
        <row r="678">
          <cell r="B678">
            <v>1061.2738446601943</v>
          </cell>
          <cell r="C678">
            <v>1103.2783300970875</v>
          </cell>
          <cell r="D678">
            <v>1102.1565368932038</v>
          </cell>
          <cell r="E678">
            <v>1101.9411106796117</v>
          </cell>
          <cell r="F678">
            <v>1101.4138650485438</v>
          </cell>
          <cell r="G678">
            <v>1101.289027184466</v>
          </cell>
          <cell r="H678">
            <v>1099.4116757281554</v>
          </cell>
          <cell r="I678">
            <v>1099.4726854368932</v>
          </cell>
          <cell r="J678">
            <v>1181.0808145631067</v>
          </cell>
          <cell r="K678">
            <v>1119.1615796116505</v>
          </cell>
          <cell r="L678">
            <v>1118.5336106796117</v>
          </cell>
          <cell r="M678">
            <v>1108.6632776699028</v>
          </cell>
        </row>
        <row r="679">
          <cell r="B679">
            <v>1066.4485999999999</v>
          </cell>
          <cell r="C679">
            <v>1062.7052000000001</v>
          </cell>
          <cell r="D679">
            <v>1042.3158000000001</v>
          </cell>
          <cell r="E679">
            <v>1029.7737</v>
          </cell>
          <cell r="F679">
            <v>1034.1781000000001</v>
          </cell>
          <cell r="G679">
            <v>1036.5610999999999</v>
          </cell>
          <cell r="H679">
            <v>1036.7426</v>
          </cell>
          <cell r="I679">
            <v>1015.0356</v>
          </cell>
          <cell r="J679">
            <v>993.17780000000005</v>
          </cell>
          <cell r="K679">
            <v>1007.8835</v>
          </cell>
          <cell r="L679">
            <v>971.14200000000005</v>
          </cell>
          <cell r="M679">
            <v>1000.4919</v>
          </cell>
        </row>
        <row r="680">
          <cell r="B680">
            <v>1112.9712999999999</v>
          </cell>
          <cell r="C680">
            <v>1107.0218</v>
          </cell>
          <cell r="D680">
            <v>1098.5817999999999</v>
          </cell>
          <cell r="E680">
            <v>1092.7014999999999</v>
          </cell>
          <cell r="F680">
            <v>1092.2172</v>
          </cell>
          <cell r="G680">
            <v>1100.8648000000001</v>
          </cell>
          <cell r="H680">
            <v>1102.9402</v>
          </cell>
          <cell r="I680">
            <v>1062.2621999999999</v>
          </cell>
          <cell r="J680">
            <v>1041.6465000000001</v>
          </cell>
          <cell r="K680">
            <v>1067.3815</v>
          </cell>
          <cell r="L680">
            <v>1023.3828999999999</v>
          </cell>
          <cell r="M680">
            <v>1054.5139999999999</v>
          </cell>
        </row>
        <row r="681">
          <cell r="B681">
            <v>1066.4485999999999</v>
          </cell>
          <cell r="C681">
            <v>1062.7052000000001</v>
          </cell>
          <cell r="D681">
            <v>1042.3158000000001</v>
          </cell>
          <cell r="E681">
            <v>1029.7737</v>
          </cell>
          <cell r="F681">
            <v>1034.1781000000001</v>
          </cell>
          <cell r="G681">
            <v>1036.5610999999999</v>
          </cell>
          <cell r="H681">
            <v>1036.7426</v>
          </cell>
          <cell r="I681">
            <v>1015.0356</v>
          </cell>
          <cell r="J681">
            <v>993.17780000000005</v>
          </cell>
          <cell r="K681">
            <v>1007.8835</v>
          </cell>
          <cell r="L681">
            <v>971.14200000000017</v>
          </cell>
          <cell r="M681">
            <v>1000.4919</v>
          </cell>
        </row>
        <row r="682">
          <cell r="B682">
            <v>1066.4485999999999</v>
          </cell>
          <cell r="C682">
            <v>1062.7052000000001</v>
          </cell>
          <cell r="D682">
            <v>1042.3158000000001</v>
          </cell>
          <cell r="E682">
            <v>1029.7737</v>
          </cell>
          <cell r="F682">
            <v>1034.1781000000001</v>
          </cell>
          <cell r="G682">
            <v>1036.5610999999999</v>
          </cell>
          <cell r="H682">
            <v>1036.7426</v>
          </cell>
          <cell r="I682">
            <v>1015.0356</v>
          </cell>
          <cell r="J682">
            <v>993.17780000000005</v>
          </cell>
          <cell r="K682">
            <v>1007.8835</v>
          </cell>
          <cell r="L682">
            <v>971.14200000000005</v>
          </cell>
          <cell r="M682">
            <v>1000.4919</v>
          </cell>
        </row>
        <row r="683">
          <cell r="B683">
            <v>1066.4485999999999</v>
          </cell>
          <cell r="C683">
            <v>1062.7052000000001</v>
          </cell>
          <cell r="D683">
            <v>1042.3158000000001</v>
          </cell>
          <cell r="E683">
            <v>1029.7737</v>
          </cell>
          <cell r="F683">
            <v>1034.1781000000001</v>
          </cell>
          <cell r="G683">
            <v>1036.5610999999999</v>
          </cell>
          <cell r="H683">
            <v>1036.7426</v>
          </cell>
          <cell r="I683">
            <v>1015.0356</v>
          </cell>
          <cell r="J683">
            <v>993.17780000000005</v>
          </cell>
          <cell r="K683">
            <v>1007.8835</v>
          </cell>
          <cell r="L683">
            <v>971.14200000000005</v>
          </cell>
          <cell r="M683">
            <v>1000.4919</v>
          </cell>
        </row>
        <row r="684">
          <cell r="B684">
            <v>1066.7475999999999</v>
          </cell>
          <cell r="C684">
            <v>1074.5848000000001</v>
          </cell>
          <cell r="D684">
            <v>1071.1748</v>
          </cell>
          <cell r="E684">
            <v>1078.7452000000001</v>
          </cell>
          <cell r="F684">
            <v>1068.8069</v>
          </cell>
          <cell r="G684">
            <v>1118.4351999999999</v>
          </cell>
          <cell r="H684">
            <v>1128.9975999999999</v>
          </cell>
          <cell r="I684">
            <v>1129.8979999999999</v>
          </cell>
          <cell r="J684">
            <v>1164.2008000000001</v>
          </cell>
          <cell r="K684">
            <v>1167.0451</v>
          </cell>
          <cell r="L684">
            <v>1206.9577999999999</v>
          </cell>
          <cell r="M684">
            <v>1194.6231</v>
          </cell>
        </row>
        <row r="685">
          <cell r="B685">
            <v>994.47469999999998</v>
          </cell>
          <cell r="C685">
            <v>992.83429999999987</v>
          </cell>
          <cell r="D685">
            <v>993.52499999999998</v>
          </cell>
          <cell r="E685">
            <v>977.38059999999984</v>
          </cell>
          <cell r="F685">
            <v>977.38059999999984</v>
          </cell>
          <cell r="G685">
            <v>977.38059999999984</v>
          </cell>
          <cell r="H685">
            <v>977.38059999999984</v>
          </cell>
          <cell r="I685">
            <v>984.71900000000005</v>
          </cell>
          <cell r="J685">
            <v>986.10029999999995</v>
          </cell>
          <cell r="K685">
            <v>986.10029999999995</v>
          </cell>
          <cell r="L685">
            <v>984.28729999999996</v>
          </cell>
          <cell r="M685">
            <v>984.28729999999996</v>
          </cell>
        </row>
        <row r="686">
          <cell r="B686">
            <v>1013.1461761904764</v>
          </cell>
          <cell r="C686">
            <v>1013.1461761904764</v>
          </cell>
          <cell r="D686">
            <v>1006.3152047619049</v>
          </cell>
          <cell r="E686">
            <v>1003.7937666666668</v>
          </cell>
          <cell r="F686">
            <v>1005.829042857143</v>
          </cell>
          <cell r="G686">
            <v>1004.7166428571429</v>
          </cell>
          <cell r="H686">
            <v>1004.2799285714287</v>
          </cell>
          <cell r="I686">
            <v>1004.2799285714287</v>
          </cell>
          <cell r="J686">
            <v>999.77263333333337</v>
          </cell>
          <cell r="K686">
            <v>999.77263333333337</v>
          </cell>
          <cell r="L686">
            <v>994.89454761904767</v>
          </cell>
          <cell r="M686">
            <v>999.92095714285722</v>
          </cell>
        </row>
        <row r="687">
          <cell r="B687">
            <v>1048.8105960526316</v>
          </cell>
          <cell r="C687">
            <v>1051.2950179824563</v>
          </cell>
          <cell r="D687">
            <v>1044.8943807017542</v>
          </cell>
          <cell r="E687">
            <v>1045.162721491228</v>
          </cell>
          <cell r="F687">
            <v>1041.9653855263159</v>
          </cell>
          <cell r="G687">
            <v>1063.8441609649124</v>
          </cell>
          <cell r="H687">
            <v>1068.4204228070175</v>
          </cell>
          <cell r="I687">
            <v>1063.6555763157894</v>
          </cell>
          <cell r="J687">
            <v>1073.1517100877195</v>
          </cell>
          <cell r="K687">
            <v>1077.8571912280702</v>
          </cell>
          <cell r="L687">
            <v>1086.2384802631577</v>
          </cell>
          <cell r="M687">
            <v>1087.9651815789473</v>
          </cell>
        </row>
        <row r="688">
          <cell r="B688">
            <v>1003.7483</v>
          </cell>
          <cell r="C688">
            <v>995.27959999999996</v>
          </cell>
          <cell r="D688">
            <v>993.65350000000001</v>
          </cell>
          <cell r="E688">
            <v>979.97069999999997</v>
          </cell>
          <cell r="F688">
            <v>1002.6914</v>
          </cell>
          <cell r="G688">
            <v>1019.6565000000001</v>
          </cell>
          <cell r="H688">
            <v>1044.46</v>
          </cell>
          <cell r="I688">
            <v>1044.8378</v>
          </cell>
          <cell r="J688">
            <v>1060.3226</v>
          </cell>
          <cell r="K688">
            <v>1079.4111</v>
          </cell>
          <cell r="L688">
            <v>1069.8891000000001</v>
          </cell>
          <cell r="M688">
            <v>1089.2189000000001</v>
          </cell>
        </row>
        <row r="689">
          <cell r="B689">
            <v>1037.6459</v>
          </cell>
          <cell r="C689">
            <v>1031.6681000000001</v>
          </cell>
          <cell r="D689">
            <v>1031.3833999999999</v>
          </cell>
          <cell r="E689">
            <v>1024.1247000000001</v>
          </cell>
          <cell r="F689">
            <v>1056.5044</v>
          </cell>
          <cell r="G689">
            <v>1069.1715999999999</v>
          </cell>
          <cell r="H689">
            <v>1117.9192</v>
          </cell>
          <cell r="I689">
            <v>1117.9902999999999</v>
          </cell>
          <cell r="J689">
            <v>1147.9504999999999</v>
          </cell>
          <cell r="K689">
            <v>1163.6066000000001</v>
          </cell>
          <cell r="L689">
            <v>1146.883</v>
          </cell>
          <cell r="M689">
            <v>1183.1768</v>
          </cell>
        </row>
        <row r="690">
          <cell r="B690">
            <v>963.46710000000007</v>
          </cell>
          <cell r="C690">
            <v>960.56910000000005</v>
          </cell>
          <cell r="D690">
            <v>960.8325000000001</v>
          </cell>
          <cell r="E690">
            <v>931.85209999999984</v>
          </cell>
          <cell r="F690">
            <v>940.37059999999997</v>
          </cell>
          <cell r="G690">
            <v>969.96579999999994</v>
          </cell>
          <cell r="H690">
            <v>971.98559999999998</v>
          </cell>
          <cell r="I690">
            <v>964.78440000000012</v>
          </cell>
          <cell r="J690">
            <v>966.71640000000002</v>
          </cell>
          <cell r="K690">
            <v>999.29740000000004</v>
          </cell>
          <cell r="L690">
            <v>995.69680000000005</v>
          </cell>
          <cell r="M690">
            <v>997.98019999999997</v>
          </cell>
        </row>
        <row r="691">
          <cell r="B691">
            <v>1003.7483</v>
          </cell>
          <cell r="C691">
            <v>995.27960000000007</v>
          </cell>
          <cell r="D691">
            <v>993.65350000000001</v>
          </cell>
          <cell r="E691">
            <v>979.97070000000008</v>
          </cell>
          <cell r="F691">
            <v>1002.6914</v>
          </cell>
          <cell r="G691">
            <v>1019.6565000000001</v>
          </cell>
          <cell r="H691">
            <v>1044.46</v>
          </cell>
          <cell r="I691">
            <v>1044.8378</v>
          </cell>
          <cell r="J691">
            <v>1060.3226</v>
          </cell>
          <cell r="K691">
            <v>1079.4111</v>
          </cell>
          <cell r="L691">
            <v>1069.8891000000001</v>
          </cell>
          <cell r="M691">
            <v>1089.2189000000001</v>
          </cell>
        </row>
        <row r="692">
          <cell r="B692">
            <v>986.40699999999993</v>
          </cell>
          <cell r="C692">
            <v>957.77499999999998</v>
          </cell>
          <cell r="D692">
            <v>947.74900000000002</v>
          </cell>
          <cell r="E692">
            <v>947.74900000000002</v>
          </cell>
          <cell r="F692">
            <v>971.56079999999997</v>
          </cell>
          <cell r="G692">
            <v>974.06730000000005</v>
          </cell>
          <cell r="H692">
            <v>974.06730000000005</v>
          </cell>
          <cell r="I692">
            <v>992.19130000000007</v>
          </cell>
          <cell r="J692">
            <v>992.19130000000007</v>
          </cell>
          <cell r="K692">
            <v>992.19130000000007</v>
          </cell>
          <cell r="L692">
            <v>992.19130000000007</v>
          </cell>
          <cell r="M692">
            <v>995.95100000000002</v>
          </cell>
        </row>
        <row r="693">
          <cell r="B693">
            <v>1004.2340820512824</v>
          </cell>
          <cell r="C693">
            <v>995.56676666666669</v>
          </cell>
          <cell r="D693">
            <v>993.86416666666662</v>
          </cell>
          <cell r="E693">
            <v>980.48391794871793</v>
          </cell>
          <cell r="F693">
            <v>1003.417912820513</v>
          </cell>
          <cell r="G693">
            <v>1020.1147948717946</v>
          </cell>
          <cell r="H693">
            <v>1045.1056538461537</v>
          </cell>
          <cell r="I693">
            <v>1045.6973128205129</v>
          </cell>
          <cell r="J693">
            <v>1061.2892666666667</v>
          </cell>
          <cell r="K693">
            <v>1080.0699846153848</v>
          </cell>
          <cell r="L693">
            <v>1070.5172153846154</v>
          </cell>
          <cell r="M693">
            <v>1090.0045923076921</v>
          </cell>
        </row>
        <row r="694">
          <cell r="B694">
            <v>1027.8329000000001</v>
          </cell>
          <cell r="C694">
            <v>1027.8639000000001</v>
          </cell>
          <cell r="D694">
            <v>1040.4942000000001</v>
          </cell>
          <cell r="E694">
            <v>1033.3411000000001</v>
          </cell>
          <cell r="F694">
            <v>1038.1045999999999</v>
          </cell>
          <cell r="G694">
            <v>1034.6756</v>
          </cell>
          <cell r="H694">
            <v>1036.7856999999999</v>
          </cell>
          <cell r="I694">
            <v>1043.5663999999999</v>
          </cell>
          <cell r="J694">
            <v>1046.3127999999999</v>
          </cell>
          <cell r="K694">
            <v>1043.7681</v>
          </cell>
          <cell r="L694">
            <v>1035.2807</v>
          </cell>
          <cell r="M694">
            <v>1035.1876</v>
          </cell>
        </row>
        <row r="695">
          <cell r="B695">
            <v>1079.8572999999999</v>
          </cell>
          <cell r="C695">
            <v>1079.8572999999999</v>
          </cell>
          <cell r="D695">
            <v>1070.0485000000001</v>
          </cell>
          <cell r="E695">
            <v>1088.8734999999999</v>
          </cell>
          <cell r="F695">
            <v>1085.1085</v>
          </cell>
          <cell r="G695">
            <v>1094.9173000000001</v>
          </cell>
          <cell r="H695">
            <v>1082.1360999999999</v>
          </cell>
          <cell r="I695">
            <v>1120.6777</v>
          </cell>
          <cell r="J695">
            <v>1120.6777</v>
          </cell>
          <cell r="K695">
            <v>1120.6777</v>
          </cell>
          <cell r="L695">
            <v>1156.1478</v>
          </cell>
          <cell r="M695">
            <v>1140.2953</v>
          </cell>
        </row>
        <row r="696">
          <cell r="B696">
            <v>1042.4258</v>
          </cell>
          <cell r="C696">
            <v>1043.9222</v>
          </cell>
          <cell r="D696">
            <v>1053.2524000000001</v>
          </cell>
          <cell r="E696">
            <v>1041.5455999999999</v>
          </cell>
          <cell r="F696">
            <v>1054.3966</v>
          </cell>
          <cell r="G696">
            <v>1061.5263</v>
          </cell>
          <cell r="H696">
            <v>1040.8415</v>
          </cell>
          <cell r="I696">
            <v>1042.3378</v>
          </cell>
          <cell r="J696">
            <v>1041.4576</v>
          </cell>
          <cell r="K696">
            <v>1041.4576</v>
          </cell>
          <cell r="L696">
            <v>1041.4576</v>
          </cell>
          <cell r="M696">
            <v>1016.5478000000001</v>
          </cell>
        </row>
        <row r="697">
          <cell r="B697">
            <v>1021.3758</v>
          </cell>
          <cell r="C697">
            <v>1021.9082000000001</v>
          </cell>
          <cell r="D697">
            <v>1030.7385999999999</v>
          </cell>
          <cell r="E697">
            <v>1028.4152999999999</v>
          </cell>
          <cell r="F697">
            <v>1036.2036000000001</v>
          </cell>
          <cell r="G697">
            <v>1038.8931</v>
          </cell>
          <cell r="H697">
            <v>1035.8125</v>
          </cell>
          <cell r="I697">
            <v>1043.4698000000001</v>
          </cell>
          <cell r="J697">
            <v>1054.9547</v>
          </cell>
          <cell r="K697">
            <v>1057.443</v>
          </cell>
          <cell r="L697">
            <v>1058.3311000000001</v>
          </cell>
          <cell r="M697">
            <v>1046.3720000000001</v>
          </cell>
        </row>
        <row r="698">
          <cell r="B698">
            <v>1015.7598</v>
          </cell>
          <cell r="C698">
            <v>1019.1672999999998</v>
          </cell>
          <cell r="D698">
            <v>1044.2977000000001</v>
          </cell>
          <cell r="E698">
            <v>1057.1823999999999</v>
          </cell>
          <cell r="F698">
            <v>1077.4145000000001</v>
          </cell>
          <cell r="G698">
            <v>1065.9141999999999</v>
          </cell>
          <cell r="H698">
            <v>1065.0623000000001</v>
          </cell>
          <cell r="I698">
            <v>1099.3504</v>
          </cell>
          <cell r="J698">
            <v>1148.8659</v>
          </cell>
          <cell r="K698">
            <v>1148.8659</v>
          </cell>
          <cell r="L698">
            <v>1155.8939</v>
          </cell>
          <cell r="M698">
            <v>1110.8507999999999</v>
          </cell>
        </row>
        <row r="699">
          <cell r="B699">
            <v>1031.1215999999999</v>
          </cell>
          <cell r="C699">
            <v>1020.1315</v>
          </cell>
          <cell r="D699">
            <v>1031.327</v>
          </cell>
          <cell r="E699">
            <v>1031.327</v>
          </cell>
          <cell r="F699">
            <v>1031.327</v>
          </cell>
          <cell r="G699">
            <v>1030.8135</v>
          </cell>
          <cell r="H699">
            <v>1030.8135</v>
          </cell>
          <cell r="I699">
            <v>1030.8135</v>
          </cell>
          <cell r="J699">
            <v>1025.7806</v>
          </cell>
          <cell r="K699">
            <v>1025.7806</v>
          </cell>
          <cell r="L699">
            <v>1025.7806</v>
          </cell>
          <cell r="M699">
            <v>1025.7806</v>
          </cell>
        </row>
        <row r="700">
          <cell r="B700">
            <v>1002.3119</v>
          </cell>
          <cell r="C700">
            <v>1002.3119</v>
          </cell>
          <cell r="D700">
            <v>1002.3119</v>
          </cell>
          <cell r="E700">
            <v>1002.3119</v>
          </cell>
          <cell r="F700">
            <v>1002.3119</v>
          </cell>
          <cell r="G700">
            <v>998.04369999999994</v>
          </cell>
          <cell r="H700">
            <v>998.04369999999994</v>
          </cell>
          <cell r="I700">
            <v>998.04369999999994</v>
          </cell>
          <cell r="J700">
            <v>998.04369999999994</v>
          </cell>
          <cell r="K700">
            <v>998.04369999999994</v>
          </cell>
          <cell r="L700">
            <v>998.04369999999994</v>
          </cell>
          <cell r="M700">
            <v>998.04369999999994</v>
          </cell>
        </row>
        <row r="701">
          <cell r="B701">
            <v>989.26670000000001</v>
          </cell>
          <cell r="C701">
            <v>989.26670000000001</v>
          </cell>
          <cell r="D701">
            <v>989.26670000000001</v>
          </cell>
          <cell r="E701">
            <v>984.04259999999999</v>
          </cell>
          <cell r="F701">
            <v>984.04259999999999</v>
          </cell>
          <cell r="G701">
            <v>989.55169999999998</v>
          </cell>
          <cell r="H701">
            <v>989.55169999999998</v>
          </cell>
          <cell r="I701">
            <v>989.55169999999998</v>
          </cell>
          <cell r="J701">
            <v>1001.5198</v>
          </cell>
          <cell r="K701">
            <v>1001.5198</v>
          </cell>
          <cell r="L701">
            <v>997.62540000000001</v>
          </cell>
          <cell r="M701">
            <v>997.62540000000001</v>
          </cell>
        </row>
        <row r="702">
          <cell r="B702">
            <v>1046.1077</v>
          </cell>
          <cell r="C702">
            <v>1041.7425000000001</v>
          </cell>
          <cell r="D702">
            <v>1045.8348000000001</v>
          </cell>
          <cell r="E702">
            <v>1051.3823</v>
          </cell>
          <cell r="F702">
            <v>1085.7584999999999</v>
          </cell>
          <cell r="G702">
            <v>1099.127</v>
          </cell>
          <cell r="H702">
            <v>1100.4911</v>
          </cell>
          <cell r="I702">
            <v>1105.9476</v>
          </cell>
          <cell r="J702">
            <v>1117.6792</v>
          </cell>
          <cell r="K702">
            <v>1119.9527</v>
          </cell>
          <cell r="L702">
            <v>1115.9512999999999</v>
          </cell>
          <cell r="M702">
            <v>1116.0422000000001</v>
          </cell>
        </row>
        <row r="703">
          <cell r="B703">
            <v>1017.4640416</v>
          </cell>
          <cell r="C703">
            <v>1018.428152</v>
          </cell>
          <cell r="D703">
            <v>1028.1979759999999</v>
          </cell>
          <cell r="E703">
            <v>1028.0566919999999</v>
          </cell>
          <cell r="F703">
            <v>1001.9309408</v>
          </cell>
          <cell r="G703">
            <v>1003.0446512</v>
          </cell>
          <cell r="H703">
            <v>1023.2237736</v>
          </cell>
          <cell r="I703">
            <v>1025.9831191999999</v>
          </cell>
          <cell r="J703">
            <v>1028.1274328</v>
          </cell>
          <cell r="K703">
            <v>1036.6505695999999</v>
          </cell>
          <cell r="L703">
            <v>1038.8198135999999</v>
          </cell>
          <cell r="M703">
            <v>1037.9886887999999</v>
          </cell>
        </row>
        <row r="704">
          <cell r="B704">
            <v>1038.9431999999999</v>
          </cell>
          <cell r="C704">
            <v>1038.3776</v>
          </cell>
          <cell r="D704">
            <v>1042.579</v>
          </cell>
          <cell r="E704">
            <v>1043.3869</v>
          </cell>
          <cell r="F704">
            <v>1067.3023000000001</v>
          </cell>
          <cell r="G704">
            <v>1070.9380000000001</v>
          </cell>
          <cell r="H704">
            <v>1074.3314</v>
          </cell>
          <cell r="I704">
            <v>1069.2412999999999</v>
          </cell>
          <cell r="J704">
            <v>1077.4015999999999</v>
          </cell>
          <cell r="K704">
            <v>1110.77</v>
          </cell>
          <cell r="L704">
            <v>1098.1659999999999</v>
          </cell>
          <cell r="M704">
            <v>1110.77</v>
          </cell>
        </row>
        <row r="705">
          <cell r="B705">
            <v>1006.2038</v>
          </cell>
          <cell r="C705">
            <v>1008.3992</v>
          </cell>
          <cell r="D705">
            <v>1011.3742999999999</v>
          </cell>
          <cell r="E705">
            <v>1011.9994</v>
          </cell>
          <cell r="F705">
            <v>1030.3099</v>
          </cell>
          <cell r="G705">
            <v>1032.6957</v>
          </cell>
          <cell r="H705">
            <v>1031.4811999999999</v>
          </cell>
          <cell r="I705">
            <v>1034.2335</v>
          </cell>
          <cell r="J705">
            <v>1034.0682999999999</v>
          </cell>
          <cell r="K705">
            <v>1032.9328</v>
          </cell>
          <cell r="L705">
            <v>1032.8681999999999</v>
          </cell>
          <cell r="M705">
            <v>1033.9317000000001</v>
          </cell>
        </row>
        <row r="706">
          <cell r="B706">
            <v>1021.3758</v>
          </cell>
          <cell r="C706">
            <v>1021.9082</v>
          </cell>
          <cell r="D706">
            <v>1030.7385999999999</v>
          </cell>
          <cell r="E706">
            <v>1028.4152999999999</v>
          </cell>
          <cell r="F706">
            <v>1036.2036000000001</v>
          </cell>
          <cell r="G706">
            <v>1038.8931</v>
          </cell>
          <cell r="H706">
            <v>1035.8125</v>
          </cell>
          <cell r="I706">
            <v>1043.4698000000001</v>
          </cell>
          <cell r="J706">
            <v>1054.9547</v>
          </cell>
          <cell r="K706">
            <v>1057.443</v>
          </cell>
          <cell r="L706">
            <v>1058.3311000000001</v>
          </cell>
          <cell r="M706">
            <v>1046.3720000000001</v>
          </cell>
        </row>
        <row r="707">
          <cell r="B707">
            <v>933.89529999999991</v>
          </cell>
          <cell r="C707">
            <v>933.89529999999991</v>
          </cell>
          <cell r="D707">
            <v>946.20670000000007</v>
          </cell>
          <cell r="E707">
            <v>916.92549999999994</v>
          </cell>
          <cell r="F707">
            <v>905.94500000000005</v>
          </cell>
          <cell r="G707">
            <v>910.82519999999988</v>
          </cell>
          <cell r="H707">
            <v>902.06299999999999</v>
          </cell>
          <cell r="I707">
            <v>905.27949999999998</v>
          </cell>
          <cell r="J707">
            <v>955.74530000000004</v>
          </cell>
          <cell r="K707">
            <v>964.84030000000007</v>
          </cell>
          <cell r="L707">
            <v>942.87929999999994</v>
          </cell>
          <cell r="M707">
            <v>931.45519999999988</v>
          </cell>
        </row>
        <row r="708">
          <cell r="B708">
            <v>1031.1024</v>
          </cell>
          <cell r="C708">
            <v>1027.4654</v>
          </cell>
          <cell r="D708">
            <v>1030.0102999999999</v>
          </cell>
          <cell r="E708">
            <v>1026.3979999999999</v>
          </cell>
          <cell r="F708">
            <v>1073.0888</v>
          </cell>
          <cell r="G708">
            <v>1072.4631999999999</v>
          </cell>
          <cell r="H708">
            <v>1043.1514999999999</v>
          </cell>
          <cell r="I708">
            <v>1052.4579000000001</v>
          </cell>
          <cell r="J708">
            <v>1049.6832999999999</v>
          </cell>
          <cell r="K708">
            <v>1075.2660000000001</v>
          </cell>
          <cell r="L708">
            <v>1068.6812</v>
          </cell>
          <cell r="M708">
            <v>1080.0941</v>
          </cell>
        </row>
        <row r="709">
          <cell r="B709">
            <v>1009.4801</v>
          </cell>
          <cell r="C709">
            <v>1009.4801</v>
          </cell>
          <cell r="D709">
            <v>1014.0673</v>
          </cell>
          <cell r="E709">
            <v>1014.0673</v>
          </cell>
          <cell r="F709">
            <v>1014.0673</v>
          </cell>
          <cell r="G709">
            <v>1014.0673</v>
          </cell>
          <cell r="H709">
            <v>1014.0673</v>
          </cell>
          <cell r="I709">
            <v>1014.0673</v>
          </cell>
          <cell r="J709">
            <v>1014.0673</v>
          </cell>
          <cell r="K709">
            <v>1008.5626999999999</v>
          </cell>
          <cell r="L709">
            <v>1008.5626999999999</v>
          </cell>
          <cell r="M709">
            <v>1008.9704</v>
          </cell>
        </row>
        <row r="710">
          <cell r="B710">
            <v>1019.9037227436822</v>
          </cell>
          <cell r="C710">
            <v>1019.4518172081829</v>
          </cell>
          <cell r="D710">
            <v>1024.7889929001201</v>
          </cell>
          <cell r="E710">
            <v>1023.0091501805052</v>
          </cell>
          <cell r="F710">
            <v>1041.4143910950661</v>
          </cell>
          <cell r="G710">
            <v>1042.3246096269552</v>
          </cell>
          <cell r="H710">
            <v>1034.4122731648617</v>
          </cell>
          <cell r="I710">
            <v>1040.1459115523467</v>
          </cell>
          <cell r="J710">
            <v>1041.8040937424787</v>
          </cell>
          <cell r="K710">
            <v>1051.4869340553551</v>
          </cell>
          <cell r="L710">
            <v>1049.1887912154029</v>
          </cell>
          <cell r="M710">
            <v>1050.6073315282792</v>
          </cell>
        </row>
        <row r="711">
          <cell r="B711">
            <v>1028.4305950874273</v>
          </cell>
          <cell r="C711">
            <v>1031.9104880099917</v>
          </cell>
          <cell r="D711">
            <v>1034.2368007493753</v>
          </cell>
          <cell r="E711">
            <v>1032.6032568692754</v>
          </cell>
          <cell r="F711">
            <v>1045.4308023313906</v>
          </cell>
          <cell r="G711">
            <v>1050.7456004163196</v>
          </cell>
          <cell r="H711">
            <v>1046.7901569525397</v>
          </cell>
          <cell r="I711">
            <v>1049.877273688593</v>
          </cell>
          <cell r="J711">
            <v>1060.3325537885094</v>
          </cell>
          <cell r="K711">
            <v>1063.2251905911742</v>
          </cell>
          <cell r="L711">
            <v>1062.8621084929225</v>
          </cell>
          <cell r="M711">
            <v>1063.9577440466278</v>
          </cell>
        </row>
        <row r="712">
          <cell r="B712">
            <v>1053.4418802737716</v>
          </cell>
          <cell r="C712">
            <v>1075.4739000611096</v>
          </cell>
          <cell r="D712">
            <v>1096.2043437056955</v>
          </cell>
          <cell r="E712">
            <v>1102.885413297482</v>
          </cell>
          <cell r="F712">
            <v>1107.6256060865312</v>
          </cell>
          <cell r="G712">
            <v>1110.7107695917871</v>
          </cell>
          <cell r="H712">
            <v>1085.6203380347101</v>
          </cell>
          <cell r="I712">
            <v>1085.496996773405</v>
          </cell>
          <cell r="J712">
            <v>1101.3633935468099</v>
          </cell>
          <cell r="K712">
            <v>1093.061037399169</v>
          </cell>
          <cell r="L712">
            <v>1072.4790179051574</v>
          </cell>
          <cell r="M712">
            <v>1082.1442218528477</v>
          </cell>
        </row>
        <row r="713">
          <cell r="B713">
            <v>1024.3923</v>
          </cell>
          <cell r="C713">
            <v>1029.8785</v>
          </cell>
          <cell r="D713">
            <v>1033.6766</v>
          </cell>
          <cell r="E713">
            <v>1033.6766</v>
          </cell>
          <cell r="F713">
            <v>1054.0175999999999</v>
          </cell>
          <cell r="G713">
            <v>1050.8947000000001</v>
          </cell>
          <cell r="H713">
            <v>1050.8947000000001</v>
          </cell>
          <cell r="I713">
            <v>1050.8947000000001</v>
          </cell>
          <cell r="J713">
            <v>1052.5826999999999</v>
          </cell>
          <cell r="K713">
            <v>1052.5826999999999</v>
          </cell>
          <cell r="L713">
            <v>1060.1789000000001</v>
          </cell>
          <cell r="M713">
            <v>1075.0337999999999</v>
          </cell>
        </row>
        <row r="714">
          <cell r="B714">
            <v>994.71549999999991</v>
          </cell>
          <cell r="C714">
            <v>988.60540000000003</v>
          </cell>
          <cell r="D714">
            <v>990.00909999999988</v>
          </cell>
          <cell r="E714">
            <v>978.20159999999998</v>
          </cell>
          <cell r="F714">
            <v>978.20159999999998</v>
          </cell>
          <cell r="G714">
            <v>978.20159999999998</v>
          </cell>
          <cell r="H714">
            <v>978.20159999999998</v>
          </cell>
          <cell r="I714">
            <v>978.20159999999998</v>
          </cell>
          <cell r="J714">
            <v>978.20159999999998</v>
          </cell>
          <cell r="K714">
            <v>978.20159999999998</v>
          </cell>
          <cell r="L714">
            <v>987.6146</v>
          </cell>
          <cell r="M714">
            <v>992.15590000000009</v>
          </cell>
        </row>
        <row r="715">
          <cell r="B715">
            <v>1003.4439705882353</v>
          </cell>
          <cell r="C715">
            <v>1000.7445470588235</v>
          </cell>
          <cell r="D715">
            <v>1002.8524823529413</v>
          </cell>
          <cell r="E715">
            <v>994.51777647058816</v>
          </cell>
          <cell r="F715">
            <v>1000.5004235294118</v>
          </cell>
          <cell r="G715">
            <v>999.58192352941182</v>
          </cell>
          <cell r="H715">
            <v>999.58192352941182</v>
          </cell>
          <cell r="I715">
            <v>999.58192352941182</v>
          </cell>
          <cell r="J715">
            <v>1000.078394117647</v>
          </cell>
          <cell r="K715">
            <v>1000.078394117647</v>
          </cell>
          <cell r="L715">
            <v>1008.9570411764706</v>
          </cell>
          <cell r="M715">
            <v>1016.5317529411764</v>
          </cell>
        </row>
        <row r="716">
          <cell r="B716">
            <v>1003.4439705882353</v>
          </cell>
          <cell r="C716">
            <v>1000.7445470588235</v>
          </cell>
          <cell r="D716">
            <v>1002.8524823529413</v>
          </cell>
          <cell r="E716">
            <v>994.51777647058816</v>
          </cell>
          <cell r="F716">
            <v>1000.5004235294118</v>
          </cell>
          <cell r="G716">
            <v>999.58192352941182</v>
          </cell>
          <cell r="H716">
            <v>999.58192352941182</v>
          </cell>
          <cell r="I716">
            <v>999.58192352941182</v>
          </cell>
          <cell r="J716">
            <v>1000.078394117647</v>
          </cell>
          <cell r="K716">
            <v>1000.078394117647</v>
          </cell>
          <cell r="L716">
            <v>1008.9570411764706</v>
          </cell>
          <cell r="M716">
            <v>1016.5317529411764</v>
          </cell>
        </row>
        <row r="717">
          <cell r="B717">
            <v>1023.1</v>
          </cell>
          <cell r="C717">
            <v>1032.0999999999999</v>
          </cell>
          <cell r="D717">
            <v>1038.4000000000001</v>
          </cell>
          <cell r="E717">
            <v>1030.8</v>
          </cell>
          <cell r="F717">
            <v>1030.8</v>
          </cell>
          <cell r="G717">
            <v>1026.2</v>
          </cell>
          <cell r="H717">
            <v>1026.9000000000001</v>
          </cell>
          <cell r="I717">
            <v>1020.6999999999999</v>
          </cell>
          <cell r="J717">
            <v>1057.5999999999999</v>
          </cell>
          <cell r="K717">
            <v>1053.5</v>
          </cell>
          <cell r="L717">
            <v>1054.5999999999999</v>
          </cell>
          <cell r="M717">
            <v>1053.5999999999999</v>
          </cell>
        </row>
        <row r="718">
          <cell r="B718">
            <v>1023.1</v>
          </cell>
          <cell r="C718">
            <v>1032.0999999999999</v>
          </cell>
          <cell r="D718">
            <v>1038.4000000000001</v>
          </cell>
          <cell r="E718">
            <v>1030.8</v>
          </cell>
          <cell r="F718">
            <v>1030.8</v>
          </cell>
          <cell r="G718">
            <v>1026.2</v>
          </cell>
          <cell r="H718">
            <v>1026.9000000000001</v>
          </cell>
          <cell r="I718">
            <v>1020.6999999999999</v>
          </cell>
          <cell r="J718">
            <v>1057.5999999999999</v>
          </cell>
          <cell r="K718">
            <v>1053.5</v>
          </cell>
          <cell r="L718">
            <v>1054.5999999999999</v>
          </cell>
          <cell r="M718">
            <v>1053.5999999999999</v>
          </cell>
        </row>
        <row r="719">
          <cell r="B719">
            <v>1012.657576510067</v>
          </cell>
          <cell r="C719">
            <v>1017.7393932885908</v>
          </cell>
          <cell r="D719">
            <v>1017.8118510067114</v>
          </cell>
          <cell r="E719">
            <v>1022.3878382550336</v>
          </cell>
          <cell r="F719">
            <v>1029.088489932886</v>
          </cell>
          <cell r="G719">
            <v>1035.4304093959731</v>
          </cell>
          <cell r="H719">
            <v>1040.5822409395973</v>
          </cell>
          <cell r="I719">
            <v>1046.326156375839</v>
          </cell>
          <cell r="J719">
            <v>1056.3585275167784</v>
          </cell>
          <cell r="K719">
            <v>1048.3597422818791</v>
          </cell>
          <cell r="L719">
            <v>1050.1359006711411</v>
          </cell>
          <cell r="M719">
            <v>1056.385177852349</v>
          </cell>
        </row>
        <row r="720">
          <cell r="B720">
            <v>1061.3717999999999</v>
          </cell>
          <cell r="C720">
            <v>1110.2587000000001</v>
          </cell>
          <cell r="D720">
            <v>1105.8965000000001</v>
          </cell>
          <cell r="E720">
            <v>1140.1172999999999</v>
          </cell>
          <cell r="F720">
            <v>1140.1172999999999</v>
          </cell>
          <cell r="G720">
            <v>1140.1172999999999</v>
          </cell>
          <cell r="H720">
            <v>1105.8965000000001</v>
          </cell>
          <cell r="I720">
            <v>1105.8965000000001</v>
          </cell>
          <cell r="J720">
            <v>1153.8056999999999</v>
          </cell>
          <cell r="K720">
            <v>1153.8056999999999</v>
          </cell>
          <cell r="L720">
            <v>1153.8056999999999</v>
          </cell>
          <cell r="M720">
            <v>1153.8056999999999</v>
          </cell>
        </row>
        <row r="721">
          <cell r="B721">
            <v>1005.2275000000001</v>
          </cell>
          <cell r="C721">
            <v>1011.7135000000001</v>
          </cell>
          <cell r="D721">
            <v>1008.4221</v>
          </cell>
          <cell r="E721">
            <v>1008.4221</v>
          </cell>
          <cell r="F721">
            <v>1008.4221</v>
          </cell>
          <cell r="G721">
            <v>1008.4221</v>
          </cell>
          <cell r="H721">
            <v>1038.5286000000001</v>
          </cell>
          <cell r="I721">
            <v>1038.5286000000001</v>
          </cell>
          <cell r="J721">
            <v>1040.6583000000001</v>
          </cell>
          <cell r="K721">
            <v>1040.6583000000001</v>
          </cell>
          <cell r="L721">
            <v>1040.6583000000001</v>
          </cell>
          <cell r="M721">
            <v>1040.6583000000001</v>
          </cell>
        </row>
        <row r="722">
          <cell r="B722">
            <v>1048.5697</v>
          </cell>
          <cell r="C722">
            <v>1057.3399999999999</v>
          </cell>
          <cell r="D722">
            <v>1070.4554000000001</v>
          </cell>
          <cell r="E722">
            <v>1079.414</v>
          </cell>
          <cell r="F722">
            <v>1090.1446000000001</v>
          </cell>
          <cell r="G722">
            <v>1097.3403000000001</v>
          </cell>
          <cell r="H722">
            <v>1107.6027999999999</v>
          </cell>
          <cell r="I722">
            <v>1128.8744999999999</v>
          </cell>
          <cell r="J722">
            <v>1138.1373000000001</v>
          </cell>
          <cell r="K722">
            <v>1138.1373000000001</v>
          </cell>
          <cell r="L722">
            <v>1142.4926</v>
          </cell>
          <cell r="M722">
            <v>1143.1239</v>
          </cell>
        </row>
        <row r="723">
          <cell r="B723">
            <v>1014.0960157894737</v>
          </cell>
          <cell r="C723">
            <v>1041.3934736842104</v>
          </cell>
          <cell r="D723">
            <v>1037.9146000000001</v>
          </cell>
          <cell r="E723">
            <v>1038.1474736842108</v>
          </cell>
          <cell r="F723">
            <v>1038.4701578947368</v>
          </cell>
          <cell r="G723">
            <v>1042.3494789473684</v>
          </cell>
          <cell r="H723">
            <v>1044.6240210526314</v>
          </cell>
          <cell r="I723">
            <v>1039.6687736842105</v>
          </cell>
          <cell r="J723">
            <v>1041.025805263158</v>
          </cell>
          <cell r="K723">
            <v>1041.025805263158</v>
          </cell>
          <cell r="L723">
            <v>1048.2760105263158</v>
          </cell>
          <cell r="M723">
            <v>1071.2285736842105</v>
          </cell>
        </row>
        <row r="724">
          <cell r="B724">
            <v>1021.6206</v>
          </cell>
          <cell r="C724">
            <v>1022.3224</v>
          </cell>
          <cell r="D724">
            <v>1022.3224</v>
          </cell>
          <cell r="E724">
            <v>1022.3224</v>
          </cell>
          <cell r="F724">
            <v>1029.4955</v>
          </cell>
          <cell r="G724">
            <v>1029.4955</v>
          </cell>
          <cell r="H724">
            <v>1036.2106000000001</v>
          </cell>
          <cell r="I724">
            <v>1037.7036000000001</v>
          </cell>
          <cell r="J724">
            <v>1037.7036000000001</v>
          </cell>
          <cell r="K724">
            <v>1037.7036000000001</v>
          </cell>
          <cell r="L724">
            <v>1037.7036000000001</v>
          </cell>
          <cell r="M724">
            <v>1037.7036000000001</v>
          </cell>
        </row>
        <row r="725">
          <cell r="B725">
            <v>1045.6269</v>
          </cell>
          <cell r="C725">
            <v>1045.6269</v>
          </cell>
          <cell r="D725">
            <v>1045.6269</v>
          </cell>
          <cell r="E725">
            <v>1045.6269</v>
          </cell>
          <cell r="F725">
            <v>1045.6269</v>
          </cell>
          <cell r="G725">
            <v>1045.6269</v>
          </cell>
          <cell r="H725">
            <v>1045.6269</v>
          </cell>
          <cell r="I725">
            <v>1045.6269</v>
          </cell>
          <cell r="J725">
            <v>1045.6269</v>
          </cell>
          <cell r="K725">
            <v>1045.6269</v>
          </cell>
          <cell r="L725">
            <v>1045.6269</v>
          </cell>
          <cell r="M725">
            <v>1045.6269</v>
          </cell>
        </row>
        <row r="726">
          <cell r="B726">
            <v>1019.2272814814814</v>
          </cell>
          <cell r="C726">
            <v>1027.2055762962962</v>
          </cell>
          <cell r="D726">
            <v>1026.7597503703705</v>
          </cell>
          <cell r="E726">
            <v>1030.0842307407406</v>
          </cell>
          <cell r="F726">
            <v>1034.8099625925927</v>
          </cell>
          <cell r="G726">
            <v>1038.9623440740743</v>
          </cell>
          <cell r="H726">
            <v>1043.4183740740741</v>
          </cell>
          <cell r="I726">
            <v>1046.3773140740741</v>
          </cell>
          <cell r="J726">
            <v>1053.2001103703701</v>
          </cell>
          <cell r="K726">
            <v>1048.7859659259259</v>
          </cell>
          <cell r="L726">
            <v>1050.8510644444443</v>
          </cell>
          <cell r="M726">
            <v>1057.5394529629627</v>
          </cell>
        </row>
        <row r="727">
          <cell r="B727">
            <v>1039.4279586206897</v>
          </cell>
          <cell r="C727">
            <v>1039.4279586206897</v>
          </cell>
          <cell r="D727">
            <v>1071.7428482758621</v>
          </cell>
          <cell r="E727">
            <v>1072.1345724137932</v>
          </cell>
          <cell r="F727">
            <v>1072.3411103448277</v>
          </cell>
          <cell r="G727">
            <v>1071.863924137931</v>
          </cell>
          <cell r="H727">
            <v>1071.2300620689657</v>
          </cell>
          <cell r="I727">
            <v>1034.1968551724137</v>
          </cell>
          <cell r="J727">
            <v>1035.2936551724138</v>
          </cell>
          <cell r="K727">
            <v>1035.2936551724138</v>
          </cell>
          <cell r="L727">
            <v>1035.2936551724138</v>
          </cell>
          <cell r="M727">
            <v>1035.2936551724138</v>
          </cell>
        </row>
        <row r="728">
          <cell r="B728">
            <v>992.66769999999997</v>
          </cell>
          <cell r="C728">
            <v>992.66769999999997</v>
          </cell>
          <cell r="D728">
            <v>995.40440000000001</v>
          </cell>
          <cell r="E728">
            <v>998.24440000000004</v>
          </cell>
          <cell r="F728">
            <v>999.74180000000001</v>
          </cell>
          <cell r="G728">
            <v>996.28219999999999</v>
          </cell>
          <cell r="H728">
            <v>991.68669999999997</v>
          </cell>
          <cell r="I728">
            <v>996.43719999999996</v>
          </cell>
          <cell r="J728">
            <v>1004.389</v>
          </cell>
          <cell r="K728">
            <v>1004.389</v>
          </cell>
          <cell r="L728">
            <v>1004.389</v>
          </cell>
          <cell r="M728">
            <v>1004.389</v>
          </cell>
        </row>
        <row r="729">
          <cell r="B729">
            <v>1051.2865999999999</v>
          </cell>
          <cell r="C729">
            <v>1123.3145999999999</v>
          </cell>
          <cell r="D729">
            <v>1135.1359</v>
          </cell>
          <cell r="E729">
            <v>1069.2915</v>
          </cell>
          <cell r="F729">
            <v>1069.6337000000001</v>
          </cell>
          <cell r="G729">
            <v>1029.7294999999999</v>
          </cell>
          <cell r="H729">
            <v>1035.4323999999999</v>
          </cell>
          <cell r="I729">
            <v>1038.4875</v>
          </cell>
          <cell r="J729">
            <v>1074.1309000000001</v>
          </cell>
          <cell r="K729">
            <v>1038.4875</v>
          </cell>
          <cell r="L729">
            <v>1038.4875</v>
          </cell>
          <cell r="M729">
            <v>1029.3221000000001</v>
          </cell>
        </row>
        <row r="730">
          <cell r="B730">
            <v>1004.6446999999999</v>
          </cell>
          <cell r="C730">
            <v>1004.6446999999999</v>
          </cell>
          <cell r="D730">
            <v>1004.6446999999999</v>
          </cell>
          <cell r="E730">
            <v>1004.6446999999999</v>
          </cell>
          <cell r="F730">
            <v>1004.6446999999999</v>
          </cell>
          <cell r="G730">
            <v>1004.6446999999999</v>
          </cell>
          <cell r="H730">
            <v>1004.6446999999999</v>
          </cell>
          <cell r="I730">
            <v>1004.6446999999999</v>
          </cell>
          <cell r="J730">
            <v>1004.6446999999999</v>
          </cell>
          <cell r="K730">
            <v>1004.6446999999999</v>
          </cell>
          <cell r="L730">
            <v>1004.6446999999999</v>
          </cell>
          <cell r="M730">
            <v>1004.6446999999999</v>
          </cell>
        </row>
        <row r="731">
          <cell r="B731">
            <v>1000.2565</v>
          </cell>
          <cell r="C731">
            <v>1001.5137999999999</v>
          </cell>
          <cell r="D731">
            <v>1001.5137999999999</v>
          </cell>
          <cell r="E731">
            <v>1001.5137999999999</v>
          </cell>
          <cell r="F731">
            <v>1001.5137999999999</v>
          </cell>
          <cell r="G731">
            <v>1001.5137999999999</v>
          </cell>
          <cell r="H731">
            <v>1001.5137999999999</v>
          </cell>
          <cell r="I731">
            <v>1000.2565</v>
          </cell>
          <cell r="J731">
            <v>1056.124</v>
          </cell>
          <cell r="K731">
            <v>1056.124</v>
          </cell>
          <cell r="L731">
            <v>1056.124</v>
          </cell>
          <cell r="M731">
            <v>1056.124</v>
          </cell>
        </row>
        <row r="732">
          <cell r="B732">
            <v>1000</v>
          </cell>
          <cell r="C732">
            <v>1000</v>
          </cell>
          <cell r="D732">
            <v>1000</v>
          </cell>
          <cell r="E732">
            <v>1000</v>
          </cell>
          <cell r="F732">
            <v>1000</v>
          </cell>
          <cell r="G732">
            <v>1000</v>
          </cell>
          <cell r="H732">
            <v>1000</v>
          </cell>
          <cell r="I732">
            <v>1000</v>
          </cell>
          <cell r="J732">
            <v>1000</v>
          </cell>
          <cell r="K732">
            <v>1000</v>
          </cell>
          <cell r="L732">
            <v>1000</v>
          </cell>
          <cell r="M732">
            <v>1000</v>
          </cell>
        </row>
        <row r="733">
          <cell r="B733">
            <v>1070.4709631578946</v>
          </cell>
          <cell r="C733">
            <v>1070.4709631578946</v>
          </cell>
          <cell r="D733">
            <v>1071.0471105263159</v>
          </cell>
          <cell r="E733">
            <v>1071.6450052631581</v>
          </cell>
          <cell r="F733">
            <v>1071.9602473684211</v>
          </cell>
          <cell r="G733">
            <v>1071.2319105263157</v>
          </cell>
          <cell r="H733">
            <v>1070.2644368421054</v>
          </cell>
          <cell r="I733">
            <v>1071.2645421052632</v>
          </cell>
          <cell r="J733">
            <v>1072.938605263158</v>
          </cell>
          <cell r="K733">
            <v>1072.938605263158</v>
          </cell>
          <cell r="L733">
            <v>1080.4859736842104</v>
          </cell>
          <cell r="M733">
            <v>1080.4859736842104</v>
          </cell>
        </row>
        <row r="734">
          <cell r="B734">
            <v>992.66769999999997</v>
          </cell>
          <cell r="C734">
            <v>992.66769999999997</v>
          </cell>
          <cell r="D734">
            <v>995.40440000000001</v>
          </cell>
          <cell r="E734">
            <v>998.24439999999993</v>
          </cell>
          <cell r="F734">
            <v>999.74180000000001</v>
          </cell>
          <cell r="G734">
            <v>996.28219999999999</v>
          </cell>
          <cell r="H734">
            <v>991.68669999999997</v>
          </cell>
          <cell r="I734">
            <v>996.43719999999996</v>
          </cell>
          <cell r="J734">
            <v>1004.3889999999999</v>
          </cell>
          <cell r="K734">
            <v>1004.3889999999999</v>
          </cell>
          <cell r="L734">
            <v>1004.3889999999999</v>
          </cell>
          <cell r="M734">
            <v>1004.3889999999999</v>
          </cell>
        </row>
        <row r="735">
          <cell r="B735">
            <v>1091.2184999999999</v>
          </cell>
          <cell r="C735">
            <v>1091.2184999999999</v>
          </cell>
          <cell r="D735">
            <v>1091.2184999999999</v>
          </cell>
          <cell r="E735">
            <v>1091.2184999999999</v>
          </cell>
          <cell r="F735">
            <v>1091.2184999999999</v>
          </cell>
          <cell r="G735">
            <v>1091.2184999999999</v>
          </cell>
          <cell r="H735">
            <v>1091.2184999999999</v>
          </cell>
          <cell r="I735">
            <v>1091.2184999999999</v>
          </cell>
          <cell r="J735">
            <v>1091.2184999999999</v>
          </cell>
          <cell r="K735">
            <v>1091.2184999999999</v>
          </cell>
          <cell r="L735">
            <v>1100.7784999999999</v>
          </cell>
          <cell r="M735">
            <v>1100.7784999999999</v>
          </cell>
        </row>
        <row r="736">
          <cell r="B736">
            <v>1023.1</v>
          </cell>
          <cell r="C736">
            <v>1032.0999999999999</v>
          </cell>
          <cell r="D736">
            <v>1038.4000000000001</v>
          </cell>
          <cell r="E736">
            <v>1030.8</v>
          </cell>
          <cell r="F736">
            <v>1030.8</v>
          </cell>
          <cell r="G736">
            <v>1026.2</v>
          </cell>
          <cell r="H736">
            <v>1026.9000000000001</v>
          </cell>
          <cell r="I736">
            <v>1020.7</v>
          </cell>
          <cell r="J736">
            <v>1057.5999999999999</v>
          </cell>
          <cell r="K736">
            <v>1053.5</v>
          </cell>
          <cell r="L736">
            <v>1054.5999999999999</v>
          </cell>
          <cell r="M736">
            <v>1053.5999999999999</v>
          </cell>
        </row>
        <row r="737">
          <cell r="B737">
            <v>1023.1</v>
          </cell>
          <cell r="C737">
            <v>1032.0999999999999</v>
          </cell>
          <cell r="D737">
            <v>1038.4000000000001</v>
          </cell>
          <cell r="E737">
            <v>1030.8</v>
          </cell>
          <cell r="F737">
            <v>1030.8</v>
          </cell>
          <cell r="G737">
            <v>1026.2</v>
          </cell>
          <cell r="H737">
            <v>1026.9000000000001</v>
          </cell>
          <cell r="I737">
            <v>1020.7</v>
          </cell>
          <cell r="J737">
            <v>1057.5999999999999</v>
          </cell>
          <cell r="K737">
            <v>1053.5</v>
          </cell>
          <cell r="L737">
            <v>1054.5999999999999</v>
          </cell>
          <cell r="M737">
            <v>1053.5999999999999</v>
          </cell>
        </row>
        <row r="738">
          <cell r="B738">
            <v>1023.1</v>
          </cell>
          <cell r="C738">
            <v>1032.0999999999999</v>
          </cell>
          <cell r="D738">
            <v>1038.4000000000001</v>
          </cell>
          <cell r="E738">
            <v>1030.8</v>
          </cell>
          <cell r="F738">
            <v>1030.8</v>
          </cell>
          <cell r="G738">
            <v>1026.2</v>
          </cell>
          <cell r="H738">
            <v>1026.9000000000001</v>
          </cell>
          <cell r="I738">
            <v>1020.6999999999999</v>
          </cell>
          <cell r="J738">
            <v>1057.5999999999999</v>
          </cell>
          <cell r="K738">
            <v>1053.5</v>
          </cell>
          <cell r="L738">
            <v>1054.5999999999999</v>
          </cell>
          <cell r="M738">
            <v>1053.5999999999999</v>
          </cell>
        </row>
        <row r="739">
          <cell r="B739">
            <v>991.14369999999997</v>
          </cell>
          <cell r="C739">
            <v>991.56280000000004</v>
          </cell>
          <cell r="D739">
            <v>994.90026666666654</v>
          </cell>
          <cell r="E739">
            <v>998.36360000000002</v>
          </cell>
          <cell r="F739">
            <v>1000.1897333333334</v>
          </cell>
          <cell r="G739">
            <v>995.97073333333333</v>
          </cell>
          <cell r="H739">
            <v>990.3664</v>
          </cell>
          <cell r="I739">
            <v>995.74056666666661</v>
          </cell>
          <cell r="J739">
            <v>1024.0604666666668</v>
          </cell>
          <cell r="K739">
            <v>1024.0604666666668</v>
          </cell>
          <cell r="L739">
            <v>1024.0604666666668</v>
          </cell>
          <cell r="M739">
            <v>1024.0604666666668</v>
          </cell>
        </row>
        <row r="740">
          <cell r="B740">
            <v>1027.6916376344086</v>
          </cell>
          <cell r="C740">
            <v>1038.6553333333334</v>
          </cell>
          <cell r="D740">
            <v>1047.2857865591398</v>
          </cell>
          <cell r="E740">
            <v>1038.1870403225807</v>
          </cell>
          <cell r="F740">
            <v>1038.5705510752689</v>
          </cell>
          <cell r="G740">
            <v>1031.8710639784945</v>
          </cell>
          <cell r="H740">
            <v>1031.6734795698926</v>
          </cell>
          <cell r="I740">
            <v>1025.5252693548387</v>
          </cell>
          <cell r="J740">
            <v>1046.4919134408603</v>
          </cell>
          <cell r="K740">
            <v>1041.217962903226</v>
          </cell>
          <cell r="L740">
            <v>1042.6325865591398</v>
          </cell>
          <cell r="M740">
            <v>1041.2904424731182</v>
          </cell>
        </row>
        <row r="741">
          <cell r="B741">
            <v>1022.6966538947369</v>
          </cell>
          <cell r="C741">
            <v>1031.8848370526316</v>
          </cell>
          <cell r="D741">
            <v>1035.2629240000001</v>
          </cell>
          <cell r="E741">
            <v>1033.2857511578948</v>
          </cell>
          <cell r="F741">
            <v>1036.1221313684212</v>
          </cell>
          <cell r="G741">
            <v>1035.6750543157896</v>
          </cell>
          <cell r="H741">
            <v>1038.1585856842105</v>
          </cell>
          <cell r="I741">
            <v>1037.1849997894735</v>
          </cell>
          <cell r="J741">
            <v>1050.749317263158</v>
          </cell>
          <cell r="K741">
            <v>1046.0110566315791</v>
          </cell>
          <cell r="L741">
            <v>1047.7828389473684</v>
          </cell>
          <cell r="M741">
            <v>1051.0191044210526</v>
          </cell>
        </row>
        <row r="742">
          <cell r="B742">
            <v>1020.0352</v>
          </cell>
          <cell r="C742">
            <v>962.12750000000005</v>
          </cell>
          <cell r="D742">
            <v>968.15589999999997</v>
          </cell>
          <cell r="E742">
            <v>1019.0821999999999</v>
          </cell>
          <cell r="F742">
            <v>1061.2494999999999</v>
          </cell>
          <cell r="G742">
            <v>1049.2031999999999</v>
          </cell>
          <cell r="H742">
            <v>1062.6522</v>
          </cell>
          <cell r="I742">
            <v>1062.5559000000001</v>
          </cell>
          <cell r="J742">
            <v>1069.3767</v>
          </cell>
          <cell r="K742">
            <v>1069.3767</v>
          </cell>
          <cell r="L742">
            <v>1069.3767</v>
          </cell>
          <cell r="M742">
            <v>1069.3767</v>
          </cell>
        </row>
        <row r="743">
          <cell r="B743">
            <v>985.33360000000005</v>
          </cell>
          <cell r="C743">
            <v>989.98140000000001</v>
          </cell>
          <cell r="D743">
            <v>993.59640000000002</v>
          </cell>
          <cell r="E743">
            <v>997.21130000000005</v>
          </cell>
          <cell r="F743">
            <v>1000.4131</v>
          </cell>
          <cell r="G743">
            <v>986.88289999999995</v>
          </cell>
          <cell r="H743">
            <v>980.47919999999999</v>
          </cell>
          <cell r="I743">
            <v>982.64819999999997</v>
          </cell>
          <cell r="J743">
            <v>982.64819999999997</v>
          </cell>
          <cell r="K743">
            <v>982.64819999999997</v>
          </cell>
          <cell r="L743">
            <v>983.99090000000001</v>
          </cell>
          <cell r="M743">
            <v>978.20699999999999</v>
          </cell>
        </row>
        <row r="744">
          <cell r="B744">
            <v>985.33360000000005</v>
          </cell>
          <cell r="C744">
            <v>989.98140000000001</v>
          </cell>
          <cell r="D744">
            <v>993.59640000000002</v>
          </cell>
          <cell r="E744">
            <v>997.21130000000005</v>
          </cell>
          <cell r="F744">
            <v>1000.4131</v>
          </cell>
          <cell r="G744">
            <v>986.88289999999995</v>
          </cell>
          <cell r="H744">
            <v>980.47919999999999</v>
          </cell>
          <cell r="I744">
            <v>982.64819999999997</v>
          </cell>
          <cell r="J744">
            <v>982.64819999999997</v>
          </cell>
          <cell r="K744">
            <v>982.64819999999997</v>
          </cell>
          <cell r="L744">
            <v>983.99090000000001</v>
          </cell>
          <cell r="M744">
            <v>978.20699999999999</v>
          </cell>
        </row>
        <row r="745">
          <cell r="B745">
            <v>1006.9279</v>
          </cell>
          <cell r="C745">
            <v>1026.6080999999999</v>
          </cell>
          <cell r="D745">
            <v>1057.0782999999999</v>
          </cell>
          <cell r="E745">
            <v>1116.5622000000001</v>
          </cell>
          <cell r="F745">
            <v>1169.4943000000001</v>
          </cell>
          <cell r="G745">
            <v>1185.7202</v>
          </cell>
          <cell r="H745">
            <v>1154.1069</v>
          </cell>
          <cell r="I745">
            <v>1147.4438</v>
          </cell>
          <cell r="J745">
            <v>1162.7471</v>
          </cell>
          <cell r="K745">
            <v>1153.6841999999999</v>
          </cell>
          <cell r="L745">
            <v>1144.3054</v>
          </cell>
          <cell r="M745">
            <v>1144.2485999999999</v>
          </cell>
        </row>
        <row r="746">
          <cell r="B746">
            <v>985.33360000000005</v>
          </cell>
          <cell r="C746">
            <v>989.98140000000001</v>
          </cell>
          <cell r="D746">
            <v>993.59640000000002</v>
          </cell>
          <cell r="E746">
            <v>997.21130000000005</v>
          </cell>
          <cell r="F746">
            <v>1000.4131000000001</v>
          </cell>
          <cell r="G746">
            <v>986.88289999999995</v>
          </cell>
          <cell r="H746">
            <v>980.47920000000011</v>
          </cell>
          <cell r="I746">
            <v>982.64819999999997</v>
          </cell>
          <cell r="J746">
            <v>982.64819999999997</v>
          </cell>
          <cell r="K746">
            <v>982.64819999999997</v>
          </cell>
          <cell r="L746">
            <v>983.99090000000012</v>
          </cell>
          <cell r="M746">
            <v>978.20699999999999</v>
          </cell>
        </row>
        <row r="747">
          <cell r="B747">
            <v>1007.12492752</v>
          </cell>
          <cell r="C747">
            <v>1016.95303152</v>
          </cell>
          <cell r="D747">
            <v>1042.9747400000001</v>
          </cell>
          <cell r="E747">
            <v>1098.07596928</v>
          </cell>
          <cell r="F747">
            <v>1146.74436208</v>
          </cell>
          <cell r="G747">
            <v>1157.9041337599999</v>
          </cell>
          <cell r="H747">
            <v>1133.0147544000001</v>
          </cell>
          <cell r="I747">
            <v>1127.6451414400001</v>
          </cell>
          <cell r="J747">
            <v>1141.0408167999999</v>
          </cell>
          <cell r="K747">
            <v>1133.5729871999999</v>
          </cell>
          <cell r="L747">
            <v>1125.92649216</v>
          </cell>
          <cell r="M747">
            <v>1125.52802784</v>
          </cell>
        </row>
        <row r="748">
          <cell r="B748">
            <v>1001.4</v>
          </cell>
          <cell r="C748">
            <v>1018.4</v>
          </cell>
          <cell r="D748">
            <v>1040.4000000000001</v>
          </cell>
          <cell r="E748">
            <v>1083.5999999999999</v>
          </cell>
          <cell r="F748">
            <v>1110.5</v>
          </cell>
          <cell r="G748">
            <v>1127.7</v>
          </cell>
          <cell r="H748">
            <v>1109.5</v>
          </cell>
          <cell r="I748">
            <v>1101.5</v>
          </cell>
          <cell r="J748">
            <v>1111.5999999999999</v>
          </cell>
          <cell r="K748">
            <v>1108</v>
          </cell>
          <cell r="L748">
            <v>1102.1505999999999</v>
          </cell>
          <cell r="M748">
            <v>1103.3</v>
          </cell>
        </row>
        <row r="749">
          <cell r="B749">
            <v>1015.3698999999999</v>
          </cell>
          <cell r="C749">
            <v>1021.0591000000001</v>
          </cell>
          <cell r="D749">
            <v>1031.8015</v>
          </cell>
          <cell r="E749">
            <v>1030.4177999999999</v>
          </cell>
          <cell r="F749">
            <v>1055.2872</v>
          </cell>
          <cell r="G749">
            <v>1089.3331000000001</v>
          </cell>
          <cell r="H749">
            <v>1090.0763999999999</v>
          </cell>
          <cell r="I749">
            <v>1088.7440999999999</v>
          </cell>
          <cell r="J749">
            <v>1094.106</v>
          </cell>
          <cell r="K749">
            <v>1103.2264</v>
          </cell>
          <cell r="L749">
            <v>1103.2264</v>
          </cell>
          <cell r="M749">
            <v>1099.8325</v>
          </cell>
        </row>
        <row r="750">
          <cell r="B750">
            <v>971.53390000000002</v>
          </cell>
          <cell r="C750">
            <v>1012.873</v>
          </cell>
          <cell r="D750">
            <v>1021.8367</v>
          </cell>
          <cell r="E750">
            <v>1033.6817000000001</v>
          </cell>
          <cell r="F750">
            <v>992.39089999999999</v>
          </cell>
          <cell r="G750">
            <v>1010.1983999999999</v>
          </cell>
          <cell r="H750">
            <v>1009.7917000000001</v>
          </cell>
          <cell r="I750">
            <v>992.97119999999995</v>
          </cell>
          <cell r="J750">
            <v>995.59900000000005</v>
          </cell>
          <cell r="K750">
            <v>1002.2685</v>
          </cell>
          <cell r="L750">
            <v>1001.6214999999999</v>
          </cell>
          <cell r="M750">
            <v>1008.7112000000001</v>
          </cell>
        </row>
        <row r="751">
          <cell r="B751">
            <v>1005.7091</v>
          </cell>
          <cell r="C751">
            <v>1051.1174000000001</v>
          </cell>
          <cell r="D751">
            <v>1081.2521999999999</v>
          </cell>
          <cell r="E751">
            <v>1087.0201999999999</v>
          </cell>
          <cell r="F751">
            <v>1150.1210000000001</v>
          </cell>
          <cell r="G751">
            <v>1150.1210000000001</v>
          </cell>
          <cell r="H751">
            <v>1223.4803999999999</v>
          </cell>
          <cell r="I751">
            <v>1223.4628</v>
          </cell>
          <cell r="J751">
            <v>1237.5708</v>
          </cell>
          <cell r="K751">
            <v>1251.6670999999999</v>
          </cell>
          <cell r="L751">
            <v>1256.6288</v>
          </cell>
          <cell r="M751">
            <v>1256.6288</v>
          </cell>
        </row>
        <row r="752">
          <cell r="B752">
            <v>1071.3413</v>
          </cell>
          <cell r="C752">
            <v>1031.3932</v>
          </cell>
          <cell r="D752">
            <v>1045.4476</v>
          </cell>
          <cell r="E752">
            <v>1039.0315000000001</v>
          </cell>
          <cell r="F752">
            <v>1063.8558</v>
          </cell>
          <cell r="G752">
            <v>1050.8707999999999</v>
          </cell>
          <cell r="H752">
            <v>1035.7470000000001</v>
          </cell>
          <cell r="I752">
            <v>1020.6233</v>
          </cell>
          <cell r="J752">
            <v>1063.7793999999999</v>
          </cell>
          <cell r="K752">
            <v>1063.7793999999999</v>
          </cell>
          <cell r="L752">
            <v>1039.0315000000001</v>
          </cell>
          <cell r="M752">
            <v>1014.1308</v>
          </cell>
        </row>
        <row r="753">
          <cell r="B753">
            <v>1002.3421318181817</v>
          </cell>
          <cell r="C753">
            <v>1022.0818372727273</v>
          </cell>
          <cell r="D753">
            <v>1038.2540918181817</v>
          </cell>
          <cell r="E753">
            <v>1054.5395654545455</v>
          </cell>
          <cell r="F753">
            <v>1069.7891709090909</v>
          </cell>
          <cell r="G753">
            <v>1089.5077754545455</v>
          </cell>
          <cell r="H753">
            <v>1091.3175236363638</v>
          </cell>
          <cell r="I753">
            <v>1084.1263554545453</v>
          </cell>
          <cell r="J753">
            <v>1092.7277563636362</v>
          </cell>
          <cell r="K753">
            <v>1097.4771890909092</v>
          </cell>
          <cell r="L753">
            <v>1095.1162054545455</v>
          </cell>
          <cell r="M753">
            <v>1095.0434099999998</v>
          </cell>
        </row>
        <row r="754">
          <cell r="B754">
            <v>1006.4091349659865</v>
          </cell>
          <cell r="C754">
            <v>1017.7206078911564</v>
          </cell>
          <cell r="D754">
            <v>1042.2682484353743</v>
          </cell>
          <cell r="E754">
            <v>1091.5603170068027</v>
          </cell>
          <cell r="F754">
            <v>1135.2272586394558</v>
          </cell>
          <cell r="G754">
            <v>1147.6679440816326</v>
          </cell>
          <cell r="H754">
            <v>1126.7743525170069</v>
          </cell>
          <cell r="I754">
            <v>1121.1321258503401</v>
          </cell>
          <cell r="J754">
            <v>1133.8102907482992</v>
          </cell>
          <cell r="K754">
            <v>1128.1708949659865</v>
          </cell>
          <cell r="L754">
            <v>1121.3154288435373</v>
          </cell>
          <cell r="M754">
            <v>1120.9657040816326</v>
          </cell>
        </row>
        <row r="755">
          <cell r="B755">
            <v>1159.10943902439</v>
          </cell>
          <cell r="C755">
            <v>1155.8142585365854</v>
          </cell>
          <cell r="D755">
            <v>1155.4219853658535</v>
          </cell>
          <cell r="E755">
            <v>1155.8142585365854</v>
          </cell>
          <cell r="F755">
            <v>1152.5222951219512</v>
          </cell>
          <cell r="G755">
            <v>1153.7383731707316</v>
          </cell>
          <cell r="H755">
            <v>1154.5621780487804</v>
          </cell>
          <cell r="I755">
            <v>1085.7660121951219</v>
          </cell>
          <cell r="J755">
            <v>1146.3138780487805</v>
          </cell>
          <cell r="K755">
            <v>1156.6258902439024</v>
          </cell>
          <cell r="L755">
            <v>1129.4327804878048</v>
          </cell>
          <cell r="M755">
            <v>1093.0989390243901</v>
          </cell>
        </row>
        <row r="756">
          <cell r="B756">
            <v>994.04369999999994</v>
          </cell>
          <cell r="C756">
            <v>986.85739999999998</v>
          </cell>
          <cell r="D756">
            <v>992.54930000000002</v>
          </cell>
          <cell r="E756">
            <v>994.4203</v>
          </cell>
          <cell r="F756">
            <v>994.25710000000004</v>
          </cell>
          <cell r="G756">
            <v>999.05290000000002</v>
          </cell>
          <cell r="H756">
            <v>1000.3108999999999</v>
          </cell>
          <cell r="I756">
            <v>1002.6804</v>
          </cell>
          <cell r="J756">
            <v>1008.7131000000001</v>
          </cell>
          <cell r="K756">
            <v>1006.7164</v>
          </cell>
          <cell r="L756">
            <v>1007.501</v>
          </cell>
          <cell r="M756">
            <v>1006.7054000000001</v>
          </cell>
        </row>
        <row r="757">
          <cell r="B757">
            <v>960.15589999999997</v>
          </cell>
          <cell r="C757">
            <v>960.15589999999997</v>
          </cell>
          <cell r="D757">
            <v>960.15589999999997</v>
          </cell>
          <cell r="E757">
            <v>960.15589999999997</v>
          </cell>
          <cell r="F757">
            <v>960.15589999999997</v>
          </cell>
          <cell r="G757">
            <v>960.15589999999997</v>
          </cell>
          <cell r="H757">
            <v>960.15589999999997</v>
          </cell>
          <cell r="I757">
            <v>960.15589999999997</v>
          </cell>
          <cell r="J757">
            <v>960.15589999999997</v>
          </cell>
          <cell r="K757">
            <v>960.15589999999997</v>
          </cell>
          <cell r="L757">
            <v>960.15589999999997</v>
          </cell>
          <cell r="M757">
            <v>960.15589999999997</v>
          </cell>
        </row>
        <row r="758">
          <cell r="B758">
            <v>1199.9549</v>
          </cell>
          <cell r="C758">
            <v>896.47490000000016</v>
          </cell>
          <cell r="D758">
            <v>900.61719999999991</v>
          </cell>
          <cell r="E758">
            <v>1017.5675000000001</v>
          </cell>
          <cell r="F758">
            <v>1042.5858000000001</v>
          </cell>
          <cell r="G758">
            <v>1083.2302999999999</v>
          </cell>
          <cell r="H758">
            <v>1006.5758999999999</v>
          </cell>
          <cell r="I758">
            <v>991.60590000000013</v>
          </cell>
          <cell r="J758">
            <v>973.70339999999999</v>
          </cell>
          <cell r="K758">
            <v>991.93399999999997</v>
          </cell>
          <cell r="L758">
            <v>985.08470000000011</v>
          </cell>
          <cell r="M758">
            <v>1002.4949999999999</v>
          </cell>
        </row>
        <row r="759">
          <cell r="B759">
            <v>1066.3938666666666</v>
          </cell>
          <cell r="C759">
            <v>1019.8571333333333</v>
          </cell>
          <cell r="D759">
            <v>1021.9088666666668</v>
          </cell>
          <cell r="E759">
            <v>1039.0544</v>
          </cell>
          <cell r="F759">
            <v>1041.5088000000001</v>
          </cell>
          <cell r="G759">
            <v>1044.8550666666665</v>
          </cell>
          <cell r="H759">
            <v>1041.0564666666667</v>
          </cell>
          <cell r="I759">
            <v>1033.7523333333331</v>
          </cell>
          <cell r="J759">
            <v>1061.1918000000001</v>
          </cell>
          <cell r="K759">
            <v>1064.0584666666666</v>
          </cell>
          <cell r="L759">
            <v>1069.7706666666668</v>
          </cell>
          <cell r="M759">
            <v>1053.836</v>
          </cell>
        </row>
        <row r="760">
          <cell r="B760">
            <v>997.53539999999998</v>
          </cell>
          <cell r="C760">
            <v>952.02769999999998</v>
          </cell>
          <cell r="D760">
            <v>952.02769999999998</v>
          </cell>
          <cell r="E760">
            <v>952.02769999999998</v>
          </cell>
          <cell r="F760">
            <v>952.02769999999998</v>
          </cell>
          <cell r="G760">
            <v>952.02769999999998</v>
          </cell>
          <cell r="H760">
            <v>952.02769999999998</v>
          </cell>
          <cell r="I760">
            <v>952.02769999999998</v>
          </cell>
          <cell r="J760">
            <v>952.02769999999998</v>
          </cell>
          <cell r="K760">
            <v>952.02769999999998</v>
          </cell>
          <cell r="L760">
            <v>952.02769999999998</v>
          </cell>
          <cell r="M760">
            <v>952.02769999999998</v>
          </cell>
        </row>
        <row r="761">
          <cell r="B761">
            <v>940.89829999999995</v>
          </cell>
          <cell r="C761">
            <v>940.89829999999995</v>
          </cell>
          <cell r="D761">
            <v>940.89829999999995</v>
          </cell>
          <cell r="E761">
            <v>940.89829999999995</v>
          </cell>
          <cell r="F761">
            <v>940.89829999999995</v>
          </cell>
          <cell r="G761">
            <v>940.89829999999995</v>
          </cell>
          <cell r="H761">
            <v>940.89829999999995</v>
          </cell>
          <cell r="I761">
            <v>940.89829999999995</v>
          </cell>
          <cell r="J761">
            <v>940.89829999999995</v>
          </cell>
          <cell r="K761">
            <v>940.89829999999995</v>
          </cell>
          <cell r="L761">
            <v>940.89829999999995</v>
          </cell>
          <cell r="M761">
            <v>940.89829999999995</v>
          </cell>
        </row>
        <row r="762">
          <cell r="B762">
            <v>1001.7916</v>
          </cell>
          <cell r="C762">
            <v>995.62059999999997</v>
          </cell>
          <cell r="D762">
            <v>1016.1242</v>
          </cell>
          <cell r="E762">
            <v>1009.9532</v>
          </cell>
          <cell r="F762">
            <v>990.64399999999989</v>
          </cell>
          <cell r="G762">
            <v>1009.8537</v>
          </cell>
          <cell r="H762">
            <v>1016.6219</v>
          </cell>
          <cell r="I762">
            <v>1016.5223</v>
          </cell>
          <cell r="J762">
            <v>1005.5738</v>
          </cell>
          <cell r="K762">
            <v>1003.8817999999999</v>
          </cell>
          <cell r="L762">
            <v>1007.3654000000001</v>
          </cell>
          <cell r="M762">
            <v>997.41219999999998</v>
          </cell>
        </row>
        <row r="763">
          <cell r="B763">
            <v>994.04369999999983</v>
          </cell>
          <cell r="C763">
            <v>986.85739999999998</v>
          </cell>
          <cell r="D763">
            <v>992.54930000000002</v>
          </cell>
          <cell r="E763">
            <v>994.42030000000011</v>
          </cell>
          <cell r="F763">
            <v>994.25710000000015</v>
          </cell>
          <cell r="G763">
            <v>999.05290000000002</v>
          </cell>
          <cell r="H763">
            <v>1000.3108999999999</v>
          </cell>
          <cell r="I763">
            <v>1002.6803999999998</v>
          </cell>
          <cell r="J763">
            <v>1008.7131000000001</v>
          </cell>
          <cell r="K763">
            <v>1006.7163999999999</v>
          </cell>
          <cell r="L763">
            <v>1007.5009999999999</v>
          </cell>
          <cell r="M763">
            <v>1006.7054000000002</v>
          </cell>
        </row>
        <row r="764">
          <cell r="B764">
            <v>960.15589999999997</v>
          </cell>
          <cell r="C764">
            <v>960.15589999999997</v>
          </cell>
          <cell r="D764">
            <v>960.15589999999997</v>
          </cell>
          <cell r="E764">
            <v>960.15589999999997</v>
          </cell>
          <cell r="F764">
            <v>960.15589999999997</v>
          </cell>
          <cell r="G764">
            <v>960.15589999999997</v>
          </cell>
          <cell r="H764">
            <v>960.15589999999997</v>
          </cell>
          <cell r="I764">
            <v>960.15589999999997</v>
          </cell>
          <cell r="J764">
            <v>960.15589999999997</v>
          </cell>
          <cell r="K764">
            <v>960.15589999999997</v>
          </cell>
          <cell r="L764">
            <v>960.15589999999997</v>
          </cell>
          <cell r="M764">
            <v>960.15589999999997</v>
          </cell>
        </row>
        <row r="765">
          <cell r="B765">
            <v>1008.2134</v>
          </cell>
          <cell r="C765">
            <v>1008.2134</v>
          </cell>
          <cell r="D765">
            <v>1008.2134</v>
          </cell>
          <cell r="E765">
            <v>1008.2134</v>
          </cell>
          <cell r="F765">
            <v>1008.2134</v>
          </cell>
          <cell r="G765">
            <v>1008.2134</v>
          </cell>
          <cell r="H765">
            <v>1008.2134</v>
          </cell>
          <cell r="I765">
            <v>1008.2134</v>
          </cell>
          <cell r="J765">
            <v>1040.5835999999999</v>
          </cell>
          <cell r="K765">
            <v>1040.5835999999999</v>
          </cell>
          <cell r="L765">
            <v>1026.2827</v>
          </cell>
          <cell r="M765">
            <v>1026.2827</v>
          </cell>
        </row>
        <row r="766">
          <cell r="B766">
            <v>994.04369999999994</v>
          </cell>
          <cell r="C766">
            <v>986.85739999999998</v>
          </cell>
          <cell r="D766">
            <v>992.54930000000002</v>
          </cell>
          <cell r="E766">
            <v>994.4203</v>
          </cell>
          <cell r="F766">
            <v>994.25710000000004</v>
          </cell>
          <cell r="G766">
            <v>999.05290000000002</v>
          </cell>
          <cell r="H766">
            <v>1000.3108999999999</v>
          </cell>
          <cell r="I766">
            <v>1002.6804</v>
          </cell>
          <cell r="J766">
            <v>1008.7131000000001</v>
          </cell>
          <cell r="K766">
            <v>1006.7164</v>
          </cell>
          <cell r="L766">
            <v>1007.501</v>
          </cell>
          <cell r="M766">
            <v>1006.7054000000001</v>
          </cell>
        </row>
        <row r="767">
          <cell r="B767">
            <v>994.04369999999994</v>
          </cell>
          <cell r="C767">
            <v>986.85739999999998</v>
          </cell>
          <cell r="D767">
            <v>992.54930000000002</v>
          </cell>
          <cell r="E767">
            <v>994.4203</v>
          </cell>
          <cell r="F767">
            <v>994.25710000000004</v>
          </cell>
          <cell r="G767">
            <v>999.05290000000002</v>
          </cell>
          <cell r="H767">
            <v>1000.3108999999998</v>
          </cell>
          <cell r="I767">
            <v>1002.6804</v>
          </cell>
          <cell r="J767">
            <v>1008.7131000000001</v>
          </cell>
          <cell r="K767">
            <v>1006.7164</v>
          </cell>
          <cell r="L767">
            <v>1007.501</v>
          </cell>
          <cell r="M767">
            <v>1006.7054000000001</v>
          </cell>
        </row>
        <row r="768">
          <cell r="B768">
            <v>994.04369999999983</v>
          </cell>
          <cell r="C768">
            <v>986.85739999999998</v>
          </cell>
          <cell r="D768">
            <v>992.54930000000002</v>
          </cell>
          <cell r="E768">
            <v>994.42030000000011</v>
          </cell>
          <cell r="F768">
            <v>994.25710000000015</v>
          </cell>
          <cell r="G768">
            <v>999.05290000000002</v>
          </cell>
          <cell r="H768">
            <v>1000.3108999999999</v>
          </cell>
          <cell r="I768">
            <v>1002.6803999999998</v>
          </cell>
          <cell r="J768">
            <v>1008.7131000000001</v>
          </cell>
          <cell r="K768">
            <v>1006.7163999999999</v>
          </cell>
          <cell r="L768">
            <v>1007.5009999999999</v>
          </cell>
          <cell r="M768">
            <v>1006.7054000000002</v>
          </cell>
        </row>
        <row r="769">
          <cell r="B769">
            <v>994.04369999999983</v>
          </cell>
          <cell r="C769">
            <v>986.85739999999998</v>
          </cell>
          <cell r="D769">
            <v>992.54930000000002</v>
          </cell>
          <cell r="E769">
            <v>994.42030000000011</v>
          </cell>
          <cell r="F769">
            <v>994.25710000000015</v>
          </cell>
          <cell r="G769">
            <v>999.05290000000002</v>
          </cell>
          <cell r="H769">
            <v>1000.3108999999999</v>
          </cell>
          <cell r="I769">
            <v>1002.6803999999998</v>
          </cell>
          <cell r="J769">
            <v>1008.7131000000001</v>
          </cell>
          <cell r="K769">
            <v>1006.7163999999999</v>
          </cell>
          <cell r="L769">
            <v>1007.5009999999999</v>
          </cell>
          <cell r="M769">
            <v>1006.7054000000002</v>
          </cell>
        </row>
        <row r="770">
          <cell r="B770">
            <v>994.04369999999994</v>
          </cell>
          <cell r="C770">
            <v>986.85739999999998</v>
          </cell>
          <cell r="D770">
            <v>992.54930000000002</v>
          </cell>
          <cell r="E770">
            <v>994.4203</v>
          </cell>
          <cell r="F770">
            <v>994.25710000000004</v>
          </cell>
          <cell r="G770">
            <v>999.05290000000002</v>
          </cell>
          <cell r="H770">
            <v>1000.3108999999999</v>
          </cell>
          <cell r="I770">
            <v>1002.6804</v>
          </cell>
          <cell r="J770">
            <v>1008.7131000000001</v>
          </cell>
          <cell r="K770">
            <v>1006.7164</v>
          </cell>
          <cell r="L770">
            <v>1007.501</v>
          </cell>
          <cell r="M770">
            <v>1006.7054000000001</v>
          </cell>
        </row>
        <row r="771">
          <cell r="B771">
            <v>994.04369999999983</v>
          </cell>
          <cell r="C771">
            <v>986.85739999999998</v>
          </cell>
          <cell r="D771">
            <v>992.54930000000002</v>
          </cell>
          <cell r="E771">
            <v>994.42030000000011</v>
          </cell>
          <cell r="F771">
            <v>994.25710000000015</v>
          </cell>
          <cell r="G771">
            <v>999.05290000000002</v>
          </cell>
          <cell r="H771">
            <v>1000.3108999999999</v>
          </cell>
          <cell r="I771">
            <v>1002.6803999999998</v>
          </cell>
          <cell r="J771">
            <v>1008.7131000000001</v>
          </cell>
          <cell r="K771">
            <v>1006.7163999999999</v>
          </cell>
          <cell r="L771">
            <v>1007.5009999999999</v>
          </cell>
          <cell r="M771">
            <v>1006.7054000000002</v>
          </cell>
        </row>
        <row r="772">
          <cell r="B772">
            <v>1041.2</v>
          </cell>
          <cell r="C772">
            <v>1008.2</v>
          </cell>
          <cell r="D772">
            <v>991.5</v>
          </cell>
          <cell r="E772">
            <v>988.3</v>
          </cell>
          <cell r="F772">
            <v>1024.5999999999999</v>
          </cell>
          <cell r="G772">
            <v>1019</v>
          </cell>
          <cell r="H772">
            <v>1034.7</v>
          </cell>
          <cell r="I772">
            <v>1027.4000000000001</v>
          </cell>
          <cell r="J772">
            <v>1031.4000000000001</v>
          </cell>
          <cell r="K772">
            <v>1177.0999999999999</v>
          </cell>
          <cell r="L772">
            <v>1185.5999999999999</v>
          </cell>
          <cell r="M772">
            <v>1170.0999999999999</v>
          </cell>
        </row>
        <row r="773">
          <cell r="B773">
            <v>1028.1796999999999</v>
          </cell>
          <cell r="C773">
            <v>1028.1796999999999</v>
          </cell>
          <cell r="D773">
            <v>1027.0449000000001</v>
          </cell>
          <cell r="E773">
            <v>1035.7447</v>
          </cell>
          <cell r="F773">
            <v>1033.9480000000001</v>
          </cell>
          <cell r="G773">
            <v>1043.3097</v>
          </cell>
          <cell r="H773">
            <v>1057.6831999999999</v>
          </cell>
          <cell r="I773">
            <v>1054.3734999999999</v>
          </cell>
          <cell r="J773">
            <v>1055.4137000000001</v>
          </cell>
          <cell r="K773">
            <v>1039.1488999999999</v>
          </cell>
          <cell r="L773">
            <v>1027.1395</v>
          </cell>
          <cell r="M773">
            <v>1030.922</v>
          </cell>
        </row>
        <row r="774">
          <cell r="B774">
            <v>953.76049999999998</v>
          </cell>
          <cell r="C774">
            <v>963.58130000000017</v>
          </cell>
          <cell r="D774">
            <v>963.58130000000017</v>
          </cell>
          <cell r="E774">
            <v>963.58130000000017</v>
          </cell>
          <cell r="F774">
            <v>963.58130000000017</v>
          </cell>
          <cell r="G774">
            <v>963.58130000000017</v>
          </cell>
          <cell r="H774">
            <v>963.58130000000017</v>
          </cell>
          <cell r="I774">
            <v>963.58130000000017</v>
          </cell>
          <cell r="J774">
            <v>973.48389999999984</v>
          </cell>
          <cell r="K774">
            <v>973.48389999999984</v>
          </cell>
          <cell r="L774">
            <v>1016.6135</v>
          </cell>
          <cell r="M774">
            <v>1025.6976999999999</v>
          </cell>
        </row>
        <row r="775">
          <cell r="B775">
            <v>956.18719999999996</v>
          </cell>
          <cell r="C775">
            <v>956.34920000000011</v>
          </cell>
          <cell r="D775">
            <v>957.48300000000006</v>
          </cell>
          <cell r="E775">
            <v>957.48300000000006</v>
          </cell>
          <cell r="F775">
            <v>961.85620000000006</v>
          </cell>
          <cell r="G775">
            <v>964.12369999999999</v>
          </cell>
          <cell r="H775">
            <v>964.12369999999999</v>
          </cell>
          <cell r="I775">
            <v>962.34209999999996</v>
          </cell>
          <cell r="J775">
            <v>964.28570000000002</v>
          </cell>
          <cell r="K775">
            <v>970.03560000000004</v>
          </cell>
          <cell r="L775">
            <v>971.08840000000009</v>
          </cell>
          <cell r="M775">
            <v>965.50049999999999</v>
          </cell>
        </row>
        <row r="776">
          <cell r="B776">
            <v>994.04369999999983</v>
          </cell>
          <cell r="C776">
            <v>986.85739999999998</v>
          </cell>
          <cell r="D776">
            <v>992.54930000000002</v>
          </cell>
          <cell r="E776">
            <v>994.42030000000011</v>
          </cell>
          <cell r="F776">
            <v>994.25710000000015</v>
          </cell>
          <cell r="G776">
            <v>999.05290000000002</v>
          </cell>
          <cell r="H776">
            <v>1000.3108999999999</v>
          </cell>
          <cell r="I776">
            <v>1002.6803999999998</v>
          </cell>
          <cell r="J776">
            <v>1008.7131000000001</v>
          </cell>
          <cell r="K776">
            <v>1006.7163999999999</v>
          </cell>
          <cell r="L776">
            <v>1007.5009999999999</v>
          </cell>
          <cell r="M776">
            <v>1006.7054000000002</v>
          </cell>
        </row>
        <row r="777">
          <cell r="B777">
            <v>1007.4177</v>
          </cell>
          <cell r="C777">
            <v>1005.4706000000001</v>
          </cell>
          <cell r="D777">
            <v>1005.4706000000001</v>
          </cell>
          <cell r="E777">
            <v>1005.4706000000001</v>
          </cell>
          <cell r="F777">
            <v>1005.4706000000001</v>
          </cell>
          <cell r="G777">
            <v>1005.4706000000001</v>
          </cell>
          <cell r="H777">
            <v>1005.4706000000001</v>
          </cell>
          <cell r="I777">
            <v>1012.9809999999999</v>
          </cell>
          <cell r="J777">
            <v>1023.2731</v>
          </cell>
          <cell r="K777">
            <v>1014.9281</v>
          </cell>
          <cell r="L777">
            <v>1000.4636000000002</v>
          </cell>
          <cell r="M777">
            <v>1000.4636000000002</v>
          </cell>
        </row>
        <row r="778">
          <cell r="B778">
            <v>1039.3747000000001</v>
          </cell>
          <cell r="C778">
            <v>1039.3747000000001</v>
          </cell>
          <cell r="D778">
            <v>1076.1636000000001</v>
          </cell>
          <cell r="E778">
            <v>1041.9604999999999</v>
          </cell>
          <cell r="F778">
            <v>1036.6713999999999</v>
          </cell>
          <cell r="G778">
            <v>1055.1246000000001</v>
          </cell>
          <cell r="H778">
            <v>1055.1246000000001</v>
          </cell>
          <cell r="I778">
            <v>1053.8317</v>
          </cell>
          <cell r="J778">
            <v>1053.8317</v>
          </cell>
          <cell r="K778">
            <v>1053.8317</v>
          </cell>
          <cell r="L778">
            <v>1039.3747000000001</v>
          </cell>
          <cell r="M778">
            <v>1044.5463</v>
          </cell>
        </row>
        <row r="779">
          <cell r="B779">
            <v>994.04369999999983</v>
          </cell>
          <cell r="C779">
            <v>986.85739999999998</v>
          </cell>
          <cell r="D779">
            <v>992.54930000000002</v>
          </cell>
          <cell r="E779">
            <v>994.42030000000011</v>
          </cell>
          <cell r="F779">
            <v>994.25710000000015</v>
          </cell>
          <cell r="G779">
            <v>999.05290000000002</v>
          </cell>
          <cell r="H779">
            <v>1000.3108999999999</v>
          </cell>
          <cell r="I779">
            <v>1002.6803999999998</v>
          </cell>
          <cell r="J779">
            <v>1008.7131000000001</v>
          </cell>
          <cell r="K779">
            <v>1006.7163999999999</v>
          </cell>
          <cell r="L779">
            <v>1007.5009999999999</v>
          </cell>
          <cell r="M779">
            <v>1006.7054000000002</v>
          </cell>
        </row>
        <row r="780">
          <cell r="B780">
            <v>994.04369999999994</v>
          </cell>
          <cell r="C780">
            <v>986.85739999999998</v>
          </cell>
          <cell r="D780">
            <v>992.54930000000002</v>
          </cell>
          <cell r="E780">
            <v>994.4203</v>
          </cell>
          <cell r="F780">
            <v>994.25710000000004</v>
          </cell>
          <cell r="G780">
            <v>999.05290000000002</v>
          </cell>
          <cell r="H780">
            <v>1000.3108999999999</v>
          </cell>
          <cell r="I780">
            <v>1002.6804</v>
          </cell>
          <cell r="J780">
            <v>1008.7131000000001</v>
          </cell>
          <cell r="K780">
            <v>1006.7164</v>
          </cell>
          <cell r="L780">
            <v>1007.501</v>
          </cell>
          <cell r="M780">
            <v>1006.7054000000001</v>
          </cell>
        </row>
        <row r="781">
          <cell r="B781">
            <v>994.04369999999994</v>
          </cell>
          <cell r="C781">
            <v>986.85739999999998</v>
          </cell>
          <cell r="D781">
            <v>992.54930000000002</v>
          </cell>
          <cell r="E781">
            <v>994.4203</v>
          </cell>
          <cell r="F781">
            <v>994.25710000000004</v>
          </cell>
          <cell r="G781">
            <v>999.05290000000002</v>
          </cell>
          <cell r="H781">
            <v>1000.3108999999999</v>
          </cell>
          <cell r="I781">
            <v>1002.6804</v>
          </cell>
          <cell r="J781">
            <v>1008.7131000000001</v>
          </cell>
          <cell r="K781">
            <v>1006.7164</v>
          </cell>
          <cell r="L781">
            <v>1007.501</v>
          </cell>
          <cell r="M781">
            <v>1006.7054000000001</v>
          </cell>
        </row>
        <row r="782">
          <cell r="B782">
            <v>949.18629999999996</v>
          </cell>
          <cell r="C782">
            <v>961.77589999999998</v>
          </cell>
          <cell r="D782">
            <v>977.41579999999999</v>
          </cell>
          <cell r="E782">
            <v>989.42309999999998</v>
          </cell>
          <cell r="F782">
            <v>998.4633</v>
          </cell>
          <cell r="G782">
            <v>995.44069999999999</v>
          </cell>
          <cell r="H782">
            <v>996.35580000000004</v>
          </cell>
          <cell r="I782">
            <v>998.35239999999999</v>
          </cell>
          <cell r="J782">
            <v>993.8877</v>
          </cell>
          <cell r="K782">
            <v>989.89459999999997</v>
          </cell>
          <cell r="L782">
            <v>974.17139999999995</v>
          </cell>
          <cell r="M782">
            <v>963.49519999999995</v>
          </cell>
        </row>
        <row r="783">
          <cell r="B783">
            <v>994.04369999999994</v>
          </cell>
          <cell r="C783">
            <v>986.85739999999998</v>
          </cell>
          <cell r="D783">
            <v>992.54930000000002</v>
          </cell>
          <cell r="E783">
            <v>994.4203</v>
          </cell>
          <cell r="F783">
            <v>994.25710000000004</v>
          </cell>
          <cell r="G783">
            <v>999.05290000000002</v>
          </cell>
          <cell r="H783">
            <v>1000.3108999999999</v>
          </cell>
          <cell r="I783">
            <v>1002.6804</v>
          </cell>
          <cell r="J783">
            <v>1008.7131000000001</v>
          </cell>
          <cell r="K783">
            <v>1006.7164</v>
          </cell>
          <cell r="L783">
            <v>1007.501</v>
          </cell>
          <cell r="M783">
            <v>1006.7054000000001</v>
          </cell>
        </row>
        <row r="784">
          <cell r="B784">
            <v>994.04369999999983</v>
          </cell>
          <cell r="C784">
            <v>986.85739999999998</v>
          </cell>
          <cell r="D784">
            <v>992.54930000000002</v>
          </cell>
          <cell r="E784">
            <v>994.42030000000011</v>
          </cell>
          <cell r="F784">
            <v>994.25710000000015</v>
          </cell>
          <cell r="G784">
            <v>999.05290000000002</v>
          </cell>
          <cell r="H784">
            <v>1000.3108999999999</v>
          </cell>
          <cell r="I784">
            <v>1002.6803999999998</v>
          </cell>
          <cell r="J784">
            <v>1008.7131000000001</v>
          </cell>
          <cell r="K784">
            <v>1006.7163999999999</v>
          </cell>
          <cell r="L784">
            <v>1007.5009999999999</v>
          </cell>
          <cell r="M784">
            <v>1006.7054000000002</v>
          </cell>
        </row>
        <row r="785">
          <cell r="B785">
            <v>994.04369999999983</v>
          </cell>
          <cell r="C785">
            <v>986.85739999999998</v>
          </cell>
          <cell r="D785">
            <v>992.54930000000002</v>
          </cell>
          <cell r="E785">
            <v>994.42030000000011</v>
          </cell>
          <cell r="F785">
            <v>994.25710000000015</v>
          </cell>
          <cell r="G785">
            <v>999.05290000000002</v>
          </cell>
          <cell r="H785">
            <v>1000.3108999999999</v>
          </cell>
          <cell r="I785">
            <v>1002.6803999999998</v>
          </cell>
          <cell r="J785">
            <v>1008.7131000000001</v>
          </cell>
          <cell r="K785">
            <v>1006.7163999999999</v>
          </cell>
          <cell r="L785">
            <v>1007.5009999999999</v>
          </cell>
          <cell r="M785">
            <v>1006.7054000000002</v>
          </cell>
        </row>
        <row r="786">
          <cell r="B786">
            <v>975.39629999999988</v>
          </cell>
          <cell r="C786">
            <v>968.74509999999998</v>
          </cell>
          <cell r="D786">
            <v>981.27009999999996</v>
          </cell>
          <cell r="E786">
            <v>989.82159999999999</v>
          </cell>
          <cell r="F786">
            <v>999.32340000000011</v>
          </cell>
          <cell r="G786">
            <v>1000.8782</v>
          </cell>
          <cell r="H786">
            <v>994.3134</v>
          </cell>
          <cell r="I786">
            <v>1001.9147000000002</v>
          </cell>
          <cell r="J786">
            <v>1018.0677000000001</v>
          </cell>
          <cell r="K786">
            <v>1017.463</v>
          </cell>
          <cell r="L786">
            <v>1020.5727000000001</v>
          </cell>
          <cell r="M786">
            <v>1032.2338999999999</v>
          </cell>
        </row>
        <row r="787">
          <cell r="B787">
            <v>994.04369999999994</v>
          </cell>
          <cell r="C787">
            <v>986.85739999999998</v>
          </cell>
          <cell r="D787">
            <v>992.54930000000002</v>
          </cell>
          <cell r="E787">
            <v>994.4203</v>
          </cell>
          <cell r="F787">
            <v>994.25710000000004</v>
          </cell>
          <cell r="G787">
            <v>999.05290000000002</v>
          </cell>
          <cell r="H787">
            <v>1000.3108999999999</v>
          </cell>
          <cell r="I787">
            <v>1002.6804</v>
          </cell>
          <cell r="J787">
            <v>1008.7131000000001</v>
          </cell>
          <cell r="K787">
            <v>1006.7164</v>
          </cell>
          <cell r="L787">
            <v>1007.501</v>
          </cell>
          <cell r="M787">
            <v>1006.7054000000001</v>
          </cell>
        </row>
        <row r="788">
          <cell r="B788">
            <v>1000</v>
          </cell>
          <cell r="C788">
            <v>1000</v>
          </cell>
          <cell r="D788">
            <v>1000</v>
          </cell>
          <cell r="E788">
            <v>1000</v>
          </cell>
          <cell r="F788">
            <v>1000</v>
          </cell>
          <cell r="G788">
            <v>1000</v>
          </cell>
          <cell r="H788">
            <v>1000</v>
          </cell>
          <cell r="I788">
            <v>1000</v>
          </cell>
          <cell r="J788">
            <v>1000</v>
          </cell>
          <cell r="K788">
            <v>1000</v>
          </cell>
          <cell r="L788">
            <v>1000</v>
          </cell>
          <cell r="M788">
            <v>1000</v>
          </cell>
        </row>
        <row r="789">
          <cell r="B789">
            <v>994.04369999999994</v>
          </cell>
          <cell r="C789">
            <v>986.85739999999998</v>
          </cell>
          <cell r="D789">
            <v>992.54930000000002</v>
          </cell>
          <cell r="E789">
            <v>994.4203</v>
          </cell>
          <cell r="F789">
            <v>994.25710000000015</v>
          </cell>
          <cell r="G789">
            <v>999.05290000000002</v>
          </cell>
          <cell r="H789">
            <v>1000.3108999999999</v>
          </cell>
          <cell r="I789">
            <v>1002.6803999999998</v>
          </cell>
          <cell r="J789">
            <v>1008.7131000000001</v>
          </cell>
          <cell r="K789">
            <v>1006.7163999999999</v>
          </cell>
          <cell r="L789">
            <v>1007.501</v>
          </cell>
          <cell r="M789">
            <v>1006.7054000000002</v>
          </cell>
        </row>
        <row r="790">
          <cell r="B790">
            <v>1111.9000000000001</v>
          </cell>
          <cell r="C790">
            <v>1052.5</v>
          </cell>
          <cell r="D790">
            <v>1053.2</v>
          </cell>
          <cell r="E790">
            <v>1071.3</v>
          </cell>
          <cell r="F790">
            <v>1072.4000000000001</v>
          </cell>
          <cell r="G790">
            <v>1078.5999999999999</v>
          </cell>
          <cell r="H790">
            <v>1066.8</v>
          </cell>
          <cell r="I790">
            <v>1026.3</v>
          </cell>
          <cell r="J790">
            <v>1057.3</v>
          </cell>
          <cell r="K790">
            <v>1065.9000000000001</v>
          </cell>
          <cell r="L790">
            <v>1049.7</v>
          </cell>
          <cell r="M790">
            <v>1032</v>
          </cell>
        </row>
        <row r="791">
          <cell r="B791">
            <v>1018.1373196666666</v>
          </cell>
          <cell r="C791">
            <v>1000.0139868333331</v>
          </cell>
          <cell r="D791">
            <v>1005.6767133333334</v>
          </cell>
          <cell r="E791">
            <v>1014.0119971666662</v>
          </cell>
          <cell r="F791">
            <v>1017.5298461666669</v>
          </cell>
          <cell r="G791">
            <v>1020.6770126666668</v>
          </cell>
          <cell r="H791">
            <v>1018.8023410000002</v>
          </cell>
          <cell r="I791">
            <v>1009.0926171666665</v>
          </cell>
          <cell r="J791">
            <v>1019.5457806666662</v>
          </cell>
          <cell r="K791">
            <v>1025.4007365000002</v>
          </cell>
          <cell r="L791">
            <v>1018.2523666666672</v>
          </cell>
          <cell r="M791">
            <v>1010.2323216666667</v>
          </cell>
        </row>
        <row r="792">
          <cell r="B792">
            <v>1010.274067857143</v>
          </cell>
          <cell r="C792">
            <v>1018.3466821428572</v>
          </cell>
          <cell r="D792">
            <v>1020.1899142857144</v>
          </cell>
          <cell r="E792">
            <v>1015.0603</v>
          </cell>
          <cell r="F792">
            <v>1014.0647714285716</v>
          </cell>
          <cell r="G792">
            <v>1027.3801107142858</v>
          </cell>
          <cell r="H792">
            <v>1031.0491214285714</v>
          </cell>
          <cell r="I792">
            <v>1047.3031214285716</v>
          </cell>
          <cell r="J792">
            <v>1052.0285071428571</v>
          </cell>
          <cell r="K792">
            <v>1053.1630857142857</v>
          </cell>
          <cell r="L792">
            <v>1042.1821857142857</v>
          </cell>
          <cell r="M792">
            <v>1028.2669642857145</v>
          </cell>
        </row>
        <row r="793">
          <cell r="B793">
            <v>1102.5641000000001</v>
          </cell>
          <cell r="C793">
            <v>1102.5641000000001</v>
          </cell>
          <cell r="D793">
            <v>1102.5641000000001</v>
          </cell>
          <cell r="E793">
            <v>1102.5641000000001</v>
          </cell>
          <cell r="F793">
            <v>1102.5641000000001</v>
          </cell>
          <cell r="G793">
            <v>1115.3979999999999</v>
          </cell>
          <cell r="H793">
            <v>1115.3979999999999</v>
          </cell>
          <cell r="I793">
            <v>1115.3979999999999</v>
          </cell>
          <cell r="J793">
            <v>1115.3979999999999</v>
          </cell>
          <cell r="K793">
            <v>1115.3979999999999</v>
          </cell>
          <cell r="L793">
            <v>1115.3979999999999</v>
          </cell>
          <cell r="M793">
            <v>1115.3979999999999</v>
          </cell>
        </row>
        <row r="794">
          <cell r="B794">
            <v>1010.7714</v>
          </cell>
          <cell r="C794">
            <v>990.04539999999997</v>
          </cell>
          <cell r="D794">
            <v>973.23810000000003</v>
          </cell>
          <cell r="E794">
            <v>995.25429999999983</v>
          </cell>
          <cell r="F794">
            <v>998.33330000000001</v>
          </cell>
          <cell r="G794">
            <v>1048.857</v>
          </cell>
          <cell r="H794">
            <v>1038.0056</v>
          </cell>
          <cell r="I794">
            <v>1039.4113</v>
          </cell>
          <cell r="J794">
            <v>1052.0198</v>
          </cell>
          <cell r="K794">
            <v>1044.4269999999999</v>
          </cell>
          <cell r="L794">
            <v>1032.1273000000001</v>
          </cell>
          <cell r="M794">
            <v>1031.4884</v>
          </cell>
        </row>
        <row r="795">
          <cell r="B795">
            <v>1000</v>
          </cell>
          <cell r="C795">
            <v>1000</v>
          </cell>
          <cell r="D795">
            <v>1000</v>
          </cell>
          <cell r="E795">
            <v>1000</v>
          </cell>
          <cell r="F795">
            <v>1000</v>
          </cell>
          <cell r="G795">
            <v>1000</v>
          </cell>
          <cell r="H795">
            <v>1000</v>
          </cell>
          <cell r="I795">
            <v>1000</v>
          </cell>
          <cell r="J795">
            <v>1000</v>
          </cell>
          <cell r="K795">
            <v>1000</v>
          </cell>
          <cell r="L795">
            <v>1000</v>
          </cell>
          <cell r="M795">
            <v>1000</v>
          </cell>
        </row>
        <row r="796">
          <cell r="B796">
            <v>1000</v>
          </cell>
          <cell r="C796">
            <v>1000</v>
          </cell>
          <cell r="D796">
            <v>1000</v>
          </cell>
          <cell r="E796">
            <v>1000</v>
          </cell>
          <cell r="F796">
            <v>1000</v>
          </cell>
          <cell r="G796">
            <v>1000</v>
          </cell>
          <cell r="H796">
            <v>1000</v>
          </cell>
          <cell r="I796">
            <v>1000</v>
          </cell>
          <cell r="J796">
            <v>1000</v>
          </cell>
          <cell r="K796">
            <v>1000</v>
          </cell>
          <cell r="L796">
            <v>1000</v>
          </cell>
          <cell r="M796">
            <v>1000</v>
          </cell>
        </row>
        <row r="797">
          <cell r="B797">
            <v>1003.1478</v>
          </cell>
          <cell r="C797">
            <v>1008.5462</v>
          </cell>
          <cell r="D797">
            <v>1031.1638</v>
          </cell>
          <cell r="E797">
            <v>1036.5183999999999</v>
          </cell>
          <cell r="F797">
            <v>1089.3463999999999</v>
          </cell>
          <cell r="G797">
            <v>1096.6759</v>
          </cell>
          <cell r="H797">
            <v>1095.2420999999999</v>
          </cell>
          <cell r="I797">
            <v>1106.4193</v>
          </cell>
          <cell r="J797">
            <v>1115.1971000000001</v>
          </cell>
          <cell r="K797">
            <v>1097.5681999999999</v>
          </cell>
          <cell r="L797">
            <v>1091.7164</v>
          </cell>
          <cell r="M797">
            <v>1081.3877</v>
          </cell>
        </row>
        <row r="798">
          <cell r="B798">
            <v>1006.7507000000001</v>
          </cell>
          <cell r="C798">
            <v>1024.0246</v>
          </cell>
          <cell r="D798">
            <v>1024.0246</v>
          </cell>
          <cell r="E798">
            <v>1018.5645</v>
          </cell>
          <cell r="F798">
            <v>999.90070000000003</v>
          </cell>
          <cell r="G798">
            <v>1000.9928</v>
          </cell>
          <cell r="H798">
            <v>1014.4942</v>
          </cell>
          <cell r="I798">
            <v>1013.7993</v>
          </cell>
          <cell r="J798">
            <v>1017.9688</v>
          </cell>
          <cell r="K798">
            <v>1005.8572</v>
          </cell>
          <cell r="L798">
            <v>1006.0558</v>
          </cell>
          <cell r="M798">
            <v>1012.4094</v>
          </cell>
        </row>
        <row r="799">
          <cell r="B799">
            <v>1009.2946578512397</v>
          </cell>
          <cell r="C799">
            <v>1012.8456760330578</v>
          </cell>
          <cell r="D799">
            <v>1032.7598909090909</v>
          </cell>
          <cell r="E799">
            <v>1036.8714942148761</v>
          </cell>
          <cell r="F799">
            <v>1085.7767900826448</v>
          </cell>
          <cell r="G799">
            <v>1094.8219504132232</v>
          </cell>
          <cell r="H799">
            <v>1092.4444628099172</v>
          </cell>
          <cell r="I799">
            <v>1103.6763173553718</v>
          </cell>
          <cell r="J799">
            <v>1111.7704892561983</v>
          </cell>
          <cell r="K799">
            <v>1095.4920165289254</v>
          </cell>
          <cell r="L799">
            <v>1091.1169190082646</v>
          </cell>
          <cell r="M799">
            <v>1080.9602644628101</v>
          </cell>
        </row>
        <row r="800">
          <cell r="B800">
            <v>1207.8382999999999</v>
          </cell>
          <cell r="C800">
            <v>1155.2319</v>
          </cell>
          <cell r="D800">
            <v>1140.5710999999999</v>
          </cell>
          <cell r="E800">
            <v>1127.6351</v>
          </cell>
          <cell r="F800">
            <v>1182.3496</v>
          </cell>
          <cell r="G800">
            <v>1246.5504000000001</v>
          </cell>
          <cell r="H800">
            <v>1205.4427000000001</v>
          </cell>
          <cell r="I800">
            <v>1237.4473</v>
          </cell>
          <cell r="J800">
            <v>1238.0222000000001</v>
          </cell>
          <cell r="K800">
            <v>1238.0222000000001</v>
          </cell>
          <cell r="L800">
            <v>1263.6067</v>
          </cell>
          <cell r="M800">
            <v>1233.4228000000001</v>
          </cell>
        </row>
        <row r="801">
          <cell r="B801">
            <v>1019.0533111959289</v>
          </cell>
          <cell r="C801">
            <v>1021.541189058524</v>
          </cell>
          <cell r="D801">
            <v>1027.7275282442747</v>
          </cell>
          <cell r="E801">
            <v>1028.2415083969465</v>
          </cell>
          <cell r="F801">
            <v>1045.7162681933844</v>
          </cell>
          <cell r="G801">
            <v>1060.3280554707378</v>
          </cell>
          <cell r="H801">
            <v>1059.7507109414757</v>
          </cell>
          <cell r="I801">
            <v>1071.2963854961833</v>
          </cell>
          <cell r="J801">
            <v>1077.1481679389315</v>
          </cell>
          <cell r="K801">
            <v>1071.1864005089058</v>
          </cell>
          <cell r="L801">
            <v>1064.5540094147582</v>
          </cell>
          <cell r="M801">
            <v>1054.5782213740458</v>
          </cell>
        </row>
        <row r="802">
          <cell r="B802">
            <v>1018.4998419939577</v>
          </cell>
          <cell r="C802">
            <v>1008.5338161127892</v>
          </cell>
          <cell r="D802">
            <v>1014.4037730110775</v>
          </cell>
          <cell r="E802">
            <v>1019.6436164149039</v>
          </cell>
          <cell r="F802">
            <v>1028.6851974823767</v>
          </cell>
          <cell r="G802">
            <v>1036.369721450151</v>
          </cell>
          <cell r="H802">
            <v>1035.0084934541794</v>
          </cell>
          <cell r="I802">
            <v>1033.7110269889224</v>
          </cell>
          <cell r="J802">
            <v>1042.3431001007048</v>
          </cell>
          <cell r="K802">
            <v>1043.5213467270898</v>
          </cell>
          <cell r="L802">
            <v>1036.5771860020143</v>
          </cell>
          <cell r="M802">
            <v>1027.7831158106749</v>
          </cell>
        </row>
        <row r="803">
          <cell r="B803">
            <v>977.4851000000001</v>
          </cell>
          <cell r="C803">
            <v>823.21820000000002</v>
          </cell>
          <cell r="D803">
            <v>490.62569999999994</v>
          </cell>
          <cell r="E803">
            <v>490.62569999999994</v>
          </cell>
          <cell r="F803">
            <v>490.62569999999994</v>
          </cell>
          <cell r="G803">
            <v>490.62569999999994</v>
          </cell>
          <cell r="H803">
            <v>490.62569999999994</v>
          </cell>
          <cell r="I803">
            <v>490.62569999999994</v>
          </cell>
          <cell r="J803">
            <v>490.62569999999994</v>
          </cell>
          <cell r="K803">
            <v>490.62569999999994</v>
          </cell>
          <cell r="L803">
            <v>490.62569999999994</v>
          </cell>
          <cell r="M803">
            <v>490.62569999999994</v>
          </cell>
        </row>
        <row r="804">
          <cell r="B804">
            <v>999.9004000000001</v>
          </cell>
          <cell r="C804">
            <v>999.9004000000001</v>
          </cell>
          <cell r="D804">
            <v>999.9004000000001</v>
          </cell>
          <cell r="E804">
            <v>999.9004000000001</v>
          </cell>
          <cell r="F804">
            <v>999.9004000000001</v>
          </cell>
          <cell r="G804">
            <v>999.9004000000001</v>
          </cell>
          <cell r="H804">
            <v>999.9004000000001</v>
          </cell>
          <cell r="I804">
            <v>999.9004000000001</v>
          </cell>
          <cell r="J804">
            <v>999.9004000000001</v>
          </cell>
          <cell r="K804">
            <v>999.9004000000001</v>
          </cell>
          <cell r="L804">
            <v>999.9004000000001</v>
          </cell>
          <cell r="M804">
            <v>999.9004000000001</v>
          </cell>
        </row>
        <row r="805">
          <cell r="B805">
            <v>1004.2442</v>
          </cell>
          <cell r="C805">
            <v>1004.2442</v>
          </cell>
          <cell r="D805">
            <v>1004.2442</v>
          </cell>
          <cell r="E805">
            <v>1004.2442</v>
          </cell>
          <cell r="F805">
            <v>1005.4361</v>
          </cell>
          <cell r="G805">
            <v>1005.4361</v>
          </cell>
          <cell r="H805">
            <v>1005.4361</v>
          </cell>
          <cell r="I805">
            <v>1005.4361</v>
          </cell>
          <cell r="J805">
            <v>1005.4361</v>
          </cell>
          <cell r="K805">
            <v>1005.4361</v>
          </cell>
          <cell r="L805">
            <v>1005.4361</v>
          </cell>
          <cell r="M805">
            <v>1005.4361</v>
          </cell>
        </row>
        <row r="806">
          <cell r="B806">
            <v>1000</v>
          </cell>
          <cell r="C806">
            <v>1000</v>
          </cell>
          <cell r="D806">
            <v>1000</v>
          </cell>
          <cell r="E806">
            <v>1000</v>
          </cell>
          <cell r="F806">
            <v>1000</v>
          </cell>
          <cell r="G806">
            <v>1000</v>
          </cell>
          <cell r="H806">
            <v>1000</v>
          </cell>
          <cell r="I806">
            <v>1000</v>
          </cell>
          <cell r="J806">
            <v>1000</v>
          </cell>
          <cell r="K806">
            <v>1000</v>
          </cell>
          <cell r="L806">
            <v>1000</v>
          </cell>
          <cell r="M806">
            <v>1000</v>
          </cell>
        </row>
        <row r="807">
          <cell r="B807">
            <v>1004.2442</v>
          </cell>
          <cell r="C807">
            <v>1004.2442</v>
          </cell>
          <cell r="D807">
            <v>1004.2442</v>
          </cell>
          <cell r="E807">
            <v>1004.2442</v>
          </cell>
          <cell r="F807">
            <v>1005.4361</v>
          </cell>
          <cell r="G807">
            <v>1005.4361</v>
          </cell>
          <cell r="H807">
            <v>1005.4361</v>
          </cell>
          <cell r="I807">
            <v>1005.4361</v>
          </cell>
          <cell r="J807">
            <v>1005.4361</v>
          </cell>
          <cell r="K807">
            <v>1005.4361</v>
          </cell>
          <cell r="L807">
            <v>1005.4361</v>
          </cell>
          <cell r="M807">
            <v>1005.4361</v>
          </cell>
        </row>
        <row r="808">
          <cell r="B808">
            <v>1021.9345</v>
          </cell>
          <cell r="C808">
            <v>1021.9345</v>
          </cell>
          <cell r="D808">
            <v>1021.9345</v>
          </cell>
          <cell r="E808">
            <v>1021.9345</v>
          </cell>
          <cell r="F808">
            <v>1028.0127</v>
          </cell>
          <cell r="G808">
            <v>1028.0127</v>
          </cell>
          <cell r="H808">
            <v>1028.0127</v>
          </cell>
          <cell r="I808">
            <v>1028.0127</v>
          </cell>
          <cell r="J808">
            <v>1028.0127</v>
          </cell>
          <cell r="K808">
            <v>1028.0127</v>
          </cell>
          <cell r="L808">
            <v>1028.0127</v>
          </cell>
          <cell r="M808">
            <v>1028.0127</v>
          </cell>
        </row>
        <row r="809">
          <cell r="B809">
            <v>1095.432</v>
          </cell>
          <cell r="C809">
            <v>1142.8526999999999</v>
          </cell>
          <cell r="D809">
            <v>1147.7674</v>
          </cell>
          <cell r="E809">
            <v>1165.9974</v>
          </cell>
          <cell r="F809">
            <v>1149.3561</v>
          </cell>
          <cell r="G809">
            <v>1097.8665000000001</v>
          </cell>
          <cell r="H809">
            <v>1087.2484999999999</v>
          </cell>
          <cell r="I809">
            <v>1047.3369</v>
          </cell>
          <cell r="J809">
            <v>1079.4650999999999</v>
          </cell>
          <cell r="K809">
            <v>1103.0326</v>
          </cell>
          <cell r="L809">
            <v>1070.5272</v>
          </cell>
          <cell r="M809">
            <v>1048.5599</v>
          </cell>
        </row>
        <row r="810">
          <cell r="B810">
            <v>1004.2442</v>
          </cell>
          <cell r="C810">
            <v>1004.2442</v>
          </cell>
          <cell r="D810">
            <v>1004.2442</v>
          </cell>
          <cell r="E810">
            <v>1004.2442</v>
          </cell>
          <cell r="F810">
            <v>1005.4361</v>
          </cell>
          <cell r="G810">
            <v>1005.4361</v>
          </cell>
          <cell r="H810">
            <v>1005.4361</v>
          </cell>
          <cell r="I810">
            <v>1005.4361</v>
          </cell>
          <cell r="J810">
            <v>1005.4361</v>
          </cell>
          <cell r="K810">
            <v>1005.4361</v>
          </cell>
          <cell r="L810">
            <v>1005.4361</v>
          </cell>
          <cell r="M810">
            <v>1005.4361</v>
          </cell>
        </row>
        <row r="811">
          <cell r="B811">
            <v>1002.1969172839506</v>
          </cell>
          <cell r="C811">
            <v>931.87013950617279</v>
          </cell>
          <cell r="D811">
            <v>768.23368271604932</v>
          </cell>
          <cell r="E811">
            <v>770.48429999999996</v>
          </cell>
          <cell r="F811">
            <v>768.8609444444445</v>
          </cell>
          <cell r="G811">
            <v>762.50420370370375</v>
          </cell>
          <cell r="H811">
            <v>761.19333950617295</v>
          </cell>
          <cell r="I811">
            <v>756.2659814814815</v>
          </cell>
          <cell r="J811">
            <v>760.23242592592601</v>
          </cell>
          <cell r="K811">
            <v>763.1419938271606</v>
          </cell>
          <cell r="L811">
            <v>759.12898148148156</v>
          </cell>
          <cell r="M811">
            <v>756.41696913580256</v>
          </cell>
        </row>
        <row r="812">
          <cell r="B812">
            <v>1000</v>
          </cell>
          <cell r="C812">
            <v>1000</v>
          </cell>
          <cell r="D812">
            <v>1000</v>
          </cell>
          <cell r="E812">
            <v>1000</v>
          </cell>
          <cell r="F812">
            <v>1000</v>
          </cell>
          <cell r="G812">
            <v>1000</v>
          </cell>
          <cell r="H812">
            <v>1000</v>
          </cell>
          <cell r="I812">
            <v>1000</v>
          </cell>
          <cell r="J812">
            <v>1000</v>
          </cell>
          <cell r="K812">
            <v>1000</v>
          </cell>
          <cell r="L812">
            <v>1000</v>
          </cell>
          <cell r="M812">
            <v>1000</v>
          </cell>
        </row>
        <row r="813">
          <cell r="B813">
            <v>1045.9000000000001</v>
          </cell>
          <cell r="C813">
            <v>1106.0999999999999</v>
          </cell>
          <cell r="D813">
            <v>1153.8</v>
          </cell>
          <cell r="E813">
            <v>1218.8</v>
          </cell>
          <cell r="F813">
            <v>1148.3</v>
          </cell>
          <cell r="G813">
            <v>1200</v>
          </cell>
          <cell r="H813">
            <v>1188.7</v>
          </cell>
          <cell r="I813">
            <v>1181.8</v>
          </cell>
          <cell r="J813">
            <v>1185.3</v>
          </cell>
          <cell r="K813">
            <v>1173.3</v>
          </cell>
          <cell r="L813">
            <v>1154.0999999999999</v>
          </cell>
          <cell r="M813">
            <v>1190.3</v>
          </cell>
        </row>
        <row r="814">
          <cell r="B814">
            <v>1039.0150000000001</v>
          </cell>
          <cell r="C814">
            <v>1090.1849999999999</v>
          </cell>
          <cell r="D814">
            <v>1130.73</v>
          </cell>
          <cell r="E814">
            <v>1185.98</v>
          </cell>
          <cell r="F814">
            <v>1126.0549999999998</v>
          </cell>
          <cell r="G814">
            <v>1170</v>
          </cell>
          <cell r="H814">
            <v>1160.395</v>
          </cell>
          <cell r="I814">
            <v>1154.53</v>
          </cell>
          <cell r="J814">
            <v>1157.5049999999999</v>
          </cell>
          <cell r="K814">
            <v>1147.3049999999998</v>
          </cell>
          <cell r="L814">
            <v>1130.9849999999999</v>
          </cell>
          <cell r="M814">
            <v>1161.7549999999999</v>
          </cell>
        </row>
        <row r="815">
          <cell r="B815">
            <v>1004.7289</v>
          </cell>
          <cell r="C815">
            <v>998.10839999999996</v>
          </cell>
          <cell r="D815">
            <v>1019.1257000000001</v>
          </cell>
          <cell r="E815">
            <v>1010.929</v>
          </cell>
          <cell r="F815">
            <v>994.22029999999995</v>
          </cell>
          <cell r="G815">
            <v>1018.6002999999999</v>
          </cell>
          <cell r="H815">
            <v>1000.9458</v>
          </cell>
          <cell r="I815">
            <v>1000.9458</v>
          </cell>
          <cell r="J815">
            <v>1000.9458</v>
          </cell>
          <cell r="K815">
            <v>1000.9458</v>
          </cell>
          <cell r="L815">
            <v>1005.6747</v>
          </cell>
          <cell r="M815">
            <v>1005.6747</v>
          </cell>
        </row>
        <row r="816">
          <cell r="B816">
            <v>1004.7289</v>
          </cell>
          <cell r="C816">
            <v>998.10839999999996</v>
          </cell>
          <cell r="D816">
            <v>1019.1257000000001</v>
          </cell>
          <cell r="E816">
            <v>1010.929</v>
          </cell>
          <cell r="F816">
            <v>994.22029999999995</v>
          </cell>
          <cell r="G816">
            <v>1018.6002999999999</v>
          </cell>
          <cell r="H816">
            <v>1000.9458</v>
          </cell>
          <cell r="I816">
            <v>1000.9458</v>
          </cell>
          <cell r="J816">
            <v>1000.9458</v>
          </cell>
          <cell r="K816">
            <v>1000.9458</v>
          </cell>
          <cell r="L816">
            <v>1005.6747</v>
          </cell>
          <cell r="M816">
            <v>1005.6747</v>
          </cell>
        </row>
        <row r="817">
          <cell r="B817">
            <v>1026.7</v>
          </cell>
          <cell r="C817">
            <v>1012.3</v>
          </cell>
          <cell r="D817">
            <v>925.9</v>
          </cell>
          <cell r="E817">
            <v>964.6</v>
          </cell>
          <cell r="F817">
            <v>922.9</v>
          </cell>
          <cell r="G817">
            <v>948</v>
          </cell>
          <cell r="H817">
            <v>940.7</v>
          </cell>
          <cell r="I817">
            <v>933.3</v>
          </cell>
          <cell r="J817">
            <v>938</v>
          </cell>
          <cell r="K817">
            <v>933.2</v>
          </cell>
          <cell r="L817">
            <v>919.5</v>
          </cell>
          <cell r="M817">
            <v>938.3</v>
          </cell>
        </row>
        <row r="818">
          <cell r="B818">
            <v>1045.9285</v>
          </cell>
          <cell r="C818">
            <v>1106.1288999999999</v>
          </cell>
          <cell r="D818">
            <v>1153.7928999999999</v>
          </cell>
          <cell r="E818">
            <v>1218.7838999999999</v>
          </cell>
          <cell r="F818">
            <v>1148.3212000000001</v>
          </cell>
          <cell r="G818">
            <v>1200.0137999999999</v>
          </cell>
          <cell r="H818">
            <v>1188.6549</v>
          </cell>
          <cell r="I818">
            <v>1181.8325</v>
          </cell>
          <cell r="J818">
            <v>1185.2841000000001</v>
          </cell>
          <cell r="K818">
            <v>1173.3249000000001</v>
          </cell>
          <cell r="L818">
            <v>1154.1161</v>
          </cell>
          <cell r="M818">
            <v>1190.2825</v>
          </cell>
        </row>
        <row r="819">
          <cell r="B819">
            <v>1028.6860246753247</v>
          </cell>
          <cell r="C819">
            <v>1025.2126445887445</v>
          </cell>
          <cell r="D819">
            <v>961.68472424242418</v>
          </cell>
          <cell r="E819">
            <v>1002.5164532467533</v>
          </cell>
          <cell r="F819">
            <v>957.57299567099574</v>
          </cell>
          <cell r="G819">
            <v>986.44700346320337</v>
          </cell>
          <cell r="H819">
            <v>978.20856320346331</v>
          </cell>
          <cell r="I819">
            <v>971.14735454545462</v>
          </cell>
          <cell r="J819">
            <v>975.50624112554124</v>
          </cell>
          <cell r="K819">
            <v>969.8497320346321</v>
          </cell>
          <cell r="L819">
            <v>956.00099090909089</v>
          </cell>
          <cell r="M819">
            <v>976.63082294372293</v>
          </cell>
        </row>
        <row r="820">
          <cell r="B820">
            <v>1040.5895</v>
          </cell>
          <cell r="C820">
            <v>1040.5895</v>
          </cell>
          <cell r="D820">
            <v>1040.5895</v>
          </cell>
          <cell r="E820">
            <v>1007.8026</v>
          </cell>
          <cell r="F820">
            <v>1040.5895</v>
          </cell>
          <cell r="G820">
            <v>1040.5895</v>
          </cell>
          <cell r="H820">
            <v>1028.7673</v>
          </cell>
          <cell r="I820">
            <v>1040.5895</v>
          </cell>
          <cell r="J820">
            <v>1028.7673</v>
          </cell>
          <cell r="K820">
            <v>1040.5895</v>
          </cell>
          <cell r="L820">
            <v>1040.5895</v>
          </cell>
          <cell r="M820">
            <v>1028.7673</v>
          </cell>
        </row>
        <row r="821">
          <cell r="B821">
            <v>1040.5895</v>
          </cell>
          <cell r="C821">
            <v>1040.5895</v>
          </cell>
          <cell r="D821">
            <v>1040.5895</v>
          </cell>
          <cell r="E821">
            <v>1007.8026</v>
          </cell>
          <cell r="F821">
            <v>1040.5895</v>
          </cell>
          <cell r="G821">
            <v>1040.5895</v>
          </cell>
          <cell r="H821">
            <v>1028.7673</v>
          </cell>
          <cell r="I821">
            <v>1040.5895</v>
          </cell>
          <cell r="J821">
            <v>1028.7673</v>
          </cell>
          <cell r="K821">
            <v>1040.5895</v>
          </cell>
          <cell r="L821">
            <v>1040.5895</v>
          </cell>
          <cell r="M821">
            <v>1028.7673</v>
          </cell>
        </row>
        <row r="822">
          <cell r="B822">
            <v>1040.5895</v>
          </cell>
          <cell r="C822">
            <v>1040.5895</v>
          </cell>
          <cell r="D822">
            <v>1040.5895</v>
          </cell>
          <cell r="E822">
            <v>1007.8025999999999</v>
          </cell>
          <cell r="F822">
            <v>1040.5895</v>
          </cell>
          <cell r="G822">
            <v>1040.5895</v>
          </cell>
          <cell r="H822">
            <v>1028.7673</v>
          </cell>
          <cell r="I822">
            <v>1040.5895</v>
          </cell>
          <cell r="J822">
            <v>1028.7673</v>
          </cell>
          <cell r="K822">
            <v>1040.5895</v>
          </cell>
          <cell r="L822">
            <v>1040.5895</v>
          </cell>
          <cell r="M822">
            <v>1028.7673</v>
          </cell>
        </row>
        <row r="823">
          <cell r="B823">
            <v>1005.3934</v>
          </cell>
          <cell r="C823">
            <v>1005.3934</v>
          </cell>
          <cell r="D823">
            <v>1005.3934</v>
          </cell>
          <cell r="E823">
            <v>1004.0886</v>
          </cell>
          <cell r="F823">
            <v>999.44290000000001</v>
          </cell>
          <cell r="G823">
            <v>1006.5888</v>
          </cell>
          <cell r="H823">
            <v>992.54409999999996</v>
          </cell>
          <cell r="I823">
            <v>996.05700000000013</v>
          </cell>
          <cell r="J823">
            <v>995.01059999999995</v>
          </cell>
          <cell r="K823">
            <v>995.01059999999995</v>
          </cell>
          <cell r="L823">
            <v>989.95280000000002</v>
          </cell>
          <cell r="M823">
            <v>989.95280000000002</v>
          </cell>
        </row>
        <row r="824">
          <cell r="B824">
            <v>1005.3934000000002</v>
          </cell>
          <cell r="C824">
            <v>1005.3934000000002</v>
          </cell>
          <cell r="D824">
            <v>1005.3934000000002</v>
          </cell>
          <cell r="E824">
            <v>1004.0886</v>
          </cell>
          <cell r="F824">
            <v>999.44290000000001</v>
          </cell>
          <cell r="G824">
            <v>1006.5887999999999</v>
          </cell>
          <cell r="H824">
            <v>992.54409999999984</v>
          </cell>
          <cell r="I824">
            <v>996.05700000000002</v>
          </cell>
          <cell r="J824">
            <v>995.01059999999995</v>
          </cell>
          <cell r="K824">
            <v>995.01059999999995</v>
          </cell>
          <cell r="L824">
            <v>989.95280000000002</v>
          </cell>
          <cell r="M824">
            <v>989.95280000000002</v>
          </cell>
        </row>
        <row r="825">
          <cell r="B825">
            <v>1005.3934</v>
          </cell>
          <cell r="C825">
            <v>1005.3934</v>
          </cell>
          <cell r="D825">
            <v>1005.3934</v>
          </cell>
          <cell r="E825">
            <v>1004.0886</v>
          </cell>
          <cell r="F825">
            <v>999.44290000000001</v>
          </cell>
          <cell r="G825">
            <v>1006.5888</v>
          </cell>
          <cell r="H825">
            <v>992.54409999999996</v>
          </cell>
          <cell r="I825">
            <v>996.05700000000002</v>
          </cell>
          <cell r="J825">
            <v>995.01059999999995</v>
          </cell>
          <cell r="K825">
            <v>995.01059999999995</v>
          </cell>
          <cell r="L825">
            <v>989.95280000000002</v>
          </cell>
          <cell r="M825">
            <v>989.95280000000002</v>
          </cell>
        </row>
        <row r="826">
          <cell r="B826">
            <v>1023.9186999999999</v>
          </cell>
          <cell r="C826">
            <v>1023.9186999999999</v>
          </cell>
          <cell r="D826">
            <v>1023.9186999999999</v>
          </cell>
          <cell r="E826">
            <v>1018.0386999999998</v>
          </cell>
          <cell r="F826">
            <v>1023.4204</v>
          </cell>
          <cell r="G826">
            <v>1020.7295</v>
          </cell>
          <cell r="H826">
            <v>976.28060000000005</v>
          </cell>
          <cell r="I826">
            <v>979.27049999999997</v>
          </cell>
          <cell r="J826">
            <v>976.87860000000001</v>
          </cell>
          <cell r="K826">
            <v>976.87860000000001</v>
          </cell>
          <cell r="L826">
            <v>965.31790000000001</v>
          </cell>
          <cell r="M826">
            <v>965.31790000000001</v>
          </cell>
        </row>
        <row r="827">
          <cell r="B827">
            <v>990.98479999999984</v>
          </cell>
          <cell r="C827">
            <v>990.98479999999984</v>
          </cell>
          <cell r="D827">
            <v>990.98479999999984</v>
          </cell>
          <cell r="E827">
            <v>993.23860000000002</v>
          </cell>
          <cell r="F827">
            <v>980.79369999999983</v>
          </cell>
          <cell r="G827">
            <v>995.59040000000005</v>
          </cell>
          <cell r="H827">
            <v>1005.1935</v>
          </cell>
          <cell r="I827">
            <v>1009.1132000000001</v>
          </cell>
          <cell r="J827">
            <v>1009.1132000000001</v>
          </cell>
          <cell r="K827">
            <v>1009.1132000000001</v>
          </cell>
          <cell r="L827">
            <v>1009.1132000000001</v>
          </cell>
          <cell r="M827">
            <v>1009.1132000000001</v>
          </cell>
        </row>
        <row r="828">
          <cell r="B828">
            <v>1005.6618739130436</v>
          </cell>
          <cell r="C828">
            <v>1005.6618739130436</v>
          </cell>
          <cell r="D828">
            <v>1005.6618739130436</v>
          </cell>
          <cell r="E828">
            <v>1004.2907956521739</v>
          </cell>
          <cell r="F828">
            <v>999.79039130434762</v>
          </cell>
          <cell r="G828">
            <v>1006.7937173913043</v>
          </cell>
          <cell r="H828">
            <v>992.30840000000001</v>
          </cell>
          <cell r="I828">
            <v>995.81372608695654</v>
          </cell>
          <cell r="J828">
            <v>994.74779999999987</v>
          </cell>
          <cell r="K828">
            <v>994.74779999999987</v>
          </cell>
          <cell r="L828">
            <v>989.59575217391296</v>
          </cell>
          <cell r="M828">
            <v>989.59575217391296</v>
          </cell>
        </row>
        <row r="829">
          <cell r="B829">
            <v>1008.2324</v>
          </cell>
          <cell r="C829">
            <v>1007.5703999999999</v>
          </cell>
          <cell r="D829">
            <v>1009.6721</v>
          </cell>
          <cell r="E829">
            <v>1004.9029</v>
          </cell>
          <cell r="F829">
            <v>1005.9146</v>
          </cell>
          <cell r="G829">
            <v>1010.4653</v>
          </cell>
          <cell r="H829">
            <v>1003.2624</v>
          </cell>
          <cell r="I829">
            <v>1005.5861</v>
          </cell>
          <cell r="J829">
            <v>1003.9917</v>
          </cell>
          <cell r="K829">
            <v>1005.2767</v>
          </cell>
          <cell r="L829">
            <v>1004.2542</v>
          </cell>
          <cell r="M829">
            <v>1002.9692</v>
          </cell>
        </row>
        <row r="830">
          <cell r="B830">
            <v>1008.2324000000001</v>
          </cell>
          <cell r="C830">
            <v>1007.5703999999999</v>
          </cell>
          <cell r="D830">
            <v>1009.6721</v>
          </cell>
          <cell r="E830">
            <v>1004.9029</v>
          </cell>
          <cell r="F830">
            <v>1005.9145999999998</v>
          </cell>
          <cell r="G830">
            <v>1010.4653000000001</v>
          </cell>
          <cell r="H830">
            <v>1003.2624</v>
          </cell>
          <cell r="I830">
            <v>1005.5861000000001</v>
          </cell>
          <cell r="J830">
            <v>1003.9917000000002</v>
          </cell>
          <cell r="K830">
            <v>1005.2767</v>
          </cell>
          <cell r="L830">
            <v>1004.2542</v>
          </cell>
          <cell r="M830">
            <v>1002.9691999999999</v>
          </cell>
        </row>
        <row r="831">
          <cell r="B831">
            <v>1026.7</v>
          </cell>
          <cell r="C831">
            <v>1012.3</v>
          </cell>
          <cell r="D831">
            <v>925.9</v>
          </cell>
          <cell r="E831">
            <v>964.6</v>
          </cell>
          <cell r="F831">
            <v>922.9</v>
          </cell>
          <cell r="G831">
            <v>948</v>
          </cell>
          <cell r="H831">
            <v>940.7</v>
          </cell>
          <cell r="I831">
            <v>933.3</v>
          </cell>
          <cell r="J831">
            <v>938</v>
          </cell>
          <cell r="K831">
            <v>933.2</v>
          </cell>
          <cell r="L831">
            <v>919.5</v>
          </cell>
          <cell r="M831">
            <v>938.3</v>
          </cell>
        </row>
        <row r="832">
          <cell r="B832">
            <v>1008.2324</v>
          </cell>
          <cell r="C832">
            <v>1007.5703999999999</v>
          </cell>
          <cell r="D832">
            <v>1009.6721000000001</v>
          </cell>
          <cell r="E832">
            <v>1004.9029</v>
          </cell>
          <cell r="F832">
            <v>1005.9146</v>
          </cell>
          <cell r="G832">
            <v>1010.4653</v>
          </cell>
          <cell r="H832">
            <v>1003.2624</v>
          </cell>
          <cell r="I832">
            <v>1005.5861</v>
          </cell>
          <cell r="J832">
            <v>1003.9917</v>
          </cell>
          <cell r="K832">
            <v>1005.2767</v>
          </cell>
          <cell r="L832">
            <v>1004.2542</v>
          </cell>
          <cell r="M832">
            <v>1002.9692</v>
          </cell>
        </row>
        <row r="833">
          <cell r="B833">
            <v>1015.0362526315789</v>
          </cell>
          <cell r="C833">
            <v>1009.3128842105261</v>
          </cell>
          <cell r="D833">
            <v>978.80869473684209</v>
          </cell>
          <cell r="E833">
            <v>990.05446315789482</v>
          </cell>
          <cell r="F833">
            <v>975.33027368421051</v>
          </cell>
          <cell r="G833">
            <v>987.45176842105275</v>
          </cell>
          <cell r="H833">
            <v>980.21309473684209</v>
          </cell>
          <cell r="I833">
            <v>978.95437894736847</v>
          </cell>
          <cell r="J833">
            <v>979.67896842105279</v>
          </cell>
          <cell r="K833">
            <v>978.72212631578941</v>
          </cell>
          <cell r="L833">
            <v>973.02896842105258</v>
          </cell>
          <cell r="M833">
            <v>979.1437052631577</v>
          </cell>
        </row>
        <row r="834">
          <cell r="B834">
            <v>1008.2324</v>
          </cell>
          <cell r="C834">
            <v>1007.5703999999999</v>
          </cell>
          <cell r="D834">
            <v>1009.6721</v>
          </cell>
          <cell r="E834">
            <v>1004.9029</v>
          </cell>
          <cell r="F834">
            <v>1005.9146</v>
          </cell>
          <cell r="G834">
            <v>1010.4653</v>
          </cell>
          <cell r="H834">
            <v>1003.2624</v>
          </cell>
          <cell r="I834">
            <v>1005.5861</v>
          </cell>
          <cell r="J834">
            <v>1003.9917</v>
          </cell>
          <cell r="K834">
            <v>1005.2767</v>
          </cell>
          <cell r="L834">
            <v>1004.2542</v>
          </cell>
          <cell r="M834">
            <v>1002.9692</v>
          </cell>
        </row>
        <row r="835">
          <cell r="B835">
            <v>1008.2324</v>
          </cell>
          <cell r="C835">
            <v>1007.5703999999999</v>
          </cell>
          <cell r="D835">
            <v>1009.6721</v>
          </cell>
          <cell r="E835">
            <v>1004.9029</v>
          </cell>
          <cell r="F835">
            <v>1005.9146</v>
          </cell>
          <cell r="G835">
            <v>1010.4653</v>
          </cell>
          <cell r="H835">
            <v>1003.2624</v>
          </cell>
          <cell r="I835">
            <v>1005.5861</v>
          </cell>
          <cell r="J835">
            <v>1003.9917</v>
          </cell>
          <cell r="K835">
            <v>1005.2767</v>
          </cell>
          <cell r="L835">
            <v>1004.2542</v>
          </cell>
          <cell r="M835">
            <v>1002.9692</v>
          </cell>
        </row>
        <row r="836">
          <cell r="B836">
            <v>1022.5532407862407</v>
          </cell>
          <cell r="C836">
            <v>1011.3409267813267</v>
          </cell>
          <cell r="D836">
            <v>945.29946388206383</v>
          </cell>
          <cell r="E836">
            <v>974.02773243243246</v>
          </cell>
          <cell r="F836">
            <v>942.10004078624092</v>
          </cell>
          <cell r="G836">
            <v>962.54816732186748</v>
          </cell>
          <cell r="H836">
            <v>955.17871228501247</v>
          </cell>
          <cell r="I836">
            <v>950.03754840294846</v>
          </cell>
          <cell r="J836">
            <v>953.28978009828006</v>
          </cell>
          <cell r="K836">
            <v>949.88531130221122</v>
          </cell>
          <cell r="L836">
            <v>939.05565454545467</v>
          </cell>
          <cell r="M836">
            <v>953.26022063882078</v>
          </cell>
        </row>
        <row r="837">
          <cell r="B837">
            <v>1031.0476000000001</v>
          </cell>
          <cell r="C837">
            <v>1043.2627</v>
          </cell>
          <cell r="D837">
            <v>965.87779999999998</v>
          </cell>
          <cell r="E837">
            <v>991.39980000000003</v>
          </cell>
          <cell r="F837">
            <v>975.43150000000003</v>
          </cell>
          <cell r="G837">
            <v>932.96310000000005</v>
          </cell>
          <cell r="H837">
            <v>950.77390000000003</v>
          </cell>
          <cell r="I837">
            <v>973.61170000000004</v>
          </cell>
          <cell r="J837">
            <v>980.00360000000001</v>
          </cell>
          <cell r="K837">
            <v>957.50689999999997</v>
          </cell>
          <cell r="L837">
            <v>957.50689999999997</v>
          </cell>
          <cell r="M837">
            <v>977.93359999999996</v>
          </cell>
        </row>
        <row r="838">
          <cell r="B838">
            <v>1000</v>
          </cell>
          <cell r="C838">
            <v>1000</v>
          </cell>
          <cell r="D838">
            <v>1000</v>
          </cell>
          <cell r="E838">
            <v>1000</v>
          </cell>
          <cell r="F838">
            <v>1000</v>
          </cell>
          <cell r="G838">
            <v>1000</v>
          </cell>
          <cell r="H838">
            <v>1000</v>
          </cell>
          <cell r="I838">
            <v>1000</v>
          </cell>
          <cell r="J838">
            <v>1000</v>
          </cell>
          <cell r="K838">
            <v>1000</v>
          </cell>
          <cell r="L838">
            <v>1000</v>
          </cell>
          <cell r="M838">
            <v>1000</v>
          </cell>
        </row>
        <row r="839">
          <cell r="B839">
            <v>933.41179999999997</v>
          </cell>
          <cell r="C839">
            <v>938.70749999999998</v>
          </cell>
          <cell r="D839">
            <v>937.72680000000003</v>
          </cell>
          <cell r="E839">
            <v>933.41179999999997</v>
          </cell>
          <cell r="F839">
            <v>934.88279999999997</v>
          </cell>
          <cell r="G839">
            <v>949.88720000000001</v>
          </cell>
          <cell r="H839">
            <v>949.00459999999998</v>
          </cell>
          <cell r="I839">
            <v>949.39689999999996</v>
          </cell>
          <cell r="J839">
            <v>949.88720000000001</v>
          </cell>
          <cell r="K839">
            <v>949.88720000000001</v>
          </cell>
          <cell r="L839">
            <v>949.88720000000001</v>
          </cell>
          <cell r="M839">
            <v>954.49639999999999</v>
          </cell>
        </row>
        <row r="840">
          <cell r="B840">
            <v>1072.4159</v>
          </cell>
          <cell r="C840">
            <v>1072.951</v>
          </cell>
          <cell r="D840">
            <v>1032.819</v>
          </cell>
          <cell r="E840">
            <v>1039.3293000000001</v>
          </cell>
          <cell r="F840">
            <v>1084.4555</v>
          </cell>
          <cell r="G840">
            <v>1038.5266999999999</v>
          </cell>
          <cell r="H840">
            <v>1046.6423</v>
          </cell>
          <cell r="I840">
            <v>1042.0047999999999</v>
          </cell>
          <cell r="J840">
            <v>1064.0328</v>
          </cell>
          <cell r="K840">
            <v>1064.0328</v>
          </cell>
          <cell r="L840">
            <v>1062.1600000000001</v>
          </cell>
          <cell r="M840">
            <v>1059.4845</v>
          </cell>
        </row>
        <row r="841">
          <cell r="B841">
            <v>1000</v>
          </cell>
          <cell r="C841">
            <v>1000</v>
          </cell>
          <cell r="D841">
            <v>1000</v>
          </cell>
          <cell r="E841">
            <v>1000</v>
          </cell>
          <cell r="F841">
            <v>1000</v>
          </cell>
          <cell r="G841">
            <v>1000</v>
          </cell>
          <cell r="H841">
            <v>1000</v>
          </cell>
          <cell r="I841">
            <v>1000</v>
          </cell>
          <cell r="J841">
            <v>1000</v>
          </cell>
          <cell r="K841">
            <v>1000</v>
          </cell>
          <cell r="L841">
            <v>1000</v>
          </cell>
          <cell r="M841">
            <v>1000</v>
          </cell>
        </row>
        <row r="842">
          <cell r="B842">
            <v>1006.8564656000001</v>
          </cell>
          <cell r="C842">
            <v>989.42919039999992</v>
          </cell>
          <cell r="D842">
            <v>1002.4977564000001</v>
          </cell>
          <cell r="E842">
            <v>1024.1174524</v>
          </cell>
          <cell r="F842">
            <v>1023.3618740000001</v>
          </cell>
          <cell r="G842">
            <v>1014.1401932</v>
          </cell>
          <cell r="H842">
            <v>1011.3203312000001</v>
          </cell>
          <cell r="I842">
            <v>1010.3650824</v>
          </cell>
          <cell r="J842">
            <v>1013.4228284</v>
          </cell>
          <cell r="K842">
            <v>995.18549080000003</v>
          </cell>
          <cell r="L842">
            <v>988.91863239999986</v>
          </cell>
          <cell r="M842">
            <v>1011.0114328000001</v>
          </cell>
        </row>
        <row r="843">
          <cell r="B843">
            <v>1012.3</v>
          </cell>
          <cell r="C843">
            <v>1027.4000000000001</v>
          </cell>
          <cell r="D843">
            <v>1038.7</v>
          </cell>
          <cell r="E843">
            <v>1041.5</v>
          </cell>
          <cell r="F843">
            <v>1036.7</v>
          </cell>
          <cell r="G843">
            <v>1082.5</v>
          </cell>
          <cell r="H843">
            <v>1081.7</v>
          </cell>
          <cell r="I843">
            <v>1077.2</v>
          </cell>
          <cell r="J843">
            <v>1074.3</v>
          </cell>
          <cell r="K843">
            <v>1079.4000000000001</v>
          </cell>
          <cell r="L843">
            <v>1079.2</v>
          </cell>
          <cell r="M843">
            <v>1076.7</v>
          </cell>
        </row>
        <row r="844">
          <cell r="B844">
            <v>1004.0600000000001</v>
          </cell>
          <cell r="C844">
            <v>1005.0748</v>
          </cell>
          <cell r="D844">
            <v>1000.1258</v>
          </cell>
          <cell r="E844">
            <v>960.59</v>
          </cell>
          <cell r="F844">
            <v>962.95100000000002</v>
          </cell>
          <cell r="G844">
            <v>963.94129999999984</v>
          </cell>
          <cell r="H844">
            <v>966.83309999999994</v>
          </cell>
          <cell r="I844">
            <v>965.08600000000001</v>
          </cell>
          <cell r="J844">
            <v>966.4579</v>
          </cell>
          <cell r="K844">
            <v>971.14739999999995</v>
          </cell>
          <cell r="L844">
            <v>968.55650000000003</v>
          </cell>
          <cell r="M844">
            <v>970.43639999999994</v>
          </cell>
        </row>
        <row r="845">
          <cell r="B845">
            <v>1006.2038</v>
          </cell>
          <cell r="C845">
            <v>1008.3992</v>
          </cell>
          <cell r="D845">
            <v>1011.3742999999999</v>
          </cell>
          <cell r="E845">
            <v>1011.9993999999999</v>
          </cell>
          <cell r="F845">
            <v>1030.3099</v>
          </cell>
          <cell r="G845">
            <v>1032.6957</v>
          </cell>
          <cell r="H845">
            <v>1031.4811999999999</v>
          </cell>
          <cell r="I845">
            <v>1034.2335</v>
          </cell>
          <cell r="J845">
            <v>1034.0682999999999</v>
          </cell>
          <cell r="K845">
            <v>1032.9328</v>
          </cell>
          <cell r="L845">
            <v>1032.8681999999999</v>
          </cell>
          <cell r="M845">
            <v>1033.9317000000001</v>
          </cell>
        </row>
        <row r="846">
          <cell r="B846">
            <v>998.22169999999994</v>
          </cell>
          <cell r="C846">
            <v>1002.546</v>
          </cell>
          <cell r="D846">
            <v>975.56619999999998</v>
          </cell>
          <cell r="E846">
            <v>975.56619999999998</v>
          </cell>
          <cell r="F846">
            <v>989.44769999999994</v>
          </cell>
          <cell r="G846">
            <v>995.02549999999985</v>
          </cell>
          <cell r="H846">
            <v>1027.3323</v>
          </cell>
          <cell r="I846">
            <v>996.12220000000002</v>
          </cell>
          <cell r="J846">
            <v>996.78020000000015</v>
          </cell>
          <cell r="K846">
            <v>996.78020000000015</v>
          </cell>
          <cell r="L846">
            <v>996.78020000000015</v>
          </cell>
          <cell r="M846">
            <v>996.78020000000015</v>
          </cell>
        </row>
        <row r="847">
          <cell r="B847">
            <v>960.63019999999995</v>
          </cell>
          <cell r="C847">
            <v>951.2423</v>
          </cell>
          <cell r="D847">
            <v>1003.7301999999999</v>
          </cell>
          <cell r="E847">
            <v>1011.1030000000001</v>
          </cell>
          <cell r="F847">
            <v>1016.4453999999998</v>
          </cell>
          <cell r="G847">
            <v>1022.9233</v>
          </cell>
          <cell r="H847">
            <v>1002.3125</v>
          </cell>
          <cell r="I847">
            <v>1011.5124000000001</v>
          </cell>
          <cell r="J847">
            <v>986.274</v>
          </cell>
          <cell r="K847">
            <v>1000.6380999999999</v>
          </cell>
          <cell r="L847">
            <v>998.33079999999995</v>
          </cell>
          <cell r="M847">
            <v>1008.3072</v>
          </cell>
        </row>
        <row r="848">
          <cell r="B848">
            <v>1004.7416675000001</v>
          </cell>
          <cell r="C848">
            <v>996.66008958333339</v>
          </cell>
          <cell r="D848">
            <v>999.69453625000017</v>
          </cell>
          <cell r="E848">
            <v>1012.02784375</v>
          </cell>
          <cell r="F848">
            <v>1013.5939989583334</v>
          </cell>
          <cell r="G848">
            <v>1007.5332577083332</v>
          </cell>
          <cell r="H848">
            <v>1007.8746652083332</v>
          </cell>
          <cell r="I848">
            <v>1007.2147116666669</v>
          </cell>
          <cell r="J848">
            <v>1008.7158897916665</v>
          </cell>
          <cell r="K848">
            <v>998.76826729166658</v>
          </cell>
          <cell r="L848">
            <v>995.33459729166657</v>
          </cell>
          <cell r="M848">
            <v>1008.2151720833334</v>
          </cell>
        </row>
        <row r="849">
          <cell r="B849">
            <v>983.87612857142858</v>
          </cell>
          <cell r="C849">
            <v>995.70588857142866</v>
          </cell>
          <cell r="D849">
            <v>981.59483142857141</v>
          </cell>
          <cell r="E849">
            <v>969.45421428571422</v>
          </cell>
          <cell r="F849">
            <v>963.16199714285722</v>
          </cell>
          <cell r="G849">
            <v>978.05941142857125</v>
          </cell>
          <cell r="H849">
            <v>978.81183142857151</v>
          </cell>
          <cell r="I849">
            <v>981.34227428571421</v>
          </cell>
          <cell r="J849">
            <v>997.04312571428557</v>
          </cell>
          <cell r="K849">
            <v>1008.6288257142858</v>
          </cell>
          <cell r="L849">
            <v>1014.0703285714285</v>
          </cell>
          <cell r="M849">
            <v>1016.2682057142856</v>
          </cell>
        </row>
        <row r="850">
          <cell r="B850">
            <v>939.17939999999999</v>
          </cell>
          <cell r="C850">
            <v>963.63700000000006</v>
          </cell>
          <cell r="D850">
            <v>936.96069999999997</v>
          </cell>
          <cell r="E850">
            <v>905.89840000000004</v>
          </cell>
          <cell r="F850">
            <v>925.86699999999985</v>
          </cell>
          <cell r="G850">
            <v>965.85569999999996</v>
          </cell>
          <cell r="H850">
            <v>988.04309999999998</v>
          </cell>
          <cell r="I850">
            <v>963.63700000000006</v>
          </cell>
          <cell r="J850">
            <v>981.38689999999997</v>
          </cell>
          <cell r="K850">
            <v>981.38689999999997</v>
          </cell>
          <cell r="L850">
            <v>981.38689999999997</v>
          </cell>
          <cell r="M850">
            <v>981.38689999999997</v>
          </cell>
        </row>
        <row r="851">
          <cell r="B851">
            <v>1009.1</v>
          </cell>
          <cell r="C851">
            <v>1036.5999999999999</v>
          </cell>
          <cell r="D851">
            <v>1018</v>
          </cell>
          <cell r="E851">
            <v>1008.5</v>
          </cell>
          <cell r="F851">
            <v>1026.2</v>
          </cell>
          <cell r="G851">
            <v>1015.7</v>
          </cell>
          <cell r="H851">
            <v>1018</v>
          </cell>
          <cell r="I851">
            <v>1014</v>
          </cell>
          <cell r="J851">
            <v>1032.5999999999999</v>
          </cell>
          <cell r="K851">
            <v>1020.9</v>
          </cell>
          <cell r="L851">
            <v>1046.0999999999999</v>
          </cell>
          <cell r="M851">
            <v>1046.2</v>
          </cell>
        </row>
        <row r="852">
          <cell r="B852">
            <v>1000.4985</v>
          </cell>
          <cell r="C852">
            <v>1000.4985</v>
          </cell>
          <cell r="D852">
            <v>1000.4985</v>
          </cell>
          <cell r="E852">
            <v>1000.4985</v>
          </cell>
          <cell r="F852">
            <v>1000.4985</v>
          </cell>
          <cell r="G852">
            <v>1000.4985</v>
          </cell>
          <cell r="H852">
            <v>1000.4985</v>
          </cell>
          <cell r="I852">
            <v>1000.4985</v>
          </cell>
          <cell r="J852">
            <v>1000.4985</v>
          </cell>
          <cell r="K852">
            <v>1000.4985</v>
          </cell>
          <cell r="L852">
            <v>1000.4985</v>
          </cell>
          <cell r="M852">
            <v>1000.4985</v>
          </cell>
        </row>
        <row r="853">
          <cell r="B853">
            <v>1031.0476000000001</v>
          </cell>
          <cell r="C853">
            <v>1043.2627</v>
          </cell>
          <cell r="D853">
            <v>965.87779999999998</v>
          </cell>
          <cell r="E853">
            <v>991.39980000000003</v>
          </cell>
          <cell r="F853">
            <v>975.43150000000003</v>
          </cell>
          <cell r="G853">
            <v>932.96310000000005</v>
          </cell>
          <cell r="H853">
            <v>950.77390000000003</v>
          </cell>
          <cell r="I853">
            <v>973.61170000000004</v>
          </cell>
          <cell r="J853">
            <v>980.00360000000001</v>
          </cell>
          <cell r="K853">
            <v>957.50689999999997</v>
          </cell>
          <cell r="L853">
            <v>957.50689999999997</v>
          </cell>
          <cell r="M853">
            <v>977.93359999999996</v>
          </cell>
        </row>
        <row r="854">
          <cell r="B854">
            <v>1044.9436000000001</v>
          </cell>
          <cell r="C854">
            <v>1038.4197999999999</v>
          </cell>
          <cell r="D854">
            <v>1057.4521999999999</v>
          </cell>
          <cell r="E854">
            <v>1066.5286000000001</v>
          </cell>
          <cell r="F854">
            <v>1120.7325000000001</v>
          </cell>
          <cell r="G854">
            <v>1170.6158</v>
          </cell>
          <cell r="H854">
            <v>1184.5517</v>
          </cell>
          <cell r="I854">
            <v>1180.6901</v>
          </cell>
          <cell r="J854">
            <v>1190.2641000000001</v>
          </cell>
          <cell r="K854">
            <v>1200.2052000000001</v>
          </cell>
          <cell r="L854">
            <v>1194.3181</v>
          </cell>
          <cell r="M854">
            <v>1191.7447999999999</v>
          </cell>
        </row>
        <row r="855">
          <cell r="B855">
            <v>1044.9436000000001</v>
          </cell>
          <cell r="C855">
            <v>1038.4197999999999</v>
          </cell>
          <cell r="D855">
            <v>1057.4521999999999</v>
          </cell>
          <cell r="E855">
            <v>1066.5286000000001</v>
          </cell>
          <cell r="F855">
            <v>1120.7325000000001</v>
          </cell>
          <cell r="G855">
            <v>1170.6158</v>
          </cell>
          <cell r="H855">
            <v>1184.5517</v>
          </cell>
          <cell r="I855">
            <v>1180.6901</v>
          </cell>
          <cell r="J855">
            <v>1190.2641000000001</v>
          </cell>
          <cell r="K855">
            <v>1200.2052000000001</v>
          </cell>
          <cell r="L855">
            <v>1194.3181</v>
          </cell>
          <cell r="M855">
            <v>1191.7447999999999</v>
          </cell>
        </row>
        <row r="856">
          <cell r="B856">
            <v>1001.8700000000001</v>
          </cell>
          <cell r="C856">
            <v>1001.8700000000001</v>
          </cell>
          <cell r="D856">
            <v>1001.8700000000001</v>
          </cell>
          <cell r="E856">
            <v>1001.8700000000001</v>
          </cell>
          <cell r="F856">
            <v>1001.8700000000001</v>
          </cell>
          <cell r="G856">
            <v>1001.8700000000001</v>
          </cell>
          <cell r="H856">
            <v>1001.8700000000001</v>
          </cell>
          <cell r="I856">
            <v>1001.8700000000001</v>
          </cell>
          <cell r="J856">
            <v>1001.8700000000001</v>
          </cell>
          <cell r="K856">
            <v>1001.8700000000001</v>
          </cell>
          <cell r="L856">
            <v>1001.8700000000001</v>
          </cell>
          <cell r="M856">
            <v>1001.8700000000001</v>
          </cell>
        </row>
        <row r="857">
          <cell r="B857">
            <v>1017.8228675257733</v>
          </cell>
          <cell r="C857">
            <v>1020.2069170103092</v>
          </cell>
          <cell r="D857">
            <v>1022.5359458762887</v>
          </cell>
          <cell r="E857">
            <v>1023.3383613402061</v>
          </cell>
          <cell r="F857">
            <v>1049.0974427835051</v>
          </cell>
          <cell r="G857">
            <v>1074.4220051546392</v>
          </cell>
          <cell r="H857">
            <v>1082.2659912371134</v>
          </cell>
          <cell r="I857">
            <v>1080.3172082474227</v>
          </cell>
          <cell r="J857">
            <v>1089.8061608247424</v>
          </cell>
          <cell r="K857">
            <v>1095.0794170103093</v>
          </cell>
          <cell r="L857">
            <v>1095.4083530927835</v>
          </cell>
          <cell r="M857">
            <v>1095.0404948453609</v>
          </cell>
        </row>
        <row r="858">
          <cell r="B858">
            <v>1022.172</v>
          </cell>
          <cell r="C858">
            <v>1034.0054</v>
          </cell>
          <cell r="D858">
            <v>1034.0054</v>
          </cell>
          <cell r="E858">
            <v>1029.876</v>
          </cell>
          <cell r="F858">
            <v>1037.7095999999999</v>
          </cell>
          <cell r="G858">
            <v>1037.7095999999999</v>
          </cell>
          <cell r="H858">
            <v>1037.7095999999999</v>
          </cell>
          <cell r="I858">
            <v>1037.7095999999999</v>
          </cell>
          <cell r="J858">
            <v>1037.7095999999999</v>
          </cell>
          <cell r="K858">
            <v>1037.7095999999999</v>
          </cell>
          <cell r="L858">
            <v>1037.7095999999999</v>
          </cell>
          <cell r="M858">
            <v>1037.7095999999999</v>
          </cell>
        </row>
        <row r="859">
          <cell r="B859">
            <v>1041.2</v>
          </cell>
          <cell r="C859">
            <v>1008.2</v>
          </cell>
          <cell r="D859">
            <v>991.5</v>
          </cell>
          <cell r="E859">
            <v>988.3</v>
          </cell>
          <cell r="F859">
            <v>1024.5999999999999</v>
          </cell>
          <cell r="G859">
            <v>1019</v>
          </cell>
          <cell r="H859">
            <v>1034.7</v>
          </cell>
          <cell r="I859">
            <v>1027.4000000000001</v>
          </cell>
          <cell r="J859">
            <v>1031.4000000000001</v>
          </cell>
          <cell r="K859">
            <v>1177.0999999999999</v>
          </cell>
          <cell r="L859">
            <v>1185.5999999999999</v>
          </cell>
          <cell r="M859">
            <v>1170.0999999999999</v>
          </cell>
        </row>
        <row r="860">
          <cell r="B860">
            <v>1002.0619</v>
          </cell>
          <cell r="C860">
            <v>1002.0619</v>
          </cell>
          <cell r="D860">
            <v>1002.0619</v>
          </cell>
          <cell r="E860">
            <v>1002.0619</v>
          </cell>
          <cell r="F860">
            <v>1020.451</v>
          </cell>
          <cell r="G860">
            <v>1011.9801000000001</v>
          </cell>
          <cell r="H860">
            <v>1011.9801000000001</v>
          </cell>
          <cell r="I860">
            <v>1011.9801000000001</v>
          </cell>
          <cell r="J860">
            <v>1028.9066</v>
          </cell>
          <cell r="K860">
            <v>1011.9801000000001</v>
          </cell>
          <cell r="L860">
            <v>1070.5753999999999</v>
          </cell>
          <cell r="M860">
            <v>1070.5753999999999</v>
          </cell>
        </row>
        <row r="861">
          <cell r="B861">
            <v>1021.0993</v>
          </cell>
          <cell r="C861">
            <v>1097.1983</v>
          </cell>
          <cell r="D861">
            <v>1047.0435</v>
          </cell>
          <cell r="E861">
            <v>1032.9099000000001</v>
          </cell>
          <cell r="F861">
            <v>1054.5159000000001</v>
          </cell>
          <cell r="G861">
            <v>1037.4360999999999</v>
          </cell>
          <cell r="H861">
            <v>1042.7052000000001</v>
          </cell>
          <cell r="I861">
            <v>1032.3036</v>
          </cell>
          <cell r="J861">
            <v>1058.6578</v>
          </cell>
          <cell r="K861">
            <v>1049.6738</v>
          </cell>
          <cell r="L861">
            <v>1034.3445999999999</v>
          </cell>
          <cell r="M861">
            <v>1034.1396999999999</v>
          </cell>
        </row>
        <row r="862">
          <cell r="B862">
            <v>1002.0619</v>
          </cell>
          <cell r="C862">
            <v>1002.0619</v>
          </cell>
          <cell r="D862">
            <v>1002.0619</v>
          </cell>
          <cell r="E862">
            <v>1002.0619</v>
          </cell>
          <cell r="F862">
            <v>1020.451</v>
          </cell>
          <cell r="G862">
            <v>1011.9800999999999</v>
          </cell>
          <cell r="H862">
            <v>1011.9800999999999</v>
          </cell>
          <cell r="I862">
            <v>1011.9800999999999</v>
          </cell>
          <cell r="J862">
            <v>1028.9066</v>
          </cell>
          <cell r="K862">
            <v>1011.9800999999999</v>
          </cell>
          <cell r="L862">
            <v>1070.5753999999999</v>
          </cell>
          <cell r="M862">
            <v>1070.5753999999999</v>
          </cell>
        </row>
        <row r="863">
          <cell r="B863">
            <v>999.24040000000014</v>
          </cell>
          <cell r="C863">
            <v>1001.857</v>
          </cell>
          <cell r="D863">
            <v>991.66809999999998</v>
          </cell>
          <cell r="E863">
            <v>967.70039999999983</v>
          </cell>
          <cell r="F863">
            <v>971.98500000000001</v>
          </cell>
          <cell r="G863">
            <v>974.80039999999997</v>
          </cell>
          <cell r="H863">
            <v>986.5575</v>
          </cell>
          <cell r="I863">
            <v>975.24649999999997</v>
          </cell>
          <cell r="J863">
            <v>977.12699999999984</v>
          </cell>
          <cell r="K863">
            <v>978.42129999999997</v>
          </cell>
          <cell r="L863">
            <v>976.92920000000004</v>
          </cell>
          <cell r="M863">
            <v>977.62339999999995</v>
          </cell>
        </row>
        <row r="864">
          <cell r="B864">
            <v>1017.5624</v>
          </cell>
          <cell r="C864">
            <v>990.1173</v>
          </cell>
          <cell r="D864">
            <v>993.45719999999994</v>
          </cell>
          <cell r="E864">
            <v>1013.0401000000001</v>
          </cell>
          <cell r="F864">
            <v>1034.6143999999999</v>
          </cell>
          <cell r="G864">
            <v>1046.4595999999999</v>
          </cell>
          <cell r="H864">
            <v>1047.9531999999999</v>
          </cell>
          <cell r="I864">
            <v>1054.9025999999999</v>
          </cell>
          <cell r="J864">
            <v>1038.0165</v>
          </cell>
          <cell r="K864">
            <v>1082.5344</v>
          </cell>
          <cell r="L864">
            <v>1061.4371000000001</v>
          </cell>
          <cell r="M864">
            <v>1070.0254</v>
          </cell>
        </row>
        <row r="865">
          <cell r="B865">
            <v>1008.3084</v>
          </cell>
          <cell r="C865">
            <v>1008.3084</v>
          </cell>
          <cell r="D865">
            <v>1008.3084</v>
          </cell>
          <cell r="E865">
            <v>1001.7390000000001</v>
          </cell>
          <cell r="F865">
            <v>1014.2015</v>
          </cell>
          <cell r="G865">
            <v>1014.2015</v>
          </cell>
          <cell r="H865">
            <v>1014.2015</v>
          </cell>
          <cell r="I865">
            <v>1014.2015</v>
          </cell>
          <cell r="J865">
            <v>1014.2015</v>
          </cell>
          <cell r="K865">
            <v>1014.2015</v>
          </cell>
          <cell r="L865">
            <v>1014.2015</v>
          </cell>
          <cell r="M865">
            <v>1014.2015</v>
          </cell>
        </row>
        <row r="866">
          <cell r="B866">
            <v>969.14887368421057</v>
          </cell>
          <cell r="C866">
            <v>1099.6709473684211</v>
          </cell>
          <cell r="D866">
            <v>1182.8450789473686</v>
          </cell>
          <cell r="E866">
            <v>1034.0281052631578</v>
          </cell>
          <cell r="F866">
            <v>1052.9041842105262</v>
          </cell>
          <cell r="G866">
            <v>1052.9041842105262</v>
          </cell>
          <cell r="H866">
            <v>1052.157105263158</v>
          </cell>
          <cell r="I866">
            <v>1052.157105263158</v>
          </cell>
          <cell r="J866">
            <v>1143.7981052631578</v>
          </cell>
          <cell r="K866">
            <v>1143.7981052631578</v>
          </cell>
          <cell r="L866">
            <v>1051.061394736842</v>
          </cell>
          <cell r="M866">
            <v>1016.5964473684211</v>
          </cell>
        </row>
        <row r="867">
          <cell r="B867">
            <v>1001.1436344827588</v>
          </cell>
          <cell r="C867">
            <v>1015.6603127586205</v>
          </cell>
          <cell r="D867">
            <v>1010.3392451724136</v>
          </cell>
          <cell r="E867">
            <v>983.71205551724131</v>
          </cell>
          <cell r="F867">
            <v>993.15115206896542</v>
          </cell>
          <cell r="G867">
            <v>993.04298068965534</v>
          </cell>
          <cell r="H867">
            <v>1001.6557020689654</v>
          </cell>
          <cell r="I867">
            <v>993.32735103448283</v>
          </cell>
          <cell r="J867">
            <v>1003.9961544827585</v>
          </cell>
          <cell r="K867">
            <v>1006.9935131034481</v>
          </cell>
          <cell r="L867">
            <v>1004.7690134482757</v>
          </cell>
          <cell r="M867">
            <v>1002.7936893103448</v>
          </cell>
        </row>
        <row r="868">
          <cell r="B868">
            <v>990.54109999999991</v>
          </cell>
          <cell r="C868">
            <v>990.54109999999991</v>
          </cell>
          <cell r="D868">
            <v>1008.9503999999999</v>
          </cell>
          <cell r="E868">
            <v>1008.9503999999999</v>
          </cell>
          <cell r="F868">
            <v>1008.9503999999999</v>
          </cell>
          <cell r="G868">
            <v>1008.9503999999999</v>
          </cell>
          <cell r="H868">
            <v>1008.9503999999999</v>
          </cell>
          <cell r="I868">
            <v>1008.9503999999999</v>
          </cell>
          <cell r="J868">
            <v>991.15129999999999</v>
          </cell>
          <cell r="K868">
            <v>991.15129999999999</v>
          </cell>
          <cell r="L868">
            <v>991.15129999999999</v>
          </cell>
          <cell r="M868">
            <v>991.15129999999999</v>
          </cell>
        </row>
        <row r="869">
          <cell r="B869">
            <v>970.9</v>
          </cell>
          <cell r="C869">
            <v>982.8</v>
          </cell>
          <cell r="D869">
            <v>1001.8</v>
          </cell>
          <cell r="E869">
            <v>989</v>
          </cell>
          <cell r="F869">
            <v>990.1</v>
          </cell>
          <cell r="G869">
            <v>988.5</v>
          </cell>
          <cell r="H869">
            <v>983</v>
          </cell>
          <cell r="I869">
            <v>998.8</v>
          </cell>
          <cell r="J869">
            <v>982</v>
          </cell>
          <cell r="K869">
            <v>982.9</v>
          </cell>
          <cell r="L869">
            <v>980.6</v>
          </cell>
          <cell r="M869">
            <v>987.9</v>
          </cell>
        </row>
        <row r="870">
          <cell r="B870">
            <v>1001.4809829787234</v>
          </cell>
          <cell r="C870">
            <v>1001.4809829787234</v>
          </cell>
          <cell r="D870">
            <v>1011.6648510638298</v>
          </cell>
          <cell r="E870">
            <v>1011.6648510638298</v>
          </cell>
          <cell r="F870">
            <v>1025.2678468085105</v>
          </cell>
          <cell r="G870">
            <v>1025.2678468085105</v>
          </cell>
          <cell r="H870">
            <v>1025.2678468085105</v>
          </cell>
          <cell r="I870">
            <v>1082.4033063829786</v>
          </cell>
          <cell r="J870">
            <v>1072.5569957446808</v>
          </cell>
          <cell r="K870">
            <v>1072.5569957446808</v>
          </cell>
          <cell r="L870">
            <v>1072.5569957446808</v>
          </cell>
          <cell r="M870">
            <v>1067.8430765957446</v>
          </cell>
        </row>
        <row r="871">
          <cell r="B871">
            <v>990.54110000000003</v>
          </cell>
          <cell r="C871">
            <v>990.54110000000003</v>
          </cell>
          <cell r="D871">
            <v>1008.9504000000001</v>
          </cell>
          <cell r="E871">
            <v>1008.9504000000001</v>
          </cell>
          <cell r="F871">
            <v>1008.9504000000001</v>
          </cell>
          <cell r="G871">
            <v>1008.9504000000001</v>
          </cell>
          <cell r="H871">
            <v>1008.9504000000001</v>
          </cell>
          <cell r="I871">
            <v>1008.9504000000001</v>
          </cell>
          <cell r="J871">
            <v>991.15129999999999</v>
          </cell>
          <cell r="K871">
            <v>991.15129999999999</v>
          </cell>
          <cell r="L871">
            <v>991.15129999999999</v>
          </cell>
          <cell r="M871">
            <v>991.15129999999999</v>
          </cell>
        </row>
        <row r="872">
          <cell r="B872">
            <v>990.54110000000003</v>
          </cell>
          <cell r="C872">
            <v>990.54110000000003</v>
          </cell>
          <cell r="D872">
            <v>1008.9503999999999</v>
          </cell>
          <cell r="E872">
            <v>1008.9503999999999</v>
          </cell>
          <cell r="F872">
            <v>1008.9503999999999</v>
          </cell>
          <cell r="G872">
            <v>1008.9503999999999</v>
          </cell>
          <cell r="H872">
            <v>1008.9503999999999</v>
          </cell>
          <cell r="I872">
            <v>1008.9503999999999</v>
          </cell>
          <cell r="J872">
            <v>991.15129999999999</v>
          </cell>
          <cell r="K872">
            <v>991.15129999999999</v>
          </cell>
          <cell r="L872">
            <v>991.15129999999999</v>
          </cell>
          <cell r="M872">
            <v>991.15129999999999</v>
          </cell>
        </row>
        <row r="873">
          <cell r="B873">
            <v>1000</v>
          </cell>
          <cell r="C873">
            <v>1000</v>
          </cell>
          <cell r="D873">
            <v>1000</v>
          </cell>
          <cell r="E873">
            <v>1000</v>
          </cell>
          <cell r="F873">
            <v>1000</v>
          </cell>
          <cell r="G873">
            <v>1000</v>
          </cell>
          <cell r="H873">
            <v>1122.7916</v>
          </cell>
          <cell r="I873">
            <v>1122.7916</v>
          </cell>
          <cell r="J873">
            <v>1122.7916</v>
          </cell>
          <cell r="K873">
            <v>1122.7916</v>
          </cell>
          <cell r="L873">
            <v>1122.7916</v>
          </cell>
          <cell r="M873">
            <v>1122.7916</v>
          </cell>
        </row>
        <row r="874">
          <cell r="B874">
            <v>990.54110000000003</v>
          </cell>
          <cell r="C874">
            <v>990.54110000000003</v>
          </cell>
          <cell r="D874">
            <v>1008.9503999999999</v>
          </cell>
          <cell r="E874">
            <v>1008.9503999999999</v>
          </cell>
          <cell r="F874">
            <v>1008.9503999999999</v>
          </cell>
          <cell r="G874">
            <v>1008.9503999999999</v>
          </cell>
          <cell r="H874">
            <v>1008.9503999999999</v>
          </cell>
          <cell r="I874">
            <v>1008.9503999999999</v>
          </cell>
          <cell r="J874">
            <v>991.15129999999999</v>
          </cell>
          <cell r="K874">
            <v>991.15129999999999</v>
          </cell>
          <cell r="L874">
            <v>991.15129999999999</v>
          </cell>
          <cell r="M874">
            <v>991.15129999999999</v>
          </cell>
        </row>
        <row r="875">
          <cell r="B875">
            <v>969.404</v>
          </cell>
          <cell r="C875">
            <v>1004.7324999999998</v>
          </cell>
          <cell r="D875">
            <v>1000.2246</v>
          </cell>
          <cell r="E875">
            <v>1031.9272000000001</v>
          </cell>
          <cell r="F875">
            <v>1032.2701999999999</v>
          </cell>
          <cell r="G875">
            <v>1045.598</v>
          </cell>
          <cell r="H875">
            <v>1044.1279999999999</v>
          </cell>
          <cell r="I875">
            <v>1050.155</v>
          </cell>
          <cell r="J875">
            <v>1035.9940999999999</v>
          </cell>
          <cell r="K875">
            <v>1005.0755</v>
          </cell>
          <cell r="L875">
            <v>1005.0755</v>
          </cell>
          <cell r="M875">
            <v>1080.2896000000001</v>
          </cell>
        </row>
        <row r="876">
          <cell r="B876">
            <v>990.54110000000003</v>
          </cell>
          <cell r="C876">
            <v>990.54110000000003</v>
          </cell>
          <cell r="D876">
            <v>1008.9504000000001</v>
          </cell>
          <cell r="E876">
            <v>1008.9504000000001</v>
          </cell>
          <cell r="F876">
            <v>1008.9504000000001</v>
          </cell>
          <cell r="G876">
            <v>1008.9504000000001</v>
          </cell>
          <cell r="H876">
            <v>1008.9504000000001</v>
          </cell>
          <cell r="I876">
            <v>1008.9504000000001</v>
          </cell>
          <cell r="J876">
            <v>991.15129999999999</v>
          </cell>
          <cell r="K876">
            <v>991.15129999999999</v>
          </cell>
          <cell r="L876">
            <v>991.15129999999999</v>
          </cell>
          <cell r="M876">
            <v>991.15129999999999</v>
          </cell>
        </row>
        <row r="877">
          <cell r="B877">
            <v>990.54110000000003</v>
          </cell>
          <cell r="C877">
            <v>990.54110000000003</v>
          </cell>
          <cell r="D877">
            <v>1008.9504000000001</v>
          </cell>
          <cell r="E877">
            <v>1008.9504000000001</v>
          </cell>
          <cell r="F877">
            <v>1008.9504000000001</v>
          </cell>
          <cell r="G877">
            <v>1008.9504000000001</v>
          </cell>
          <cell r="H877">
            <v>1008.9504000000001</v>
          </cell>
          <cell r="I877">
            <v>1008.9504000000001</v>
          </cell>
          <cell r="J877">
            <v>991.15129999999999</v>
          </cell>
          <cell r="K877">
            <v>991.15129999999999</v>
          </cell>
          <cell r="L877">
            <v>991.15129999999999</v>
          </cell>
          <cell r="M877">
            <v>991.15129999999999</v>
          </cell>
        </row>
        <row r="878">
          <cell r="B878">
            <v>1050.458975</v>
          </cell>
          <cell r="C878">
            <v>981.63995</v>
          </cell>
          <cell r="D878">
            <v>945.33682499999998</v>
          </cell>
          <cell r="E878">
            <v>930.794175</v>
          </cell>
          <cell r="F878">
            <v>1009.296825</v>
          </cell>
          <cell r="G878">
            <v>991.85940000000005</v>
          </cell>
          <cell r="H878">
            <v>1028.4917250000001</v>
          </cell>
          <cell r="I878">
            <v>1008.711</v>
          </cell>
          <cell r="J878">
            <v>1019.9755249999998</v>
          </cell>
          <cell r="K878">
            <v>1078.8862999999999</v>
          </cell>
          <cell r="L878">
            <v>1106.7998750000002</v>
          </cell>
          <cell r="M878">
            <v>1066.893875</v>
          </cell>
        </row>
        <row r="879">
          <cell r="B879">
            <v>990.54110000000003</v>
          </cell>
          <cell r="C879">
            <v>990.54110000000003</v>
          </cell>
          <cell r="D879">
            <v>1008.9504000000001</v>
          </cell>
          <cell r="E879">
            <v>1008.9504000000001</v>
          </cell>
          <cell r="F879">
            <v>1008.9504000000001</v>
          </cell>
          <cell r="G879">
            <v>1008.9504000000001</v>
          </cell>
          <cell r="H879">
            <v>1008.9504000000001</v>
          </cell>
          <cell r="I879">
            <v>1008.9504000000001</v>
          </cell>
          <cell r="J879">
            <v>991.15129999999999</v>
          </cell>
          <cell r="K879">
            <v>991.15129999999999</v>
          </cell>
          <cell r="L879">
            <v>991.15129999999999</v>
          </cell>
          <cell r="M879">
            <v>991.15129999999999</v>
          </cell>
        </row>
        <row r="880">
          <cell r="B880">
            <v>996.71223826530615</v>
          </cell>
          <cell r="C880">
            <v>992.9514015306122</v>
          </cell>
          <cell r="D880">
            <v>1000.6741525510205</v>
          </cell>
          <cell r="E880">
            <v>998.88267500000018</v>
          </cell>
          <cell r="F880">
            <v>1010.3223729591838</v>
          </cell>
          <cell r="G880">
            <v>1008.9346265306124</v>
          </cell>
          <cell r="H880">
            <v>1026.2566841836735</v>
          </cell>
          <cell r="I880">
            <v>1040.3923734693878</v>
          </cell>
          <cell r="J880">
            <v>1029.8593571428573</v>
          </cell>
          <cell r="K880">
            <v>1034.5749086734695</v>
          </cell>
          <cell r="L880">
            <v>1037.1063959183673</v>
          </cell>
          <cell r="M880">
            <v>1036.3632974489794</v>
          </cell>
        </row>
        <row r="881">
          <cell r="B881">
            <v>946.88829999999996</v>
          </cell>
          <cell r="C881">
            <v>973.87599999999998</v>
          </cell>
          <cell r="D881">
            <v>998.58330000000001</v>
          </cell>
          <cell r="E881">
            <v>951.01279999999986</v>
          </cell>
          <cell r="F881">
            <v>951.01279999999986</v>
          </cell>
          <cell r="G881">
            <v>939.67049999999995</v>
          </cell>
          <cell r="H881">
            <v>936.16070000000002</v>
          </cell>
          <cell r="I881">
            <v>973.45960000000002</v>
          </cell>
          <cell r="J881">
            <v>945.75810000000001</v>
          </cell>
          <cell r="K881">
            <v>949.16869999999994</v>
          </cell>
          <cell r="L881">
            <v>944.19149999999991</v>
          </cell>
          <cell r="M881">
            <v>937.25130000000013</v>
          </cell>
        </row>
        <row r="882">
          <cell r="B882">
            <v>969.65045714285714</v>
          </cell>
          <cell r="C882">
            <v>985.07199999999989</v>
          </cell>
          <cell r="D882">
            <v>999.1904571428571</v>
          </cell>
          <cell r="E882">
            <v>972.00731428571419</v>
          </cell>
          <cell r="F882">
            <v>972.00731428571419</v>
          </cell>
          <cell r="G882">
            <v>965.52599999999995</v>
          </cell>
          <cell r="H882">
            <v>963.5204</v>
          </cell>
          <cell r="I882">
            <v>984.8340571428572</v>
          </cell>
          <cell r="J882">
            <v>969.00462857142861</v>
          </cell>
          <cell r="K882">
            <v>970.95354285714279</v>
          </cell>
          <cell r="L882">
            <v>968.10942857142868</v>
          </cell>
          <cell r="M882">
            <v>964.14359999999999</v>
          </cell>
        </row>
        <row r="883">
          <cell r="B883">
            <v>1007.2</v>
          </cell>
          <cell r="C883">
            <v>1007.2</v>
          </cell>
          <cell r="D883">
            <v>1007.2</v>
          </cell>
          <cell r="E883">
            <v>1007.2</v>
          </cell>
          <cell r="F883">
            <v>1021.7</v>
          </cell>
          <cell r="G883">
            <v>1021.7</v>
          </cell>
          <cell r="H883">
            <v>1085.9000000000001</v>
          </cell>
          <cell r="I883">
            <v>1146.9000000000001</v>
          </cell>
          <cell r="J883">
            <v>1146.9000000000001</v>
          </cell>
          <cell r="K883">
            <v>1146.9000000000001</v>
          </cell>
          <cell r="L883">
            <v>1146.9000000000001</v>
          </cell>
          <cell r="M883">
            <v>1141.9000000000001</v>
          </cell>
        </row>
        <row r="884">
          <cell r="B884">
            <v>982.68653877551026</v>
          </cell>
          <cell r="C884">
            <v>990.35154693877553</v>
          </cell>
          <cell r="D884">
            <v>1002.5898938775509</v>
          </cell>
          <cell r="E884">
            <v>994.34519183673467</v>
          </cell>
          <cell r="F884">
            <v>995.05368571428562</v>
          </cell>
          <cell r="G884">
            <v>994.02309795918359</v>
          </cell>
          <cell r="H884">
            <v>990.48044081632645</v>
          </cell>
          <cell r="I884">
            <v>1000.1876612244897</v>
          </cell>
          <cell r="J884">
            <v>989.36639591836729</v>
          </cell>
          <cell r="K884">
            <v>989.94608979591828</v>
          </cell>
          <cell r="L884">
            <v>988.46460816326532</v>
          </cell>
          <cell r="M884">
            <v>993.16674693877542</v>
          </cell>
        </row>
        <row r="885">
          <cell r="B885">
            <v>1000</v>
          </cell>
          <cell r="C885">
            <v>1000</v>
          </cell>
          <cell r="D885">
            <v>1000</v>
          </cell>
          <cell r="E885">
            <v>1000</v>
          </cell>
          <cell r="F885">
            <v>1000</v>
          </cell>
          <cell r="G885">
            <v>1000</v>
          </cell>
          <cell r="H885">
            <v>1000</v>
          </cell>
          <cell r="I885">
            <v>1000</v>
          </cell>
          <cell r="J885">
            <v>1000</v>
          </cell>
          <cell r="K885">
            <v>1000</v>
          </cell>
          <cell r="L885">
            <v>1000</v>
          </cell>
          <cell r="M885">
            <v>1000</v>
          </cell>
        </row>
        <row r="886">
          <cell r="B886">
            <v>987.10652707423583</v>
          </cell>
          <cell r="C886">
            <v>994.27580611353721</v>
          </cell>
          <cell r="D886">
            <v>1003.07361790393</v>
          </cell>
          <cell r="E886">
            <v>992.69017991266367</v>
          </cell>
          <cell r="F886">
            <v>997.36237379912654</v>
          </cell>
          <cell r="G886">
            <v>995.28685633187774</v>
          </cell>
          <cell r="H886">
            <v>1012.6091104803493</v>
          </cell>
          <cell r="I886">
            <v>1040.5181554585154</v>
          </cell>
          <cell r="J886">
            <v>1031.895301746725</v>
          </cell>
          <cell r="K886">
            <v>1032.6348641921397</v>
          </cell>
          <cell r="L886">
            <v>1031.2836292576419</v>
          </cell>
          <cell r="M886">
            <v>1030.7892318777292</v>
          </cell>
        </row>
        <row r="887">
          <cell r="B887">
            <v>948.57460000000003</v>
          </cell>
          <cell r="C887">
            <v>1012.9811999999999</v>
          </cell>
          <cell r="D887">
            <v>911.35350000000005</v>
          </cell>
          <cell r="E887">
            <v>1000.6241</v>
          </cell>
          <cell r="F887">
            <v>884.09309999999994</v>
          </cell>
          <cell r="G887">
            <v>896.45010000000013</v>
          </cell>
          <cell r="H887">
            <v>864.24680000000001</v>
          </cell>
          <cell r="I887">
            <v>777.44769999999994</v>
          </cell>
          <cell r="J887">
            <v>879.07529999999997</v>
          </cell>
          <cell r="K887">
            <v>891.50729999999999</v>
          </cell>
          <cell r="L887">
            <v>1112.2122999999999</v>
          </cell>
          <cell r="M887">
            <v>1252.3341</v>
          </cell>
        </row>
        <row r="888">
          <cell r="B888">
            <v>948.57460000000003</v>
          </cell>
          <cell r="C888">
            <v>1012.9811999999999</v>
          </cell>
          <cell r="D888">
            <v>911.35350000000005</v>
          </cell>
          <cell r="E888">
            <v>1000.6241</v>
          </cell>
          <cell r="F888">
            <v>884.09309999999994</v>
          </cell>
          <cell r="G888">
            <v>896.45010000000013</v>
          </cell>
          <cell r="H888">
            <v>864.24680000000001</v>
          </cell>
          <cell r="I888">
            <v>777.44769999999994</v>
          </cell>
          <cell r="J888">
            <v>879.07529999999997</v>
          </cell>
          <cell r="K888">
            <v>891.50729999999999</v>
          </cell>
          <cell r="L888">
            <v>1112.2122999999999</v>
          </cell>
          <cell r="M888">
            <v>1252.3341</v>
          </cell>
        </row>
        <row r="889">
          <cell r="B889">
            <v>942.69309999999996</v>
          </cell>
          <cell r="C889">
            <v>949.51790000000005</v>
          </cell>
          <cell r="D889">
            <v>958.29269999999997</v>
          </cell>
          <cell r="E889">
            <v>940.74310000000003</v>
          </cell>
          <cell r="F889">
            <v>940.74310000000003</v>
          </cell>
          <cell r="G889">
            <v>949.62630000000001</v>
          </cell>
          <cell r="H889">
            <v>929.15179999999998</v>
          </cell>
          <cell r="I889">
            <v>929.47680000000003</v>
          </cell>
          <cell r="J889">
            <v>898.06089999999995</v>
          </cell>
          <cell r="K889">
            <v>898.06089999999995</v>
          </cell>
          <cell r="L889">
            <v>910.41060000000004</v>
          </cell>
          <cell r="M889">
            <v>906.07730000000004</v>
          </cell>
        </row>
        <row r="890">
          <cell r="B890">
            <v>942.69309999999996</v>
          </cell>
          <cell r="C890">
            <v>949.51790000000005</v>
          </cell>
          <cell r="D890">
            <v>958.29269999999997</v>
          </cell>
          <cell r="E890">
            <v>940.74310000000003</v>
          </cell>
          <cell r="F890">
            <v>940.74310000000003</v>
          </cell>
          <cell r="G890">
            <v>949.62630000000001</v>
          </cell>
          <cell r="H890">
            <v>929.15179999999998</v>
          </cell>
          <cell r="I890">
            <v>929.47680000000003</v>
          </cell>
          <cell r="J890">
            <v>898.06089999999995</v>
          </cell>
          <cell r="K890">
            <v>898.06089999999995</v>
          </cell>
          <cell r="L890">
            <v>910.41060000000004</v>
          </cell>
          <cell r="M890">
            <v>906.07730000000004</v>
          </cell>
        </row>
        <row r="891">
          <cell r="B891">
            <v>999.40905289655166</v>
          </cell>
          <cell r="C891">
            <v>1002.0187155172414</v>
          </cell>
          <cell r="D891">
            <v>1002.8650636551725</v>
          </cell>
          <cell r="E891">
            <v>1001.2458184827586</v>
          </cell>
          <cell r="F891">
            <v>1007.0520726206895</v>
          </cell>
          <cell r="G891">
            <v>1008.3401851724138</v>
          </cell>
          <cell r="H891">
            <v>1015.2064871724137</v>
          </cell>
          <cell r="I891">
            <v>1017.651265862069</v>
          </cell>
          <cell r="J891">
            <v>1020.1051708275862</v>
          </cell>
          <cell r="K891">
            <v>1019.120014137931</v>
          </cell>
          <cell r="L891">
            <v>1022.3978908275861</v>
          </cell>
          <cell r="M891">
            <v>1028.7458009655172</v>
          </cell>
        </row>
        <row r="892">
          <cell r="B892">
            <v>954.15260000000001</v>
          </cell>
          <cell r="C892">
            <v>944.56970000000001</v>
          </cell>
          <cell r="D892">
            <v>937.81169999999986</v>
          </cell>
          <cell r="E892">
            <v>904.85960000000011</v>
          </cell>
          <cell r="F892">
            <v>904.23789999999997</v>
          </cell>
          <cell r="G892">
            <v>912.12149999999986</v>
          </cell>
          <cell r="H892">
            <v>915.63490000000002</v>
          </cell>
          <cell r="I892">
            <v>922.03800000000001</v>
          </cell>
          <cell r="J892">
            <v>912.93870000000004</v>
          </cell>
          <cell r="K892">
            <v>913.78249999999991</v>
          </cell>
          <cell r="L892">
            <v>922.32270000000005</v>
          </cell>
          <cell r="M892">
            <v>938.07839999999999</v>
          </cell>
        </row>
        <row r="893">
          <cell r="B893">
            <v>954.15260000000001</v>
          </cell>
          <cell r="C893">
            <v>944.56970000000001</v>
          </cell>
          <cell r="D893">
            <v>937.81169999999997</v>
          </cell>
          <cell r="E893">
            <v>904.8596</v>
          </cell>
          <cell r="F893">
            <v>904.23789999999985</v>
          </cell>
          <cell r="G893">
            <v>912.12149999999997</v>
          </cell>
          <cell r="H893">
            <v>915.63490000000002</v>
          </cell>
          <cell r="I893">
            <v>922.03800000000012</v>
          </cell>
          <cell r="J893">
            <v>912.93870000000004</v>
          </cell>
          <cell r="K893">
            <v>913.78250000000003</v>
          </cell>
          <cell r="L893">
            <v>922.32270000000005</v>
          </cell>
          <cell r="M893">
            <v>938.07839999999999</v>
          </cell>
        </row>
        <row r="894">
          <cell r="B894">
            <v>954.15260000000001</v>
          </cell>
          <cell r="C894">
            <v>944.56970000000001</v>
          </cell>
          <cell r="D894">
            <v>937.81169999999997</v>
          </cell>
          <cell r="E894">
            <v>904.8596</v>
          </cell>
          <cell r="F894">
            <v>904.23789999999985</v>
          </cell>
          <cell r="G894">
            <v>912.12149999999997</v>
          </cell>
          <cell r="H894">
            <v>915.63490000000002</v>
          </cell>
          <cell r="I894">
            <v>922.03800000000012</v>
          </cell>
          <cell r="J894">
            <v>912.93870000000004</v>
          </cell>
          <cell r="K894">
            <v>913.78250000000003</v>
          </cell>
          <cell r="L894">
            <v>922.32270000000005</v>
          </cell>
          <cell r="M894">
            <v>938.07839999999999</v>
          </cell>
        </row>
        <row r="895">
          <cell r="B895">
            <v>882.55560000000003</v>
          </cell>
          <cell r="C895">
            <v>853.21910000000003</v>
          </cell>
          <cell r="D895">
            <v>861.39</v>
          </cell>
          <cell r="E895">
            <v>818.07440000000008</v>
          </cell>
          <cell r="F895">
            <v>812.46310000000005</v>
          </cell>
          <cell r="G895">
            <v>855.48339999999996</v>
          </cell>
          <cell r="H895">
            <v>875.56610000000001</v>
          </cell>
          <cell r="I895">
            <v>898.50360000000001</v>
          </cell>
          <cell r="J895">
            <v>864.14649999999995</v>
          </cell>
          <cell r="K895">
            <v>866.50919999999985</v>
          </cell>
          <cell r="L895">
            <v>863.55579999999998</v>
          </cell>
          <cell r="M895">
            <v>901.75229999999999</v>
          </cell>
        </row>
        <row r="896">
          <cell r="B896">
            <v>993.92870000000005</v>
          </cell>
          <cell r="C896">
            <v>995.32</v>
          </cell>
          <cell r="D896">
            <v>980.26819999999998</v>
          </cell>
          <cell r="E896">
            <v>953.07360000000006</v>
          </cell>
          <cell r="F896">
            <v>955.22389999999996</v>
          </cell>
          <cell r="G896">
            <v>943.58710000000008</v>
          </cell>
          <cell r="H896">
            <v>937.89530000000002</v>
          </cell>
          <cell r="I896">
            <v>935.11260000000004</v>
          </cell>
          <cell r="J896">
            <v>940.04549999999983</v>
          </cell>
          <cell r="K896">
            <v>940.04549999999983</v>
          </cell>
          <cell r="L896">
            <v>954.97089999999992</v>
          </cell>
          <cell r="M896">
            <v>958.2595</v>
          </cell>
        </row>
        <row r="897">
          <cell r="B897">
            <v>953.40679375000002</v>
          </cell>
          <cell r="C897">
            <v>943.61811875000001</v>
          </cell>
          <cell r="D897">
            <v>937.01564062500006</v>
          </cell>
          <cell r="E897">
            <v>903.95558749999998</v>
          </cell>
          <cell r="F897">
            <v>903.28191249999998</v>
          </cell>
          <cell r="G897">
            <v>911.531515625</v>
          </cell>
          <cell r="H897">
            <v>915.21749999999997</v>
          </cell>
          <cell r="I897">
            <v>921.79282500000011</v>
          </cell>
          <cell r="J897">
            <v>912.43045625000002</v>
          </cell>
          <cell r="K897">
            <v>913.29009062499995</v>
          </cell>
          <cell r="L897">
            <v>921.71051562499997</v>
          </cell>
          <cell r="M897">
            <v>937.69997812499992</v>
          </cell>
        </row>
        <row r="898">
          <cell r="B898">
            <v>991.34559999999999</v>
          </cell>
          <cell r="C898">
            <v>991.34559999999999</v>
          </cell>
          <cell r="D898">
            <v>1031.2611999999999</v>
          </cell>
          <cell r="E898">
            <v>1031.2611999999999</v>
          </cell>
          <cell r="F898">
            <v>1031.2611999999999</v>
          </cell>
          <cell r="G898">
            <v>1031.2611999999999</v>
          </cell>
          <cell r="H898">
            <v>1016.8293</v>
          </cell>
          <cell r="I898">
            <v>1016.8293</v>
          </cell>
          <cell r="J898">
            <v>1021.0726000000001</v>
          </cell>
          <cell r="K898">
            <v>1021.0726000000001</v>
          </cell>
          <cell r="L898">
            <v>1021.0726000000001</v>
          </cell>
          <cell r="M898">
            <v>1018.8670000000001</v>
          </cell>
        </row>
        <row r="899">
          <cell r="B899">
            <v>1000</v>
          </cell>
          <cell r="C899">
            <v>1000</v>
          </cell>
          <cell r="D899">
            <v>1000</v>
          </cell>
          <cell r="E899">
            <v>1000</v>
          </cell>
          <cell r="F899">
            <v>1000</v>
          </cell>
          <cell r="G899">
            <v>1000</v>
          </cell>
          <cell r="H899">
            <v>1000</v>
          </cell>
          <cell r="I899">
            <v>1000</v>
          </cell>
          <cell r="J899">
            <v>1000</v>
          </cell>
          <cell r="K899">
            <v>1000</v>
          </cell>
          <cell r="L899">
            <v>1000</v>
          </cell>
          <cell r="M899">
            <v>1020.4749</v>
          </cell>
        </row>
        <row r="900">
          <cell r="B900">
            <v>991.913545</v>
          </cell>
          <cell r="C900">
            <v>991.913545</v>
          </cell>
          <cell r="D900">
            <v>1029.2096837499998</v>
          </cell>
          <cell r="E900">
            <v>1029.2096837499998</v>
          </cell>
          <cell r="F900">
            <v>1029.2096837499998</v>
          </cell>
          <cell r="G900">
            <v>1029.2096837499998</v>
          </cell>
          <cell r="H900">
            <v>1015.7248771874999</v>
          </cell>
          <cell r="I900">
            <v>1015.7248771874999</v>
          </cell>
          <cell r="J900">
            <v>1019.6897106250001</v>
          </cell>
          <cell r="K900">
            <v>1019.6897106250001</v>
          </cell>
          <cell r="L900">
            <v>1019.6897106250001</v>
          </cell>
          <cell r="M900">
            <v>1018.9725184375</v>
          </cell>
        </row>
        <row r="901">
          <cell r="B901">
            <v>977.06599230769234</v>
          </cell>
          <cell r="C901">
            <v>990.82283076923056</v>
          </cell>
          <cell r="D901">
            <v>997.00240769230777</v>
          </cell>
          <cell r="E901">
            <v>1009.8091384615386</v>
          </cell>
          <cell r="F901">
            <v>1005.0612692307693</v>
          </cell>
          <cell r="G901">
            <v>1022.2135999999999</v>
          </cell>
          <cell r="H901">
            <v>992.56210769230768</v>
          </cell>
          <cell r="I901">
            <v>999.76239999999984</v>
          </cell>
          <cell r="J901">
            <v>1008.0344230769231</v>
          </cell>
          <cell r="K901">
            <v>1007.9105461538462</v>
          </cell>
          <cell r="L901">
            <v>1008.5596615384616</v>
          </cell>
          <cell r="M901">
            <v>1036.8835769230768</v>
          </cell>
        </row>
        <row r="902">
          <cell r="B902">
            <v>973.34689999999989</v>
          </cell>
          <cell r="C902">
            <v>988.43399999999997</v>
          </cell>
          <cell r="D902">
            <v>995.01469999999995</v>
          </cell>
          <cell r="E902">
            <v>1008.6793</v>
          </cell>
          <cell r="F902">
            <v>1003.5497</v>
          </cell>
          <cell r="G902">
            <v>1021.4388</v>
          </cell>
          <cell r="H902">
            <v>988.95129999999995</v>
          </cell>
          <cell r="I902">
            <v>997.17009999999993</v>
          </cell>
          <cell r="J902">
            <v>1006.1792</v>
          </cell>
          <cell r="K902">
            <v>1005.9062</v>
          </cell>
          <cell r="L902">
            <v>1006.7396</v>
          </cell>
          <cell r="M902">
            <v>1037.2729999999999</v>
          </cell>
        </row>
        <row r="903">
          <cell r="B903">
            <v>1021.6951000000001</v>
          </cell>
          <cell r="C903">
            <v>1019.4887999999999</v>
          </cell>
          <cell r="D903">
            <v>1020.8549</v>
          </cell>
          <cell r="E903">
            <v>1023.3672</v>
          </cell>
          <cell r="F903">
            <v>1023.2001</v>
          </cell>
          <cell r="G903">
            <v>1031.5111999999999</v>
          </cell>
          <cell r="H903">
            <v>1035.8918000000001</v>
          </cell>
          <cell r="I903">
            <v>1030.8699999999999</v>
          </cell>
          <cell r="J903">
            <v>1030.2971</v>
          </cell>
          <cell r="K903">
            <v>1031.9627</v>
          </cell>
          <cell r="L903">
            <v>1030.4004</v>
          </cell>
          <cell r="M903">
            <v>1032.2104999999999</v>
          </cell>
        </row>
        <row r="904">
          <cell r="B904">
            <v>1021.6951</v>
          </cell>
          <cell r="C904">
            <v>1019.4888</v>
          </cell>
          <cell r="D904">
            <v>1020.8549</v>
          </cell>
          <cell r="E904">
            <v>1023.3672</v>
          </cell>
          <cell r="F904">
            <v>1023.2001</v>
          </cell>
          <cell r="G904">
            <v>1031.5111999999999</v>
          </cell>
          <cell r="H904">
            <v>1035.8918000000001</v>
          </cell>
          <cell r="I904">
            <v>1030.8699999999999</v>
          </cell>
          <cell r="J904">
            <v>1030.2971</v>
          </cell>
          <cell r="K904">
            <v>1031.9627</v>
          </cell>
          <cell r="L904">
            <v>1030.4004</v>
          </cell>
          <cell r="M904">
            <v>1032.2104999999999</v>
          </cell>
        </row>
        <row r="905">
          <cell r="B905">
            <v>1021.6950999999999</v>
          </cell>
          <cell r="C905">
            <v>1019.4888000000001</v>
          </cell>
          <cell r="D905">
            <v>1020.8548999999999</v>
          </cell>
          <cell r="E905">
            <v>1023.3671999999999</v>
          </cell>
          <cell r="F905">
            <v>1023.2001000000001</v>
          </cell>
          <cell r="G905">
            <v>1031.5111999999999</v>
          </cell>
          <cell r="H905">
            <v>1035.8918000000001</v>
          </cell>
          <cell r="I905">
            <v>1030.8699999999999</v>
          </cell>
          <cell r="J905">
            <v>1030.2971</v>
          </cell>
          <cell r="K905">
            <v>1031.9627</v>
          </cell>
          <cell r="L905">
            <v>1030.4004</v>
          </cell>
          <cell r="M905">
            <v>1032.2104999999999</v>
          </cell>
        </row>
        <row r="906">
          <cell r="B906">
            <v>1021.6951</v>
          </cell>
          <cell r="C906">
            <v>1019.4888</v>
          </cell>
          <cell r="D906">
            <v>1020.8549000000002</v>
          </cell>
          <cell r="E906">
            <v>1023.3672000000001</v>
          </cell>
          <cell r="F906">
            <v>1023.2001</v>
          </cell>
          <cell r="G906">
            <v>1031.5111999999999</v>
          </cell>
          <cell r="H906">
            <v>1035.8918000000001</v>
          </cell>
          <cell r="I906">
            <v>1030.8699999999999</v>
          </cell>
          <cell r="J906">
            <v>1030.2971</v>
          </cell>
          <cell r="K906">
            <v>1031.9627</v>
          </cell>
          <cell r="L906">
            <v>1030.4004</v>
          </cell>
          <cell r="M906">
            <v>1032.2104999999999</v>
          </cell>
        </row>
        <row r="907">
          <cell r="B907">
            <v>1009.5054</v>
          </cell>
          <cell r="C907">
            <v>997.95660000000009</v>
          </cell>
          <cell r="D907">
            <v>982.85879999999997</v>
          </cell>
          <cell r="E907">
            <v>1016.4228000000001</v>
          </cell>
          <cell r="F907">
            <v>1010.3877</v>
          </cell>
          <cell r="G907">
            <v>1027.0292999999999</v>
          </cell>
          <cell r="H907">
            <v>1024.0218</v>
          </cell>
          <cell r="I907">
            <v>1034.6081999999999</v>
          </cell>
          <cell r="J907">
            <v>1030.7585999999999</v>
          </cell>
          <cell r="K907">
            <v>1031.0995</v>
          </cell>
          <cell r="L907">
            <v>1032.8839</v>
          </cell>
          <cell r="M907">
            <v>1024.2422999999999</v>
          </cell>
        </row>
        <row r="908">
          <cell r="B908">
            <v>1021.6951</v>
          </cell>
          <cell r="C908">
            <v>1019.4888</v>
          </cell>
          <cell r="D908">
            <v>1020.8548999999999</v>
          </cell>
          <cell r="E908">
            <v>1023.3672</v>
          </cell>
          <cell r="F908">
            <v>1023.2001</v>
          </cell>
          <cell r="G908">
            <v>1031.5111999999999</v>
          </cell>
          <cell r="H908">
            <v>1035.8918000000001</v>
          </cell>
          <cell r="I908">
            <v>1030.8699999999999</v>
          </cell>
          <cell r="J908">
            <v>1030.2971</v>
          </cell>
          <cell r="K908">
            <v>1031.9627</v>
          </cell>
          <cell r="L908">
            <v>1030.4004</v>
          </cell>
          <cell r="M908">
            <v>1032.2104999999999</v>
          </cell>
        </row>
        <row r="909">
          <cell r="B909">
            <v>1021.6950999999999</v>
          </cell>
          <cell r="C909">
            <v>1019.4888</v>
          </cell>
          <cell r="D909">
            <v>1020.8549</v>
          </cell>
          <cell r="E909">
            <v>1023.3672</v>
          </cell>
          <cell r="F909">
            <v>1023.2001</v>
          </cell>
          <cell r="G909">
            <v>1031.5111999999999</v>
          </cell>
          <cell r="H909">
            <v>1035.8918000000001</v>
          </cell>
          <cell r="I909">
            <v>1030.8699999999999</v>
          </cell>
          <cell r="J909">
            <v>1030.2971</v>
          </cell>
          <cell r="K909">
            <v>1031.9627</v>
          </cell>
          <cell r="L909">
            <v>1030.4004</v>
          </cell>
          <cell r="M909">
            <v>1032.2104999999999</v>
          </cell>
        </row>
        <row r="910">
          <cell r="B910">
            <v>1021.6951000000001</v>
          </cell>
          <cell r="C910">
            <v>1019.4888</v>
          </cell>
          <cell r="D910">
            <v>1020.8549000000002</v>
          </cell>
          <cell r="E910">
            <v>1023.3672</v>
          </cell>
          <cell r="F910">
            <v>1023.2001</v>
          </cell>
          <cell r="G910">
            <v>1031.5111999999999</v>
          </cell>
          <cell r="H910">
            <v>1035.8918000000001</v>
          </cell>
          <cell r="I910">
            <v>1030.8699999999999</v>
          </cell>
          <cell r="J910">
            <v>1030.2971</v>
          </cell>
          <cell r="K910">
            <v>1031.9627</v>
          </cell>
          <cell r="L910">
            <v>1030.4004</v>
          </cell>
          <cell r="M910">
            <v>1032.2104999999999</v>
          </cell>
        </row>
        <row r="911">
          <cell r="B911">
            <v>1021.6951</v>
          </cell>
          <cell r="C911">
            <v>1019.4888</v>
          </cell>
          <cell r="D911">
            <v>1020.8549</v>
          </cell>
          <cell r="E911">
            <v>1023.3672</v>
          </cell>
          <cell r="F911">
            <v>1023.2001</v>
          </cell>
          <cell r="G911">
            <v>1031.5111999999999</v>
          </cell>
          <cell r="H911">
            <v>1035.8918000000001</v>
          </cell>
          <cell r="I911">
            <v>1030.8699999999999</v>
          </cell>
          <cell r="J911">
            <v>1030.2971</v>
          </cell>
          <cell r="K911">
            <v>1031.9627</v>
          </cell>
          <cell r="L911">
            <v>1030.4004</v>
          </cell>
          <cell r="M911">
            <v>1032.2104999999999</v>
          </cell>
        </row>
        <row r="912">
          <cell r="B912">
            <v>1012.2142222222222</v>
          </cell>
          <cell r="C912">
            <v>1002.7415333333333</v>
          </cell>
          <cell r="D912">
            <v>991.30237777777779</v>
          </cell>
          <cell r="E912">
            <v>1017.9659999999999</v>
          </cell>
          <cell r="F912">
            <v>1013.2348999999999</v>
          </cell>
          <cell r="G912">
            <v>1028.0252777777778</v>
          </cell>
          <cell r="H912">
            <v>1026.6595777777777</v>
          </cell>
          <cell r="I912">
            <v>1033.7774888888889</v>
          </cell>
          <cell r="J912">
            <v>1030.6560444444444</v>
          </cell>
          <cell r="K912">
            <v>1031.2913222222223</v>
          </cell>
          <cell r="L912">
            <v>1032.3320111111111</v>
          </cell>
          <cell r="M912">
            <v>1026.0130111111112</v>
          </cell>
        </row>
        <row r="913">
          <cell r="B913">
            <v>1021.6951</v>
          </cell>
          <cell r="C913">
            <v>1019.4888</v>
          </cell>
          <cell r="D913">
            <v>1020.8549</v>
          </cell>
          <cell r="E913">
            <v>1023.3672</v>
          </cell>
          <cell r="F913">
            <v>1023.2001</v>
          </cell>
          <cell r="G913">
            <v>1031.5111999999999</v>
          </cell>
          <cell r="H913">
            <v>1035.8918000000001</v>
          </cell>
          <cell r="I913">
            <v>1030.8699999999999</v>
          </cell>
          <cell r="J913">
            <v>1030.2971</v>
          </cell>
          <cell r="K913">
            <v>1031.9627</v>
          </cell>
          <cell r="L913">
            <v>1030.4004</v>
          </cell>
          <cell r="M913">
            <v>1032.2104999999999</v>
          </cell>
        </row>
        <row r="914">
          <cell r="B914">
            <v>1021.6951</v>
          </cell>
          <cell r="C914">
            <v>1019.4888</v>
          </cell>
          <cell r="D914">
            <v>1020.8549</v>
          </cell>
          <cell r="E914">
            <v>1023.3672</v>
          </cell>
          <cell r="F914">
            <v>1023.2001</v>
          </cell>
          <cell r="G914">
            <v>1031.5111999999999</v>
          </cell>
          <cell r="H914">
            <v>1035.8918000000001</v>
          </cell>
          <cell r="I914">
            <v>1030.8699999999999</v>
          </cell>
          <cell r="J914">
            <v>1030.2971</v>
          </cell>
          <cell r="K914">
            <v>1031.9627</v>
          </cell>
          <cell r="L914">
            <v>1030.4004</v>
          </cell>
          <cell r="M914">
            <v>1032.2104999999999</v>
          </cell>
        </row>
        <row r="915">
          <cell r="B915">
            <v>1021.6951</v>
          </cell>
          <cell r="C915">
            <v>1019.4888</v>
          </cell>
          <cell r="D915">
            <v>1020.8549000000002</v>
          </cell>
          <cell r="E915">
            <v>1023.3672000000001</v>
          </cell>
          <cell r="F915">
            <v>1023.2001</v>
          </cell>
          <cell r="G915">
            <v>1031.5111999999999</v>
          </cell>
          <cell r="H915">
            <v>1035.8918000000001</v>
          </cell>
          <cell r="I915">
            <v>1030.8699999999999</v>
          </cell>
          <cell r="J915">
            <v>1030.2971</v>
          </cell>
          <cell r="K915">
            <v>1031.9627</v>
          </cell>
          <cell r="L915">
            <v>1030.4004</v>
          </cell>
          <cell r="M915">
            <v>1032.2104999999999</v>
          </cell>
        </row>
        <row r="916">
          <cell r="B916">
            <v>1021.6951</v>
          </cell>
          <cell r="C916">
            <v>1019.4888</v>
          </cell>
          <cell r="D916">
            <v>1020.8549</v>
          </cell>
          <cell r="E916">
            <v>1023.3671999999999</v>
          </cell>
          <cell r="F916">
            <v>1023.2000999999999</v>
          </cell>
          <cell r="G916">
            <v>1031.5111999999999</v>
          </cell>
          <cell r="H916">
            <v>1035.8918000000001</v>
          </cell>
          <cell r="I916">
            <v>1030.8699999999999</v>
          </cell>
          <cell r="J916">
            <v>1030.2971</v>
          </cell>
          <cell r="K916">
            <v>1031.9627</v>
          </cell>
          <cell r="L916">
            <v>1030.4004</v>
          </cell>
          <cell r="M916">
            <v>1032.2104999999999</v>
          </cell>
        </row>
        <row r="917">
          <cell r="B917">
            <v>1021.6951</v>
          </cell>
          <cell r="C917">
            <v>1019.4888</v>
          </cell>
          <cell r="D917">
            <v>1020.8548999999999</v>
          </cell>
          <cell r="E917">
            <v>1023.3672</v>
          </cell>
          <cell r="F917">
            <v>1023.2001</v>
          </cell>
          <cell r="G917">
            <v>1031.5111999999999</v>
          </cell>
          <cell r="H917">
            <v>1035.8918000000001</v>
          </cell>
          <cell r="I917">
            <v>1030.8699999999999</v>
          </cell>
          <cell r="J917">
            <v>1030.2971</v>
          </cell>
          <cell r="K917">
            <v>1031.9627</v>
          </cell>
          <cell r="L917">
            <v>1030.4004</v>
          </cell>
          <cell r="M917">
            <v>1032.2104999999999</v>
          </cell>
        </row>
        <row r="918">
          <cell r="B918">
            <v>1002.0763279229711</v>
          </cell>
          <cell r="C918">
            <v>1004.6444343878952</v>
          </cell>
          <cell r="D918">
            <v>1005.2164008253096</v>
          </cell>
          <cell r="E918">
            <v>1016.8765850068776</v>
          </cell>
          <cell r="F918">
            <v>1013.9400840440163</v>
          </cell>
          <cell r="G918">
            <v>1027.1060664374143</v>
          </cell>
          <cell r="H918">
            <v>1016.838481568088</v>
          </cell>
          <cell r="I918">
            <v>1019.1978848693258</v>
          </cell>
          <cell r="J918">
            <v>1021.5813847317744</v>
          </cell>
          <cell r="K918">
            <v>1022.3235070151308</v>
          </cell>
          <cell r="L918">
            <v>1022.1822768913344</v>
          </cell>
          <cell r="M918">
            <v>1032.7515546079781</v>
          </cell>
        </row>
        <row r="919">
          <cell r="B919">
            <v>1006.7215</v>
          </cell>
          <cell r="C919">
            <v>1001.7054999999999</v>
          </cell>
          <cell r="D919">
            <v>1008.7279</v>
          </cell>
          <cell r="E919">
            <v>1017.5562000000001</v>
          </cell>
          <cell r="F919">
            <v>1032.5039999999999</v>
          </cell>
          <cell r="G919">
            <v>1018.8604</v>
          </cell>
          <cell r="H919">
            <v>1028.7920999999999</v>
          </cell>
          <cell r="I919">
            <v>1027.3876</v>
          </cell>
          <cell r="J919">
            <v>1026.7856999999999</v>
          </cell>
          <cell r="K919">
            <v>1049.2575999999999</v>
          </cell>
          <cell r="L919">
            <v>1074.4382000000001</v>
          </cell>
          <cell r="M919">
            <v>1080.4575</v>
          </cell>
        </row>
        <row r="920">
          <cell r="B920">
            <v>973.84960000000001</v>
          </cell>
          <cell r="C920">
            <v>990.57370000000003</v>
          </cell>
          <cell r="D920">
            <v>986.21529999999996</v>
          </cell>
          <cell r="E920">
            <v>983.58</v>
          </cell>
          <cell r="F920">
            <v>980.53920000000005</v>
          </cell>
          <cell r="G920">
            <v>1002.1285</v>
          </cell>
          <cell r="H920">
            <v>984.79629999999997</v>
          </cell>
          <cell r="I920">
            <v>979.93110000000001</v>
          </cell>
          <cell r="J920">
            <v>987.9384</v>
          </cell>
          <cell r="K920">
            <v>1002.838</v>
          </cell>
          <cell r="L920">
            <v>971.11289999999997</v>
          </cell>
          <cell r="M920">
            <v>983.58</v>
          </cell>
        </row>
        <row r="921">
          <cell r="B921">
            <v>1096.2736</v>
          </cell>
          <cell r="C921">
            <v>1074.3534</v>
          </cell>
          <cell r="D921">
            <v>1113.5467000000001</v>
          </cell>
          <cell r="E921">
            <v>1080.6664000000001</v>
          </cell>
          <cell r="F921">
            <v>1066.3743999999999</v>
          </cell>
          <cell r="G921">
            <v>1059.0092</v>
          </cell>
          <cell r="H921">
            <v>999.5616</v>
          </cell>
          <cell r="I921">
            <v>1036.0368000000001</v>
          </cell>
          <cell r="J921">
            <v>1049.1890000000001</v>
          </cell>
          <cell r="K921">
            <v>1022.797</v>
          </cell>
          <cell r="L921">
            <v>1032.9680000000001</v>
          </cell>
          <cell r="M921">
            <v>986.14639999999997</v>
          </cell>
        </row>
        <row r="922">
          <cell r="B922">
            <v>1017.1341</v>
          </cell>
          <cell r="C922">
            <v>987.01300000000003</v>
          </cell>
          <cell r="D922">
            <v>986.57640000000004</v>
          </cell>
          <cell r="E922">
            <v>1008.1851</v>
          </cell>
          <cell r="F922">
            <v>1031.5399</v>
          </cell>
          <cell r="G922">
            <v>1033.8317</v>
          </cell>
          <cell r="H922">
            <v>1052.6029000000001</v>
          </cell>
          <cell r="I922">
            <v>1046.0547999999999</v>
          </cell>
          <cell r="J922">
            <v>1037.9788000000001</v>
          </cell>
          <cell r="K922">
            <v>1033.7226000000001</v>
          </cell>
          <cell r="L922">
            <v>1032.7403999999999</v>
          </cell>
          <cell r="M922">
            <v>1029.6846</v>
          </cell>
        </row>
        <row r="923">
          <cell r="B923">
            <v>1027.8231000000001</v>
          </cell>
          <cell r="C923">
            <v>1007.5569</v>
          </cell>
          <cell r="D923">
            <v>1007.5569</v>
          </cell>
          <cell r="E923">
            <v>1007.5569</v>
          </cell>
          <cell r="F923">
            <v>1009.7037</v>
          </cell>
          <cell r="G923">
            <v>1009.7037</v>
          </cell>
          <cell r="H923">
            <v>1005.0666</v>
          </cell>
          <cell r="I923">
            <v>996.65089999999998</v>
          </cell>
          <cell r="J923">
            <v>996.65089999999998</v>
          </cell>
          <cell r="K923">
            <v>996.65089999999998</v>
          </cell>
          <cell r="L923">
            <v>970.9747000000001</v>
          </cell>
          <cell r="M923">
            <v>970.9747000000001</v>
          </cell>
        </row>
        <row r="924">
          <cell r="B924">
            <v>1035.5808999999999</v>
          </cell>
          <cell r="C924">
            <v>1035.5808999999999</v>
          </cell>
          <cell r="D924">
            <v>1035.5808999999999</v>
          </cell>
          <cell r="E924">
            <v>1035.5808999999999</v>
          </cell>
          <cell r="F924">
            <v>1035.5808999999999</v>
          </cell>
          <cell r="G924">
            <v>1035.5808999999999</v>
          </cell>
          <cell r="H924">
            <v>1035.5808999999999</v>
          </cell>
          <cell r="I924">
            <v>1030.175</v>
          </cell>
          <cell r="J924">
            <v>1030.175</v>
          </cell>
          <cell r="K924">
            <v>1030.175</v>
          </cell>
          <cell r="L924">
            <v>1030.175</v>
          </cell>
          <cell r="M924">
            <v>1030.175</v>
          </cell>
        </row>
        <row r="925">
          <cell r="B925">
            <v>991.80000000000007</v>
          </cell>
          <cell r="C925">
            <v>991.5</v>
          </cell>
          <cell r="D925">
            <v>1030.0999999999999</v>
          </cell>
          <cell r="E925">
            <v>1030.9000000000001</v>
          </cell>
          <cell r="F925">
            <v>1030.8</v>
          </cell>
          <cell r="G925">
            <v>1031.2</v>
          </cell>
          <cell r="H925">
            <v>1017</v>
          </cell>
          <cell r="I925">
            <v>1017.3000000000001</v>
          </cell>
          <cell r="J925">
            <v>1021.3000000000001</v>
          </cell>
          <cell r="K925">
            <v>1021.3000000000001</v>
          </cell>
          <cell r="L925">
            <v>1021.4</v>
          </cell>
          <cell r="M925">
            <v>1019</v>
          </cell>
        </row>
        <row r="926">
          <cell r="B926">
            <v>1000</v>
          </cell>
          <cell r="C926">
            <v>1000</v>
          </cell>
          <cell r="D926">
            <v>1000</v>
          </cell>
          <cell r="E926">
            <v>1000</v>
          </cell>
          <cell r="F926">
            <v>1000</v>
          </cell>
          <cell r="G926">
            <v>1000</v>
          </cell>
          <cell r="H926">
            <v>1000</v>
          </cell>
          <cell r="I926">
            <v>1000</v>
          </cell>
          <cell r="J926">
            <v>1000</v>
          </cell>
          <cell r="K926">
            <v>1000</v>
          </cell>
          <cell r="L926">
            <v>1000</v>
          </cell>
          <cell r="M926">
            <v>1000</v>
          </cell>
        </row>
        <row r="927">
          <cell r="B927">
            <v>1009.9663171641791</v>
          </cell>
          <cell r="C927">
            <v>1000.5603507462687</v>
          </cell>
          <cell r="D927">
            <v>1008.6481029850747</v>
          </cell>
          <cell r="E927">
            <v>1014.4646194029852</v>
          </cell>
          <cell r="F927">
            <v>1023.119952238806</v>
          </cell>
          <cell r="G927">
            <v>1020.1330104477612</v>
          </cell>
          <cell r="H927">
            <v>1021.6440440298509</v>
          </cell>
          <cell r="I927">
            <v>1018.7336701492537</v>
          </cell>
          <cell r="J927">
            <v>1018.5074111940298</v>
          </cell>
          <cell r="K927">
            <v>1025.8825462686568</v>
          </cell>
          <cell r="L927">
            <v>1027.8580179104479</v>
          </cell>
          <cell r="M927">
            <v>1029.1057067164181</v>
          </cell>
        </row>
        <row r="928">
          <cell r="B928">
            <v>1000</v>
          </cell>
          <cell r="C928">
            <v>1000</v>
          </cell>
          <cell r="D928">
            <v>1000</v>
          </cell>
          <cell r="E928">
            <v>1000</v>
          </cell>
          <cell r="F928">
            <v>959.28679999999997</v>
          </cell>
          <cell r="G928">
            <v>1004.2906</v>
          </cell>
          <cell r="H928">
            <v>1039.3783000000001</v>
          </cell>
          <cell r="I928">
            <v>1039.3783000000001</v>
          </cell>
          <cell r="J928">
            <v>1039.3783000000001</v>
          </cell>
          <cell r="K928">
            <v>1039.3783000000001</v>
          </cell>
          <cell r="L928">
            <v>1027.3646000000001</v>
          </cell>
          <cell r="M928">
            <v>1027.3646000000001</v>
          </cell>
        </row>
        <row r="929">
          <cell r="B929">
            <v>1069.7828</v>
          </cell>
          <cell r="C929">
            <v>1084.3347000000001</v>
          </cell>
          <cell r="D929">
            <v>1087.6419000000001</v>
          </cell>
          <cell r="E929">
            <v>1107.4854</v>
          </cell>
          <cell r="F929">
            <v>1096.7919999999999</v>
          </cell>
          <cell r="G929">
            <v>1101.3118999999999</v>
          </cell>
          <cell r="H929">
            <v>1153.1252999999999</v>
          </cell>
          <cell r="I929">
            <v>1143.7547999999999</v>
          </cell>
          <cell r="J929">
            <v>1188.8435999999999</v>
          </cell>
          <cell r="K929">
            <v>1196.5605</v>
          </cell>
          <cell r="L929">
            <v>1215.1913</v>
          </cell>
          <cell r="M929">
            <v>1198.5447999999999</v>
          </cell>
        </row>
        <row r="930">
          <cell r="B930">
            <v>1017.1513</v>
          </cell>
          <cell r="C930">
            <v>1028.0926999999999</v>
          </cell>
          <cell r="D930">
            <v>1028.0926999999999</v>
          </cell>
          <cell r="E930">
            <v>1028.0926999999999</v>
          </cell>
          <cell r="F930">
            <v>1028.0926999999999</v>
          </cell>
          <cell r="G930">
            <v>1028.0926999999999</v>
          </cell>
          <cell r="H930">
            <v>1011.6313</v>
          </cell>
          <cell r="I930">
            <v>1001.4786</v>
          </cell>
          <cell r="J930">
            <v>978.1173</v>
          </cell>
          <cell r="K930">
            <v>1018.827</v>
          </cell>
          <cell r="L930">
            <v>971.51309999999989</v>
          </cell>
          <cell r="M930">
            <v>969.24590000000001</v>
          </cell>
        </row>
        <row r="931">
          <cell r="B931">
            <v>1026.2991999999999</v>
          </cell>
          <cell r="C931">
            <v>1018.6197999999999</v>
          </cell>
          <cell r="D931">
            <v>1018.6197999999999</v>
          </cell>
          <cell r="E931">
            <v>1018.6197999999999</v>
          </cell>
          <cell r="F931">
            <v>1018.6197999999999</v>
          </cell>
          <cell r="G931">
            <v>1018.6197999999999</v>
          </cell>
          <cell r="H931">
            <v>1010.2041</v>
          </cell>
          <cell r="I931">
            <v>1011.6768000000001</v>
          </cell>
          <cell r="J931">
            <v>1005.4702</v>
          </cell>
          <cell r="K931">
            <v>1005.1546</v>
          </cell>
          <cell r="L931">
            <v>986.11400000000015</v>
          </cell>
          <cell r="M931">
            <v>986.11400000000015</v>
          </cell>
        </row>
        <row r="932">
          <cell r="B932">
            <v>1000</v>
          </cell>
          <cell r="C932">
            <v>1000</v>
          </cell>
          <cell r="D932">
            <v>1000</v>
          </cell>
          <cell r="E932">
            <v>1000</v>
          </cell>
          <cell r="F932">
            <v>1000</v>
          </cell>
          <cell r="G932">
            <v>1000</v>
          </cell>
          <cell r="H932">
            <v>1000</v>
          </cell>
          <cell r="I932">
            <v>1000</v>
          </cell>
          <cell r="J932">
            <v>1000</v>
          </cell>
          <cell r="K932">
            <v>1000</v>
          </cell>
          <cell r="L932">
            <v>1000</v>
          </cell>
          <cell r="M932">
            <v>1000</v>
          </cell>
        </row>
        <row r="933">
          <cell r="B933">
            <v>1024.8086000000001</v>
          </cell>
          <cell r="C933">
            <v>1024.8086000000001</v>
          </cell>
          <cell r="D933">
            <v>1024.8086000000001</v>
          </cell>
          <cell r="E933">
            <v>1024.8086000000001</v>
          </cell>
          <cell r="F933">
            <v>1024.8086000000001</v>
          </cell>
          <cell r="G933">
            <v>1024.8086000000001</v>
          </cell>
          <cell r="H933">
            <v>1024.8086000000001</v>
          </cell>
          <cell r="I933">
            <v>1024.8086000000001</v>
          </cell>
          <cell r="J933">
            <v>1024.8086000000001</v>
          </cell>
          <cell r="K933">
            <v>1024.8086000000001</v>
          </cell>
          <cell r="L933">
            <v>1024.8086000000001</v>
          </cell>
          <cell r="M933">
            <v>1024.8086000000001</v>
          </cell>
        </row>
        <row r="934">
          <cell r="B934">
            <v>1011.722</v>
          </cell>
          <cell r="C934">
            <v>1013.923</v>
          </cell>
          <cell r="D934">
            <v>1015.9569</v>
          </cell>
          <cell r="E934">
            <v>1014.1233</v>
          </cell>
          <cell r="F934">
            <v>1007.8578</v>
          </cell>
          <cell r="G934">
            <v>1010.9628</v>
          </cell>
          <cell r="H934">
            <v>1018.8832</v>
          </cell>
          <cell r="I934">
            <v>1016.0954</v>
          </cell>
          <cell r="J934">
            <v>1019.8099</v>
          </cell>
          <cell r="K934">
            <v>1029.037</v>
          </cell>
          <cell r="L934">
            <v>1021.3239</v>
          </cell>
          <cell r="M934">
            <v>1017.9737</v>
          </cell>
        </row>
        <row r="935">
          <cell r="B935">
            <v>1011.7220000000001</v>
          </cell>
          <cell r="C935">
            <v>1013.9230000000001</v>
          </cell>
          <cell r="D935">
            <v>1015.9569</v>
          </cell>
          <cell r="E935">
            <v>1014.1232999999999</v>
          </cell>
          <cell r="F935">
            <v>1007.8578000000001</v>
          </cell>
          <cell r="G935">
            <v>1010.9627999999999</v>
          </cell>
          <cell r="H935">
            <v>1018.8831999999999</v>
          </cell>
          <cell r="I935">
            <v>1016.0954</v>
          </cell>
          <cell r="J935">
            <v>1019.8098999999999</v>
          </cell>
          <cell r="K935">
            <v>1029.037</v>
          </cell>
          <cell r="L935">
            <v>1021.3239</v>
          </cell>
          <cell r="M935">
            <v>1017.9737</v>
          </cell>
        </row>
        <row r="936">
          <cell r="B936">
            <v>1011.7220000000001</v>
          </cell>
          <cell r="C936">
            <v>1013.9230000000001</v>
          </cell>
          <cell r="D936">
            <v>1015.9569</v>
          </cell>
          <cell r="E936">
            <v>1014.1232999999999</v>
          </cell>
          <cell r="F936">
            <v>1007.8578000000001</v>
          </cell>
          <cell r="G936">
            <v>1010.9627999999999</v>
          </cell>
          <cell r="H936">
            <v>1018.8831999999999</v>
          </cell>
          <cell r="I936">
            <v>1016.0954</v>
          </cell>
          <cell r="J936">
            <v>1019.8098999999999</v>
          </cell>
          <cell r="K936">
            <v>1029.037</v>
          </cell>
          <cell r="L936">
            <v>1021.3239</v>
          </cell>
          <cell r="M936">
            <v>1017.9737</v>
          </cell>
        </row>
        <row r="937">
          <cell r="B937">
            <v>1011.722</v>
          </cell>
          <cell r="C937">
            <v>1013.923</v>
          </cell>
          <cell r="D937">
            <v>1015.9569</v>
          </cell>
          <cell r="E937">
            <v>1014.1233</v>
          </cell>
          <cell r="F937">
            <v>1007.8578</v>
          </cell>
          <cell r="G937">
            <v>1010.9628</v>
          </cell>
          <cell r="H937">
            <v>1018.8832</v>
          </cell>
          <cell r="I937">
            <v>1016.0954</v>
          </cell>
          <cell r="J937">
            <v>1019.8099</v>
          </cell>
          <cell r="K937">
            <v>1029.037</v>
          </cell>
          <cell r="L937">
            <v>1021.3239</v>
          </cell>
          <cell r="M937">
            <v>1017.9737</v>
          </cell>
        </row>
        <row r="938">
          <cell r="B938">
            <v>978.23490000000004</v>
          </cell>
          <cell r="C938">
            <v>978.23490000000004</v>
          </cell>
          <cell r="D938">
            <v>978.23490000000004</v>
          </cell>
          <cell r="E938">
            <v>978.23490000000004</v>
          </cell>
          <cell r="F938">
            <v>978.23490000000004</v>
          </cell>
          <cell r="G938">
            <v>978.23490000000004</v>
          </cell>
          <cell r="H938">
            <v>978.23490000000004</v>
          </cell>
          <cell r="I938">
            <v>978.23490000000004</v>
          </cell>
          <cell r="J938">
            <v>978.23490000000004</v>
          </cell>
          <cell r="K938">
            <v>978.23490000000004</v>
          </cell>
          <cell r="L938">
            <v>978.23490000000004</v>
          </cell>
          <cell r="M938">
            <v>978.23490000000004</v>
          </cell>
        </row>
        <row r="939">
          <cell r="B939">
            <v>991.11289999999997</v>
          </cell>
          <cell r="C939">
            <v>987.85429999999997</v>
          </cell>
          <cell r="D939">
            <v>997.0376</v>
          </cell>
          <cell r="E939">
            <v>963.06899999999996</v>
          </cell>
          <cell r="F939">
            <v>952.10820000000012</v>
          </cell>
          <cell r="G939">
            <v>942.62860000000001</v>
          </cell>
          <cell r="H939">
            <v>943.1223</v>
          </cell>
          <cell r="I939">
            <v>943.1223</v>
          </cell>
          <cell r="J939">
            <v>943.1223</v>
          </cell>
          <cell r="K939">
            <v>963.46400000000006</v>
          </cell>
          <cell r="L939">
            <v>949.54079999999999</v>
          </cell>
          <cell r="M939">
            <v>949.54079999999999</v>
          </cell>
        </row>
        <row r="940">
          <cell r="B940">
            <v>1000</v>
          </cell>
          <cell r="C940">
            <v>1000</v>
          </cell>
          <cell r="D940">
            <v>1000</v>
          </cell>
          <cell r="E940">
            <v>1000</v>
          </cell>
          <cell r="F940">
            <v>1000</v>
          </cell>
          <cell r="G940">
            <v>961.45230000000015</v>
          </cell>
          <cell r="H940">
            <v>961.45230000000015</v>
          </cell>
          <cell r="I940">
            <v>961.45230000000015</v>
          </cell>
          <cell r="J940">
            <v>961.45230000000015</v>
          </cell>
          <cell r="K940">
            <v>961.45230000000015</v>
          </cell>
          <cell r="L940">
            <v>961.45230000000015</v>
          </cell>
          <cell r="M940">
            <v>961.45230000000015</v>
          </cell>
        </row>
        <row r="941">
          <cell r="B941">
            <v>1066.2662</v>
          </cell>
          <cell r="C941">
            <v>1064.0016000000001</v>
          </cell>
          <cell r="D941">
            <v>1069.4170999999999</v>
          </cell>
          <cell r="E941">
            <v>1079.6573000000001</v>
          </cell>
          <cell r="F941">
            <v>1094.23</v>
          </cell>
          <cell r="G941">
            <v>1157.2469000000001</v>
          </cell>
          <cell r="H941">
            <v>1146.5144</v>
          </cell>
          <cell r="I941">
            <v>1133.6156000000001</v>
          </cell>
          <cell r="J941">
            <v>1136.3725999999999</v>
          </cell>
          <cell r="K941">
            <v>1145.2343000000001</v>
          </cell>
          <cell r="L941">
            <v>1144.742</v>
          </cell>
          <cell r="M941">
            <v>1123.1784</v>
          </cell>
        </row>
        <row r="942">
          <cell r="B942">
            <v>1011.7023144385025</v>
          </cell>
          <cell r="C942">
            <v>1013.8597203208558</v>
          </cell>
          <cell r="D942">
            <v>1015.9064481283422</v>
          </cell>
          <cell r="E942">
            <v>1014.0017791443848</v>
          </cell>
          <cell r="F942">
            <v>1007.7840903743316</v>
          </cell>
          <cell r="G942">
            <v>1010.9654058823528</v>
          </cell>
          <cell r="H942">
            <v>1018.7469229946524</v>
          </cell>
          <cell r="I942">
            <v>1015.9628037433154</v>
          </cell>
          <cell r="J942">
            <v>1019.5885743315508</v>
          </cell>
          <cell r="K942">
            <v>1028.8210946524061</v>
          </cell>
          <cell r="L942">
            <v>1021.0765705882352</v>
          </cell>
          <cell r="M942">
            <v>1017.729519786096</v>
          </cell>
        </row>
        <row r="943">
          <cell r="B943">
            <v>1082.8217006622515</v>
          </cell>
          <cell r="C943">
            <v>1116.5969264900662</v>
          </cell>
          <cell r="D943">
            <v>1120.2624622516557</v>
          </cell>
          <cell r="E943">
            <v>1120.3461463576159</v>
          </cell>
          <cell r="F943">
            <v>1093.2172052980131</v>
          </cell>
          <cell r="G943">
            <v>1110.0447205298012</v>
          </cell>
          <cell r="H943">
            <v>1130.5278046357616</v>
          </cell>
          <cell r="I943">
            <v>1106.7946251655628</v>
          </cell>
          <cell r="J943">
            <v>1133.0510847682119</v>
          </cell>
          <cell r="K943">
            <v>1130.3671715231787</v>
          </cell>
          <cell r="L943">
            <v>1099.781917218543</v>
          </cell>
          <cell r="M943">
            <v>1100.5884754966887</v>
          </cell>
        </row>
        <row r="944">
          <cell r="B944">
            <v>1081.684467813765</v>
          </cell>
          <cell r="C944">
            <v>1115.5249542510121</v>
          </cell>
          <cell r="D944">
            <v>1119.3536775303646</v>
          </cell>
          <cell r="E944">
            <v>1119.4152817813765</v>
          </cell>
          <cell r="F944">
            <v>1092.3955556680162</v>
          </cell>
          <cell r="G944">
            <v>1108.7567840080974</v>
          </cell>
          <cell r="H944">
            <v>1129.1462121457491</v>
          </cell>
          <cell r="I944">
            <v>1105.5080799595141</v>
          </cell>
          <cell r="J944">
            <v>1131.6434066801619</v>
          </cell>
          <cell r="K944">
            <v>1128.9508093117411</v>
          </cell>
          <cell r="L944">
            <v>1098.2682848178138</v>
          </cell>
          <cell r="M944">
            <v>1099.2480591093117</v>
          </cell>
        </row>
        <row r="945">
          <cell r="B945">
            <v>1069.1062999999999</v>
          </cell>
          <cell r="C945">
            <v>1061.7818</v>
          </cell>
          <cell r="D945">
            <v>1063.5726</v>
          </cell>
          <cell r="E945">
            <v>1076.5137999999999</v>
          </cell>
          <cell r="F945">
            <v>1070.1822</v>
          </cell>
          <cell r="G945">
            <v>1104.2277999999999</v>
          </cell>
          <cell r="H945">
            <v>1109.8543999999999</v>
          </cell>
          <cell r="I945">
            <v>1104.3529000000001</v>
          </cell>
          <cell r="J945">
            <v>1098.7129</v>
          </cell>
          <cell r="K945">
            <v>1099.5592999999999</v>
          </cell>
          <cell r="L945">
            <v>1099.2467999999999</v>
          </cell>
          <cell r="M945">
            <v>1103.2761</v>
          </cell>
        </row>
        <row r="946">
          <cell r="B946">
            <v>1069.1062999999999</v>
          </cell>
          <cell r="C946">
            <v>1061.7818</v>
          </cell>
          <cell r="D946">
            <v>1063.5726</v>
          </cell>
          <cell r="E946">
            <v>1076.5137999999999</v>
          </cell>
          <cell r="F946">
            <v>1070.1822</v>
          </cell>
          <cell r="G946">
            <v>1104.2277999999999</v>
          </cell>
          <cell r="H946">
            <v>1109.8543999999999</v>
          </cell>
          <cell r="I946">
            <v>1104.3529000000001</v>
          </cell>
          <cell r="J946">
            <v>1098.7129</v>
          </cell>
          <cell r="K946">
            <v>1099.5592999999999</v>
          </cell>
          <cell r="L946">
            <v>1099.2467999999999</v>
          </cell>
          <cell r="M946">
            <v>1103.2761</v>
          </cell>
        </row>
        <row r="947">
          <cell r="B947">
            <v>1069.1062999999999</v>
          </cell>
          <cell r="C947">
            <v>1061.7818</v>
          </cell>
          <cell r="D947">
            <v>1063.5726</v>
          </cell>
          <cell r="E947">
            <v>1076.5137999999999</v>
          </cell>
          <cell r="F947">
            <v>1070.1822</v>
          </cell>
          <cell r="G947">
            <v>1104.2277999999999</v>
          </cell>
          <cell r="H947">
            <v>1109.8543999999999</v>
          </cell>
          <cell r="I947">
            <v>1104.3529000000001</v>
          </cell>
          <cell r="J947">
            <v>1098.7129</v>
          </cell>
          <cell r="K947">
            <v>1099.5592999999999</v>
          </cell>
          <cell r="L947">
            <v>1099.2467999999999</v>
          </cell>
          <cell r="M947">
            <v>1103.2761</v>
          </cell>
        </row>
        <row r="948">
          <cell r="B948">
            <v>1023.2108000000001</v>
          </cell>
          <cell r="C948">
            <v>1023.2108000000001</v>
          </cell>
          <cell r="D948">
            <v>1023.2108000000001</v>
          </cell>
          <cell r="E948">
            <v>1023.2108000000001</v>
          </cell>
          <cell r="F948">
            <v>1023.2108000000001</v>
          </cell>
          <cell r="G948">
            <v>1022.2437</v>
          </cell>
          <cell r="H948">
            <v>1050.6769999999999</v>
          </cell>
          <cell r="I948">
            <v>1050.6769999999999</v>
          </cell>
          <cell r="J948">
            <v>1050.6769999999999</v>
          </cell>
          <cell r="K948">
            <v>1050.6769999999999</v>
          </cell>
          <cell r="L948">
            <v>1050.6769999999999</v>
          </cell>
          <cell r="M948">
            <v>1078.0463999999999</v>
          </cell>
        </row>
        <row r="949">
          <cell r="B949">
            <v>1019.1251</v>
          </cell>
          <cell r="C949">
            <v>973.34690000000001</v>
          </cell>
          <cell r="D949">
            <v>973.34690000000001</v>
          </cell>
          <cell r="E949">
            <v>955.74770000000001</v>
          </cell>
          <cell r="F949">
            <v>916.17499999999995</v>
          </cell>
          <cell r="G949">
            <v>956.25639999999999</v>
          </cell>
          <cell r="H949">
            <v>973.65210000000002</v>
          </cell>
          <cell r="I949">
            <v>939.26750000000004</v>
          </cell>
          <cell r="J949">
            <v>944.04880000000003</v>
          </cell>
          <cell r="K949">
            <v>949.33879999999999</v>
          </cell>
          <cell r="L949">
            <v>955.03560000000004</v>
          </cell>
          <cell r="M949">
            <v>949.74570000000006</v>
          </cell>
        </row>
        <row r="950">
          <cell r="B950">
            <v>1082.6447740259739</v>
          </cell>
          <cell r="C950">
            <v>1115.8898194805195</v>
          </cell>
          <cell r="D950">
            <v>1119.5311714285715</v>
          </cell>
          <cell r="E950">
            <v>1119.7807155844157</v>
          </cell>
          <cell r="F950">
            <v>1092.9200571428571</v>
          </cell>
          <cell r="G950">
            <v>1109.9696831168833</v>
          </cell>
          <cell r="H950">
            <v>1130.2611207792206</v>
          </cell>
          <cell r="I950">
            <v>1106.7631272727272</v>
          </cell>
          <cell r="J950">
            <v>1132.6081272727272</v>
          </cell>
          <cell r="K950">
            <v>1129.9697545454546</v>
          </cell>
          <cell r="L950">
            <v>1099.7750142857142</v>
          </cell>
          <cell r="M950">
            <v>1100.6231454545457</v>
          </cell>
        </row>
        <row r="951">
          <cell r="B951">
            <v>1069.1062999999999</v>
          </cell>
          <cell r="C951">
            <v>1061.7818</v>
          </cell>
          <cell r="D951">
            <v>1063.5726</v>
          </cell>
          <cell r="E951">
            <v>1076.5137999999999</v>
          </cell>
          <cell r="F951">
            <v>1070.1822</v>
          </cell>
          <cell r="G951">
            <v>1104.2277999999999</v>
          </cell>
          <cell r="H951">
            <v>1109.8543999999999</v>
          </cell>
          <cell r="I951">
            <v>1104.3529000000001</v>
          </cell>
          <cell r="J951">
            <v>1098.7129</v>
          </cell>
          <cell r="K951">
            <v>1099.5592999999999</v>
          </cell>
          <cell r="L951">
            <v>1099.2467999999999</v>
          </cell>
          <cell r="M951">
            <v>1103.2761</v>
          </cell>
        </row>
        <row r="952">
          <cell r="B952">
            <v>1069.1062999999999</v>
          </cell>
          <cell r="C952">
            <v>1061.7818</v>
          </cell>
          <cell r="D952">
            <v>1063.5726</v>
          </cell>
          <cell r="E952">
            <v>1076.5137999999999</v>
          </cell>
          <cell r="F952">
            <v>1070.1822</v>
          </cell>
          <cell r="G952">
            <v>1104.2277999999999</v>
          </cell>
          <cell r="H952">
            <v>1109.8543999999999</v>
          </cell>
          <cell r="I952">
            <v>1104.3529000000001</v>
          </cell>
          <cell r="J952">
            <v>1098.7129</v>
          </cell>
          <cell r="K952">
            <v>1099.5592999999999</v>
          </cell>
          <cell r="L952">
            <v>1099.2467999999999</v>
          </cell>
          <cell r="M952">
            <v>1103.2761</v>
          </cell>
        </row>
        <row r="953">
          <cell r="B953">
            <v>1024.2082</v>
          </cell>
          <cell r="C953">
            <v>1024.2082</v>
          </cell>
          <cell r="D953">
            <v>1024.2082</v>
          </cell>
          <cell r="E953">
            <v>1117.8132000000001</v>
          </cell>
          <cell r="F953">
            <v>1117.8132000000001</v>
          </cell>
          <cell r="G953">
            <v>1117.8132000000001</v>
          </cell>
          <cell r="H953">
            <v>1117.8132000000001</v>
          </cell>
          <cell r="I953">
            <v>1117.8132000000001</v>
          </cell>
          <cell r="J953">
            <v>1086.5443</v>
          </cell>
          <cell r="K953">
            <v>1086.5443</v>
          </cell>
          <cell r="L953">
            <v>1086.5443</v>
          </cell>
          <cell r="M953">
            <v>1086.5443</v>
          </cell>
        </row>
        <row r="954">
          <cell r="B954">
            <v>1135.3947000000001</v>
          </cell>
          <cell r="C954">
            <v>1135.3947000000001</v>
          </cell>
          <cell r="D954">
            <v>1135.3947000000001</v>
          </cell>
          <cell r="E954">
            <v>1135.3947000000001</v>
          </cell>
          <cell r="F954">
            <v>1135.3947000000001</v>
          </cell>
          <cell r="G954">
            <v>1196.5623000000001</v>
          </cell>
          <cell r="H954">
            <v>1196.5623000000001</v>
          </cell>
          <cell r="I954">
            <v>1196.5623000000001</v>
          </cell>
          <cell r="J954">
            <v>1196.5623000000001</v>
          </cell>
          <cell r="K954">
            <v>1196.5623000000001</v>
          </cell>
          <cell r="L954">
            <v>1196.5623000000001</v>
          </cell>
          <cell r="M954">
            <v>1196.5623000000001</v>
          </cell>
        </row>
        <row r="955">
          <cell r="B955">
            <v>1069.1062999999999</v>
          </cell>
          <cell r="C955">
            <v>1061.7818</v>
          </cell>
          <cell r="D955">
            <v>1063.5726</v>
          </cell>
          <cell r="E955">
            <v>1076.5137999999999</v>
          </cell>
          <cell r="F955">
            <v>1070.1822</v>
          </cell>
          <cell r="G955">
            <v>1104.2277999999999</v>
          </cell>
          <cell r="H955">
            <v>1109.8543999999999</v>
          </cell>
          <cell r="I955">
            <v>1104.3529000000001</v>
          </cell>
          <cell r="J955">
            <v>1098.7129</v>
          </cell>
          <cell r="K955">
            <v>1099.5592999999999</v>
          </cell>
          <cell r="L955">
            <v>1099.2467999999999</v>
          </cell>
          <cell r="M955">
            <v>1103.2761</v>
          </cell>
        </row>
        <row r="956">
          <cell r="B956">
            <v>1069.1062999999999</v>
          </cell>
          <cell r="C956">
            <v>1061.7818</v>
          </cell>
          <cell r="D956">
            <v>1063.5726</v>
          </cell>
          <cell r="E956">
            <v>1076.5137999999999</v>
          </cell>
          <cell r="F956">
            <v>1070.1822</v>
          </cell>
          <cell r="G956">
            <v>1104.2277999999999</v>
          </cell>
          <cell r="H956">
            <v>1109.8543999999999</v>
          </cell>
          <cell r="I956">
            <v>1104.3529000000001</v>
          </cell>
          <cell r="J956">
            <v>1098.7129</v>
          </cell>
          <cell r="K956">
            <v>1099.5592999999999</v>
          </cell>
          <cell r="L956">
            <v>1099.2467999999999</v>
          </cell>
          <cell r="M956">
            <v>1103.2761</v>
          </cell>
        </row>
        <row r="957">
          <cell r="B957">
            <v>1069.1062999999999</v>
          </cell>
          <cell r="C957">
            <v>1061.7818</v>
          </cell>
          <cell r="D957">
            <v>1063.5726</v>
          </cell>
          <cell r="E957">
            <v>1076.5137999999999</v>
          </cell>
          <cell r="F957">
            <v>1070.1822</v>
          </cell>
          <cell r="G957">
            <v>1104.2277999999999</v>
          </cell>
          <cell r="H957">
            <v>1109.8543999999999</v>
          </cell>
          <cell r="I957">
            <v>1104.3529000000001</v>
          </cell>
          <cell r="J957">
            <v>1098.7129</v>
          </cell>
          <cell r="K957">
            <v>1099.5592999999999</v>
          </cell>
          <cell r="L957">
            <v>1099.2467999999999</v>
          </cell>
          <cell r="M957">
            <v>1103.2761</v>
          </cell>
        </row>
        <row r="958">
          <cell r="B958">
            <v>1002.3751</v>
          </cell>
          <cell r="C958">
            <v>1009.2426</v>
          </cell>
          <cell r="D958">
            <v>1023.3187</v>
          </cell>
          <cell r="E958">
            <v>1016.7378000000001</v>
          </cell>
          <cell r="F958">
            <v>1015.5903</v>
          </cell>
          <cell r="G958">
            <v>1020.3361</v>
          </cell>
          <cell r="H958">
            <v>1009.6732</v>
          </cell>
          <cell r="I958">
            <v>1007.6577</v>
          </cell>
          <cell r="J958">
            <v>999.00430000000006</v>
          </cell>
          <cell r="K958">
            <v>1007.8689000000001</v>
          </cell>
          <cell r="L958">
            <v>1001.0356</v>
          </cell>
          <cell r="M958">
            <v>1006.4435</v>
          </cell>
        </row>
        <row r="959">
          <cell r="B959">
            <v>1069.1062999999999</v>
          </cell>
          <cell r="C959">
            <v>1061.7818</v>
          </cell>
          <cell r="D959">
            <v>1063.5726</v>
          </cell>
          <cell r="E959">
            <v>1076.5137999999999</v>
          </cell>
          <cell r="F959">
            <v>1070.1822</v>
          </cell>
          <cell r="G959">
            <v>1104.2277999999999</v>
          </cell>
          <cell r="H959">
            <v>1109.8543999999999</v>
          </cell>
          <cell r="I959">
            <v>1104.3529000000001</v>
          </cell>
          <cell r="J959">
            <v>1098.7129</v>
          </cell>
          <cell r="K959">
            <v>1099.5592999999999</v>
          </cell>
          <cell r="L959">
            <v>1099.2467999999999</v>
          </cell>
          <cell r="M959">
            <v>1103.2761</v>
          </cell>
        </row>
        <row r="960">
          <cell r="B960">
            <v>1073.5038064701066</v>
          </cell>
          <cell r="C960">
            <v>1099.4055725634723</v>
          </cell>
          <cell r="D960">
            <v>1103.800482555283</v>
          </cell>
          <cell r="E960">
            <v>1104.9588071253072</v>
          </cell>
          <cell r="F960">
            <v>1082.9767484029485</v>
          </cell>
          <cell r="G960">
            <v>1100.9135570024566</v>
          </cell>
          <cell r="H960">
            <v>1116.5439563472567</v>
          </cell>
          <cell r="I960">
            <v>1097.2238402129403</v>
          </cell>
          <cell r="J960">
            <v>1116.0483478296478</v>
          </cell>
          <cell r="K960">
            <v>1114.9030024570025</v>
          </cell>
          <cell r="L960">
            <v>1090.4864273546273</v>
          </cell>
          <cell r="M960">
            <v>1092.1445277641276</v>
          </cell>
        </row>
        <row r="961">
          <cell r="B961">
            <v>1021.6951000000001</v>
          </cell>
          <cell r="C961">
            <v>1019.4887999999999</v>
          </cell>
          <cell r="D961">
            <v>1020.8549</v>
          </cell>
          <cell r="E961">
            <v>1023.3672</v>
          </cell>
          <cell r="F961">
            <v>1023.2001</v>
          </cell>
          <cell r="G961">
            <v>1031.5111999999999</v>
          </cell>
          <cell r="H961">
            <v>1035.8918000000001</v>
          </cell>
          <cell r="I961">
            <v>1030.8699999999999</v>
          </cell>
          <cell r="J961">
            <v>1030.2971</v>
          </cell>
          <cell r="K961">
            <v>1031.9627</v>
          </cell>
          <cell r="L961">
            <v>1030.4004</v>
          </cell>
          <cell r="M961">
            <v>1032.2104999999999</v>
          </cell>
        </row>
        <row r="962">
          <cell r="B962">
            <v>1021.6951000000001</v>
          </cell>
          <cell r="C962">
            <v>1019.4887999999999</v>
          </cell>
          <cell r="D962">
            <v>1020.8549</v>
          </cell>
          <cell r="E962">
            <v>1023.3672</v>
          </cell>
          <cell r="F962">
            <v>1023.2001</v>
          </cell>
          <cell r="G962">
            <v>1031.5111999999999</v>
          </cell>
          <cell r="H962">
            <v>1035.8918000000001</v>
          </cell>
          <cell r="I962">
            <v>1030.8699999999999</v>
          </cell>
          <cell r="J962">
            <v>1030.2971</v>
          </cell>
          <cell r="K962">
            <v>1031.9627</v>
          </cell>
          <cell r="L962">
            <v>1030.4004</v>
          </cell>
          <cell r="M962">
            <v>1032.2104999999999</v>
          </cell>
        </row>
        <row r="963">
          <cell r="B963">
            <v>975.97359999999992</v>
          </cell>
          <cell r="C963">
            <v>981.31410000000005</v>
          </cell>
          <cell r="D963">
            <v>981.31410000000005</v>
          </cell>
          <cell r="E963">
            <v>987.44989999999996</v>
          </cell>
          <cell r="F963">
            <v>1019.6627999999999</v>
          </cell>
          <cell r="G963">
            <v>1024.7943</v>
          </cell>
          <cell r="H963">
            <v>1024.7943</v>
          </cell>
          <cell r="I963">
            <v>1024.7943</v>
          </cell>
          <cell r="J963">
            <v>1024.7943</v>
          </cell>
          <cell r="K963">
            <v>1024.7943</v>
          </cell>
          <cell r="L963">
            <v>1011.5568</v>
          </cell>
          <cell r="M963">
            <v>1011.1592000000001</v>
          </cell>
        </row>
        <row r="964">
          <cell r="B964">
            <v>1035.4318000000001</v>
          </cell>
          <cell r="C964">
            <v>1146.0199</v>
          </cell>
          <cell r="D964">
            <v>1138.3253999999999</v>
          </cell>
          <cell r="E964">
            <v>1135.0981999999999</v>
          </cell>
          <cell r="F964">
            <v>1146.9149</v>
          </cell>
          <cell r="G964">
            <v>1064.0600999999999</v>
          </cell>
          <cell r="H964">
            <v>1067.3871999999999</v>
          </cell>
          <cell r="I964">
            <v>1053.0550000000001</v>
          </cell>
          <cell r="J964">
            <v>1078.8742</v>
          </cell>
          <cell r="K964">
            <v>1052.2344000000001</v>
          </cell>
          <cell r="L964">
            <v>1033.2501999999999</v>
          </cell>
          <cell r="M964">
            <v>1040.9734000000001</v>
          </cell>
        </row>
        <row r="965">
          <cell r="B965">
            <v>1004.2572916666668</v>
          </cell>
          <cell r="C965">
            <v>1010.615625</v>
          </cell>
          <cell r="D965">
            <v>1015.865625</v>
          </cell>
          <cell r="E965">
            <v>1009.3322916666666</v>
          </cell>
          <cell r="F965">
            <v>1008.4572916666666</v>
          </cell>
          <cell r="G965">
            <v>1012.08475</v>
          </cell>
          <cell r="H965">
            <v>1010.4514166666668</v>
          </cell>
          <cell r="I965">
            <v>1007.5347500000001</v>
          </cell>
          <cell r="J965">
            <v>1008.2930833333334</v>
          </cell>
          <cell r="K965">
            <v>1007.4764166666668</v>
          </cell>
          <cell r="L965">
            <v>1005.9014166666667</v>
          </cell>
          <cell r="M965">
            <v>1003.8597500000001</v>
          </cell>
        </row>
        <row r="966">
          <cell r="B966">
            <v>997.49149999999986</v>
          </cell>
          <cell r="C966">
            <v>1007.6675</v>
          </cell>
          <cell r="D966">
            <v>1004.1974000000001</v>
          </cell>
          <cell r="E966">
            <v>1006.0044999999999</v>
          </cell>
          <cell r="F966">
            <v>1003.904</v>
          </cell>
          <cell r="G966">
            <v>1005.1318999999999</v>
          </cell>
          <cell r="H966">
            <v>1004.3878999999999</v>
          </cell>
          <cell r="I966">
            <v>1000.3283</v>
          </cell>
          <cell r="J966">
            <v>1004.756</v>
          </cell>
          <cell r="K966">
            <v>1005.0984</v>
          </cell>
          <cell r="L966">
            <v>1000.1402999999999</v>
          </cell>
          <cell r="M966">
            <v>990.00549999999987</v>
          </cell>
        </row>
        <row r="967">
          <cell r="B967">
            <v>997.49149999999986</v>
          </cell>
          <cell r="C967">
            <v>1007.6675</v>
          </cell>
          <cell r="D967">
            <v>1004.1974</v>
          </cell>
          <cell r="E967">
            <v>1006.0045</v>
          </cell>
          <cell r="F967">
            <v>1003.9039999999999</v>
          </cell>
          <cell r="G967">
            <v>1005.1318999999999</v>
          </cell>
          <cell r="H967">
            <v>1004.3879000000001</v>
          </cell>
          <cell r="I967">
            <v>1000.3283</v>
          </cell>
          <cell r="J967">
            <v>1004.756</v>
          </cell>
          <cell r="K967">
            <v>1005.0984</v>
          </cell>
          <cell r="L967">
            <v>1000.1403</v>
          </cell>
          <cell r="M967">
            <v>990.00549999999998</v>
          </cell>
        </row>
        <row r="968">
          <cell r="B968">
            <v>1048.80045625</v>
          </cell>
          <cell r="C968">
            <v>1075.8414625</v>
          </cell>
          <cell r="D968">
            <v>1078.4941531250001</v>
          </cell>
          <cell r="E968">
            <v>1081.1515468749999</v>
          </cell>
          <cell r="F968">
            <v>1075.7387156249999</v>
          </cell>
          <cell r="G968">
            <v>1087.6673781250001</v>
          </cell>
          <cell r="H968">
            <v>1102.532925</v>
          </cell>
          <cell r="I968">
            <v>1085.298809375</v>
          </cell>
          <cell r="J968">
            <v>1104.4783656249999</v>
          </cell>
          <cell r="K968">
            <v>1102.5152437500001</v>
          </cell>
          <cell r="L968">
            <v>1074.36910625</v>
          </cell>
          <cell r="M968">
            <v>1074.7413562500001</v>
          </cell>
        </row>
        <row r="969">
          <cell r="B969">
            <v>1019.6110378378378</v>
          </cell>
          <cell r="C969">
            <v>1053.1024954954955</v>
          </cell>
          <cell r="D969">
            <v>1051.6348135135136</v>
          </cell>
          <cell r="E969">
            <v>1051.9499315315313</v>
          </cell>
          <cell r="F969">
            <v>1052.5873846846846</v>
          </cell>
          <cell r="G969">
            <v>1041.3575657657657</v>
          </cell>
          <cell r="H969">
            <v>1045.8077873873874</v>
          </cell>
          <cell r="I969">
            <v>1036.2399432432433</v>
          </cell>
          <cell r="J969">
            <v>1048.4511153153151</v>
          </cell>
          <cell r="K969">
            <v>1042.8895612612612</v>
          </cell>
          <cell r="L969">
            <v>1028.7350081081081</v>
          </cell>
          <cell r="M969">
            <v>1026.1459090090091</v>
          </cell>
        </row>
        <row r="970">
          <cell r="B970">
            <v>1013.2311</v>
          </cell>
          <cell r="C970">
            <v>1016.0911</v>
          </cell>
          <cell r="D970">
            <v>1017.0841</v>
          </cell>
          <cell r="E970">
            <v>1018.0635</v>
          </cell>
          <cell r="F970">
            <v>1019.9817</v>
          </cell>
          <cell r="G970">
            <v>1020.124</v>
          </cell>
          <cell r="H970">
            <v>1021.5978000000001</v>
          </cell>
          <cell r="I970">
            <v>1011.746</v>
          </cell>
          <cell r="J970">
            <v>1012.7681</v>
          </cell>
          <cell r="K970">
            <v>1005.4734999999999</v>
          </cell>
          <cell r="L970">
            <v>1005.4734999999999</v>
          </cell>
          <cell r="M970">
            <v>1006.311</v>
          </cell>
        </row>
        <row r="971">
          <cell r="B971">
            <v>1013.2310999999999</v>
          </cell>
          <cell r="C971">
            <v>1016.0911</v>
          </cell>
          <cell r="D971">
            <v>1017.0841</v>
          </cell>
          <cell r="E971">
            <v>1018.0635000000001</v>
          </cell>
          <cell r="F971">
            <v>1019.9817000000002</v>
          </cell>
          <cell r="G971">
            <v>1020.1239999999999</v>
          </cell>
          <cell r="H971">
            <v>1021.5978</v>
          </cell>
          <cell r="I971">
            <v>1011.746</v>
          </cell>
          <cell r="J971">
            <v>1012.7681</v>
          </cell>
          <cell r="K971">
            <v>1005.4734999999999</v>
          </cell>
          <cell r="L971">
            <v>1005.4734999999999</v>
          </cell>
          <cell r="M971">
            <v>1006.311</v>
          </cell>
        </row>
        <row r="972">
          <cell r="B972">
            <v>1013.2311</v>
          </cell>
          <cell r="C972">
            <v>1016.0911</v>
          </cell>
          <cell r="D972">
            <v>1017.0841</v>
          </cell>
          <cell r="E972">
            <v>1018.0635</v>
          </cell>
          <cell r="F972">
            <v>1019.9817</v>
          </cell>
          <cell r="G972">
            <v>1020.124</v>
          </cell>
          <cell r="H972">
            <v>1021.5977999999999</v>
          </cell>
          <cell r="I972">
            <v>1011.7459999999999</v>
          </cell>
          <cell r="J972">
            <v>1012.7681</v>
          </cell>
          <cell r="K972">
            <v>1005.4734999999998</v>
          </cell>
          <cell r="L972">
            <v>1005.4734999999998</v>
          </cell>
          <cell r="M972">
            <v>1006.311</v>
          </cell>
        </row>
        <row r="973">
          <cell r="B973">
            <v>1000</v>
          </cell>
          <cell r="C973">
            <v>1000</v>
          </cell>
          <cell r="D973">
            <v>1000</v>
          </cell>
          <cell r="E973">
            <v>1000</v>
          </cell>
          <cell r="F973">
            <v>1000</v>
          </cell>
          <cell r="G973">
            <v>1000</v>
          </cell>
          <cell r="H973">
            <v>1000</v>
          </cell>
          <cell r="I973">
            <v>1000</v>
          </cell>
          <cell r="J973">
            <v>1000</v>
          </cell>
          <cell r="K973">
            <v>1000</v>
          </cell>
          <cell r="L973">
            <v>1000</v>
          </cell>
          <cell r="M973">
            <v>1000</v>
          </cell>
        </row>
        <row r="974">
          <cell r="B974">
            <v>979.2047407407407</v>
          </cell>
          <cell r="C974">
            <v>980.47703703703689</v>
          </cell>
          <cell r="D974">
            <v>1001.202011111111</v>
          </cell>
          <cell r="E974">
            <v>1010.8806962962963</v>
          </cell>
          <cell r="F974">
            <v>1020.0963444444445</v>
          </cell>
          <cell r="G974">
            <v>1021.1573925925926</v>
          </cell>
          <cell r="H974">
            <v>1027.6302481481482</v>
          </cell>
          <cell r="I974">
            <v>1023.5638962962963</v>
          </cell>
          <cell r="J974">
            <v>1025.7819</v>
          </cell>
          <cell r="K974">
            <v>1013.5398481481482</v>
          </cell>
          <cell r="L974">
            <v>1012.5769703703704</v>
          </cell>
          <cell r="M974">
            <v>1014.3565666666667</v>
          </cell>
        </row>
        <row r="975">
          <cell r="B975">
            <v>1000.3321967213114</v>
          </cell>
          <cell r="C975">
            <v>1000.9546229508197</v>
          </cell>
          <cell r="D975">
            <v>1008.3525786885245</v>
          </cell>
          <cell r="E975">
            <v>1010.3839672131147</v>
          </cell>
          <cell r="F975">
            <v>1009.5975</v>
          </cell>
          <cell r="G975">
            <v>1009.7236721311475</v>
          </cell>
          <cell r="H975">
            <v>1013.2270573770492</v>
          </cell>
          <cell r="I975">
            <v>1011.237737704918</v>
          </cell>
          <cell r="J975">
            <v>1012.3228180327868</v>
          </cell>
          <cell r="K975">
            <v>991.51710327868864</v>
          </cell>
          <cell r="L975">
            <v>991.04604918032794</v>
          </cell>
          <cell r="M975">
            <v>991.91665409836071</v>
          </cell>
        </row>
        <row r="976">
          <cell r="B976">
            <v>1000</v>
          </cell>
          <cell r="C976">
            <v>1000</v>
          </cell>
          <cell r="D976">
            <v>1000</v>
          </cell>
          <cell r="E976">
            <v>1000</v>
          </cell>
          <cell r="F976">
            <v>1000</v>
          </cell>
          <cell r="G976">
            <v>1000</v>
          </cell>
          <cell r="H976">
            <v>1000</v>
          </cell>
          <cell r="I976">
            <v>1000</v>
          </cell>
          <cell r="J976">
            <v>1000</v>
          </cell>
          <cell r="K976">
            <v>1000</v>
          </cell>
          <cell r="L976">
            <v>1000</v>
          </cell>
          <cell r="M976">
            <v>1000</v>
          </cell>
        </row>
        <row r="977">
          <cell r="B977">
            <v>993.40399999999988</v>
          </cell>
          <cell r="C977">
            <v>995.21199999999999</v>
          </cell>
          <cell r="D977">
            <v>1016.7012999999999</v>
          </cell>
          <cell r="E977">
            <v>1022.6019999999999</v>
          </cell>
          <cell r="F977">
            <v>1020.3175</v>
          </cell>
          <cell r="G977">
            <v>1020.684</v>
          </cell>
          <cell r="H977">
            <v>1030.8605</v>
          </cell>
          <cell r="I977">
            <v>1025.0820000000001</v>
          </cell>
          <cell r="J977">
            <v>1028.2338999999999</v>
          </cell>
          <cell r="K977">
            <v>1010.8373</v>
          </cell>
          <cell r="L977">
            <v>1009.4690000000001</v>
          </cell>
          <cell r="M977">
            <v>1011.9979</v>
          </cell>
        </row>
        <row r="978">
          <cell r="B978">
            <v>1013.2311000000001</v>
          </cell>
          <cell r="C978">
            <v>1016.0911000000001</v>
          </cell>
          <cell r="D978">
            <v>1017.0841</v>
          </cell>
          <cell r="E978">
            <v>1018.0635</v>
          </cell>
          <cell r="F978">
            <v>1019.9817</v>
          </cell>
          <cell r="G978">
            <v>1020.124</v>
          </cell>
          <cell r="H978">
            <v>1021.5978</v>
          </cell>
          <cell r="I978">
            <v>1011.746</v>
          </cell>
          <cell r="J978">
            <v>1012.7680999999999</v>
          </cell>
          <cell r="K978">
            <v>1005.4734999999998</v>
          </cell>
          <cell r="L978">
            <v>1005.4734999999998</v>
          </cell>
          <cell r="M978">
            <v>1006.3110000000001</v>
          </cell>
        </row>
        <row r="979">
          <cell r="B979">
            <v>1013.2311</v>
          </cell>
          <cell r="C979">
            <v>1016.0911</v>
          </cell>
          <cell r="D979">
            <v>1017.0841</v>
          </cell>
          <cell r="E979">
            <v>1018.0635</v>
          </cell>
          <cell r="F979">
            <v>1019.9817</v>
          </cell>
          <cell r="G979">
            <v>1020.124</v>
          </cell>
          <cell r="H979">
            <v>1021.5978</v>
          </cell>
          <cell r="I979">
            <v>1011.746</v>
          </cell>
          <cell r="J979">
            <v>1012.7681</v>
          </cell>
          <cell r="K979">
            <v>1005.4734999999999</v>
          </cell>
          <cell r="L979">
            <v>1005.4734999999999</v>
          </cell>
          <cell r="M979">
            <v>1006.311</v>
          </cell>
        </row>
        <row r="980">
          <cell r="B980">
            <v>1196.4036000000001</v>
          </cell>
          <cell r="C980">
            <v>1196.4036000000001</v>
          </cell>
          <cell r="D980">
            <v>1196.4036000000001</v>
          </cell>
          <cell r="E980">
            <v>1196.4036000000001</v>
          </cell>
          <cell r="F980">
            <v>1196.4036000000001</v>
          </cell>
          <cell r="G980">
            <v>1196.4036000000001</v>
          </cell>
          <cell r="H980">
            <v>1218.9509</v>
          </cell>
          <cell r="I980">
            <v>1079.7539999999999</v>
          </cell>
          <cell r="J980">
            <v>1094.1955</v>
          </cell>
          <cell r="K980">
            <v>1167.5207</v>
          </cell>
          <cell r="L980">
            <v>1167.5207</v>
          </cell>
          <cell r="M980">
            <v>1179.3534</v>
          </cell>
        </row>
        <row r="981">
          <cell r="B981">
            <v>995.42031525423715</v>
          </cell>
          <cell r="C981">
            <v>997.33529830508473</v>
          </cell>
          <cell r="D981">
            <v>1016.7402288135593</v>
          </cell>
          <cell r="E981">
            <v>1022.1404576271186</v>
          </cell>
          <cell r="F981">
            <v>1020.2833508474577</v>
          </cell>
          <cell r="G981">
            <v>1020.6270508474577</v>
          </cell>
          <cell r="H981">
            <v>1029.9185305084745</v>
          </cell>
          <cell r="I981">
            <v>1023.7257966101696</v>
          </cell>
          <cell r="J981">
            <v>1026.6611067796609</v>
          </cell>
          <cell r="K981">
            <v>1010.2918288135594</v>
          </cell>
          <cell r="L981">
            <v>1009.0626779661018</v>
          </cell>
          <cell r="M981">
            <v>1011.4195711864406</v>
          </cell>
        </row>
        <row r="982">
          <cell r="B982">
            <v>1013.2311</v>
          </cell>
          <cell r="C982">
            <v>1016.0911</v>
          </cell>
          <cell r="D982">
            <v>1017.0841</v>
          </cell>
          <cell r="E982">
            <v>1018.0635</v>
          </cell>
          <cell r="F982">
            <v>1019.9817</v>
          </cell>
          <cell r="G982">
            <v>1020.124</v>
          </cell>
          <cell r="H982">
            <v>1021.5977999999999</v>
          </cell>
          <cell r="I982">
            <v>1011.7459999999999</v>
          </cell>
          <cell r="J982">
            <v>1012.7681</v>
          </cell>
          <cell r="K982">
            <v>1005.4734999999998</v>
          </cell>
          <cell r="L982">
            <v>1005.4734999999998</v>
          </cell>
          <cell r="M982">
            <v>1006.311</v>
          </cell>
        </row>
        <row r="983">
          <cell r="B983">
            <v>1000</v>
          </cell>
          <cell r="C983">
            <v>1054.4657999999999</v>
          </cell>
          <cell r="D983">
            <v>1054.4657999999999</v>
          </cell>
          <cell r="E983">
            <v>1054.4657999999999</v>
          </cell>
          <cell r="F983">
            <v>1054.4657999999999</v>
          </cell>
          <cell r="G983">
            <v>1054.4657999999999</v>
          </cell>
          <cell r="H983">
            <v>1054.4657999999999</v>
          </cell>
          <cell r="I983">
            <v>1054.4657999999999</v>
          </cell>
          <cell r="J983">
            <v>1054.4657999999999</v>
          </cell>
          <cell r="K983">
            <v>1054.4657999999999</v>
          </cell>
          <cell r="L983">
            <v>1054.4657999999999</v>
          </cell>
          <cell r="M983">
            <v>1054.4657999999999</v>
          </cell>
        </row>
        <row r="984">
          <cell r="B984">
            <v>1000</v>
          </cell>
          <cell r="C984">
            <v>1000</v>
          </cell>
          <cell r="D984">
            <v>1000</v>
          </cell>
          <cell r="E984">
            <v>1000</v>
          </cell>
          <cell r="F984">
            <v>1000</v>
          </cell>
          <cell r="G984">
            <v>1000</v>
          </cell>
          <cell r="H984">
            <v>1000</v>
          </cell>
          <cell r="I984">
            <v>1000</v>
          </cell>
          <cell r="J984">
            <v>1000</v>
          </cell>
          <cell r="K984">
            <v>1000</v>
          </cell>
          <cell r="L984">
            <v>1000</v>
          </cell>
          <cell r="M984">
            <v>1000</v>
          </cell>
        </row>
        <row r="985">
          <cell r="B985">
            <v>1013.2311000000001</v>
          </cell>
          <cell r="C985">
            <v>1016.0911000000001</v>
          </cell>
          <cell r="D985">
            <v>1017.0841</v>
          </cell>
          <cell r="E985">
            <v>1018.0635</v>
          </cell>
          <cell r="F985">
            <v>1019.9817</v>
          </cell>
          <cell r="G985">
            <v>1020.124</v>
          </cell>
          <cell r="H985">
            <v>1021.5978</v>
          </cell>
          <cell r="I985">
            <v>1011.746</v>
          </cell>
          <cell r="J985">
            <v>1012.7680999999999</v>
          </cell>
          <cell r="K985">
            <v>1005.4734999999998</v>
          </cell>
          <cell r="L985">
            <v>1005.4734999999998</v>
          </cell>
          <cell r="M985">
            <v>1006.3110000000001</v>
          </cell>
        </row>
        <row r="986">
          <cell r="B986">
            <v>1003.1285407744875</v>
          </cell>
          <cell r="C986">
            <v>1005.5092387243735</v>
          </cell>
          <cell r="D986">
            <v>1016.7903448747151</v>
          </cell>
          <cell r="E986">
            <v>1020.252396810934</v>
          </cell>
          <cell r="F986">
            <v>1020.0965535307515</v>
          </cell>
          <cell r="G986">
            <v>1020.3536036446468</v>
          </cell>
          <cell r="H986">
            <v>1026.1731430523919</v>
          </cell>
          <cell r="I986">
            <v>1018.4458715261957</v>
          </cell>
          <cell r="J986">
            <v>1020.5266651480637</v>
          </cell>
          <cell r="K986">
            <v>1008.1315845102505</v>
          </cell>
          <cell r="L986">
            <v>1007.4458760820045</v>
          </cell>
          <cell r="M986">
            <v>1009.1239170842824</v>
          </cell>
        </row>
        <row r="987">
          <cell r="B987">
            <v>1029.7108121221663</v>
          </cell>
          <cell r="C987">
            <v>1041.3841478589418</v>
          </cell>
          <cell r="D987">
            <v>1048.8678727015115</v>
          </cell>
          <cell r="E987">
            <v>1052.2759227644835</v>
          </cell>
          <cell r="F987">
            <v>1043.1456097607054</v>
          </cell>
          <cell r="G987">
            <v>1052.8556369017629</v>
          </cell>
          <cell r="H987">
            <v>1056.6816049118388</v>
          </cell>
          <cell r="I987">
            <v>1048.1632807619646</v>
          </cell>
          <cell r="J987">
            <v>1057.1684518891686</v>
          </cell>
          <cell r="K987">
            <v>1055.8563829345089</v>
          </cell>
          <cell r="L987">
            <v>1045.5574646095718</v>
          </cell>
          <cell r="M987">
            <v>1048.7029869962219</v>
          </cell>
        </row>
        <row r="988">
          <cell r="B988">
            <v>1081.9715000000001</v>
          </cell>
          <cell r="C988">
            <v>1085.8372999999999</v>
          </cell>
          <cell r="D988">
            <v>1079.5115000000001</v>
          </cell>
          <cell r="E988">
            <v>1079.1601000000001</v>
          </cell>
          <cell r="F988">
            <v>1079.6872000000001</v>
          </cell>
          <cell r="G988">
            <v>1082.3230000000001</v>
          </cell>
          <cell r="H988">
            <v>1077.0515</v>
          </cell>
          <cell r="I988">
            <v>1077.0515</v>
          </cell>
          <cell r="J988">
            <v>1095.4138</v>
          </cell>
          <cell r="K988">
            <v>1065.4541999999999</v>
          </cell>
          <cell r="L988">
            <v>1124.1433999999999</v>
          </cell>
          <cell r="M988">
            <v>1121.8590999999999</v>
          </cell>
        </row>
        <row r="989">
          <cell r="B989">
            <v>1081.9715000000001</v>
          </cell>
          <cell r="C989">
            <v>1085.8372999999999</v>
          </cell>
          <cell r="D989">
            <v>1079.5115000000001</v>
          </cell>
          <cell r="E989">
            <v>1079.1601000000001</v>
          </cell>
          <cell r="F989">
            <v>1079.6872000000001</v>
          </cell>
          <cell r="G989">
            <v>1082.3230000000001</v>
          </cell>
          <cell r="H989">
            <v>1077.0515</v>
          </cell>
          <cell r="I989">
            <v>1077.0515</v>
          </cell>
          <cell r="J989">
            <v>1095.4138</v>
          </cell>
          <cell r="K989">
            <v>1065.4541999999999</v>
          </cell>
          <cell r="L989">
            <v>1124.1433999999999</v>
          </cell>
          <cell r="M989">
            <v>1121.8590999999999</v>
          </cell>
        </row>
        <row r="990">
          <cell r="B990">
            <v>1081.9715000000001</v>
          </cell>
          <cell r="C990">
            <v>1085.8372999999999</v>
          </cell>
          <cell r="D990">
            <v>1079.5115000000001</v>
          </cell>
          <cell r="E990">
            <v>1079.1601000000001</v>
          </cell>
          <cell r="F990">
            <v>1079.6872000000001</v>
          </cell>
          <cell r="G990">
            <v>1082.3230000000001</v>
          </cell>
          <cell r="H990">
            <v>1077.0515</v>
          </cell>
          <cell r="I990">
            <v>1077.0515</v>
          </cell>
          <cell r="J990">
            <v>1095.4138</v>
          </cell>
          <cell r="K990">
            <v>1065.4541999999999</v>
          </cell>
          <cell r="L990">
            <v>1124.1433999999999</v>
          </cell>
          <cell r="M990">
            <v>1121.8590999999999</v>
          </cell>
        </row>
        <row r="991">
          <cell r="B991">
            <v>1081.9715000000001</v>
          </cell>
          <cell r="C991">
            <v>1085.8372999999999</v>
          </cell>
          <cell r="D991">
            <v>1079.5115000000001</v>
          </cell>
          <cell r="E991">
            <v>1079.1601000000001</v>
          </cell>
          <cell r="F991">
            <v>1079.6872000000001</v>
          </cell>
          <cell r="G991">
            <v>1082.3230000000001</v>
          </cell>
          <cell r="H991">
            <v>1077.0515</v>
          </cell>
          <cell r="I991">
            <v>1077.0515</v>
          </cell>
          <cell r="J991">
            <v>1095.4138</v>
          </cell>
          <cell r="K991">
            <v>1065.4541999999999</v>
          </cell>
          <cell r="L991">
            <v>1124.1433999999999</v>
          </cell>
          <cell r="M991">
            <v>1121.8590999999999</v>
          </cell>
        </row>
        <row r="992">
          <cell r="B992">
            <v>1081.9715000000001</v>
          </cell>
          <cell r="C992">
            <v>1085.8372999999999</v>
          </cell>
          <cell r="D992">
            <v>1079.5115000000001</v>
          </cell>
          <cell r="E992">
            <v>1079.1601000000001</v>
          </cell>
          <cell r="F992">
            <v>1079.6872000000001</v>
          </cell>
          <cell r="G992">
            <v>1082.3230000000001</v>
          </cell>
          <cell r="H992">
            <v>1077.0515</v>
          </cell>
          <cell r="I992">
            <v>1077.0515</v>
          </cell>
          <cell r="J992">
            <v>1095.4138</v>
          </cell>
          <cell r="K992">
            <v>1065.4541999999999</v>
          </cell>
          <cell r="L992">
            <v>1124.1433999999999</v>
          </cell>
          <cell r="M992">
            <v>1121.8590999999999</v>
          </cell>
        </row>
        <row r="993">
          <cell r="B993">
            <v>1081.9715000000001</v>
          </cell>
          <cell r="C993">
            <v>1085.8372999999999</v>
          </cell>
          <cell r="D993">
            <v>1079.5115000000001</v>
          </cell>
          <cell r="E993">
            <v>1079.1601000000001</v>
          </cell>
          <cell r="F993">
            <v>1079.6872000000001</v>
          </cell>
          <cell r="G993">
            <v>1082.3230000000001</v>
          </cell>
          <cell r="H993">
            <v>1077.0515</v>
          </cell>
          <cell r="I993">
            <v>1077.0515</v>
          </cell>
          <cell r="J993">
            <v>1095.4138</v>
          </cell>
          <cell r="K993">
            <v>1065.4541999999999</v>
          </cell>
          <cell r="L993">
            <v>1124.1433999999999</v>
          </cell>
          <cell r="M993">
            <v>1121.8590999999999</v>
          </cell>
        </row>
        <row r="994">
          <cell r="B994">
            <v>1081.9715000000001</v>
          </cell>
          <cell r="C994">
            <v>1085.8372999999999</v>
          </cell>
          <cell r="D994">
            <v>1079.5115000000003</v>
          </cell>
          <cell r="E994">
            <v>1079.1601000000001</v>
          </cell>
          <cell r="F994">
            <v>1079.6872000000001</v>
          </cell>
          <cell r="G994">
            <v>1082.3230000000001</v>
          </cell>
          <cell r="H994">
            <v>1077.0515</v>
          </cell>
          <cell r="I994">
            <v>1077.0515</v>
          </cell>
          <cell r="J994">
            <v>1095.4137999999998</v>
          </cell>
          <cell r="K994">
            <v>1065.4541999999999</v>
          </cell>
          <cell r="L994">
            <v>1124.1433999999999</v>
          </cell>
          <cell r="M994">
            <v>1121.8590999999999</v>
          </cell>
        </row>
        <row r="995">
          <cell r="B995">
            <v>1023.2205</v>
          </cell>
          <cell r="C995">
            <v>1039.6858999999999</v>
          </cell>
          <cell r="D995">
            <v>1041.6279999999999</v>
          </cell>
          <cell r="E995">
            <v>1010.8081</v>
          </cell>
          <cell r="F995">
            <v>1000.5911</v>
          </cell>
          <cell r="G995">
            <v>982.6902</v>
          </cell>
          <cell r="H995">
            <v>980.07259999999997</v>
          </cell>
          <cell r="I995">
            <v>971.45989999999995</v>
          </cell>
          <cell r="J995">
            <v>964.62050000000011</v>
          </cell>
          <cell r="K995">
            <v>916.23739999999998</v>
          </cell>
          <cell r="L995">
            <v>917.50400000000013</v>
          </cell>
          <cell r="M995">
            <v>942.66660000000013</v>
          </cell>
        </row>
        <row r="996">
          <cell r="B996">
            <v>1026.4259</v>
          </cell>
          <cell r="C996">
            <v>1040.9553000000001</v>
          </cell>
          <cell r="D996">
            <v>1046.9331999999999</v>
          </cell>
          <cell r="E996">
            <v>1029.942</v>
          </cell>
          <cell r="F996">
            <v>1021.6711</v>
          </cell>
          <cell r="G996">
            <v>1011.4486999999999</v>
          </cell>
          <cell r="H996">
            <v>1009.5580999999999</v>
          </cell>
          <cell r="I996">
            <v>1004.5513999999998</v>
          </cell>
          <cell r="J996">
            <v>999.66600000000005</v>
          </cell>
          <cell r="K996">
            <v>976.59390000000008</v>
          </cell>
          <cell r="L996">
            <v>974.01160000000016</v>
          </cell>
          <cell r="M996">
            <v>987.25659999999993</v>
          </cell>
        </row>
        <row r="997">
          <cell r="B997">
            <v>1039.0050432098765</v>
          </cell>
          <cell r="C997">
            <v>1144.8670432098766</v>
          </cell>
          <cell r="D997">
            <v>1134.6650506172839</v>
          </cell>
          <cell r="E997">
            <v>1134.1738901234569</v>
          </cell>
          <cell r="F997">
            <v>1142.3363555555557</v>
          </cell>
          <cell r="G997">
            <v>1066.1859666666667</v>
          </cell>
          <cell r="H997">
            <v>1071.8756827160494</v>
          </cell>
          <cell r="I997">
            <v>1055.0559901234569</v>
          </cell>
          <cell r="J997">
            <v>1079.2113308641976</v>
          </cell>
          <cell r="K997">
            <v>1050.9762135802468</v>
          </cell>
          <cell r="L997">
            <v>1036.0514740740741</v>
          </cell>
          <cell r="M997">
            <v>1041.3113098765432</v>
          </cell>
        </row>
        <row r="998">
          <cell r="B998">
            <v>1000</v>
          </cell>
          <cell r="C998">
            <v>978.94090000000006</v>
          </cell>
          <cell r="D998">
            <v>1010.9227999999999</v>
          </cell>
          <cell r="E998">
            <v>1010.3111</v>
          </cell>
          <cell r="F998">
            <v>1017.7386</v>
          </cell>
          <cell r="G998">
            <v>1016.4278</v>
          </cell>
          <cell r="H998">
            <v>1009.612</v>
          </cell>
          <cell r="I998">
            <v>1020.36</v>
          </cell>
          <cell r="J998">
            <v>1032.4186999999999</v>
          </cell>
          <cell r="K998">
            <v>1032.4186999999999</v>
          </cell>
          <cell r="L998">
            <v>1032.4186999999999</v>
          </cell>
          <cell r="M998">
            <v>1032.4186999999999</v>
          </cell>
        </row>
        <row r="999">
          <cell r="B999">
            <v>1039.8757834080718</v>
          </cell>
          <cell r="C999">
            <v>1138.0127008968611</v>
          </cell>
          <cell r="D999">
            <v>1130.4316390134527</v>
          </cell>
          <cell r="E999">
            <v>1129.7581686098654</v>
          </cell>
          <cell r="F999">
            <v>1140.0381677130044</v>
          </cell>
          <cell r="G999">
            <v>1067.9582071748878</v>
          </cell>
          <cell r="H999">
            <v>1070.720756502242</v>
          </cell>
          <cell r="I999">
            <v>1058.2523852017937</v>
          </cell>
          <cell r="J999">
            <v>1078.1243094170404</v>
          </cell>
          <cell r="K999">
            <v>1054.9488780269057</v>
          </cell>
          <cell r="L999">
            <v>1032.6787439461882</v>
          </cell>
          <cell r="M999">
            <v>1039.9250955156951</v>
          </cell>
        </row>
        <row r="1000">
          <cell r="B1000">
            <v>989.33839999999998</v>
          </cell>
          <cell r="C1000">
            <v>1032.9871000000001</v>
          </cell>
          <cell r="D1000">
            <v>1045.9267</v>
          </cell>
          <cell r="E1000">
            <v>1025.606</v>
          </cell>
          <cell r="F1000">
            <v>1022.5076999999999</v>
          </cell>
          <cell r="G1000">
            <v>1000</v>
          </cell>
          <cell r="H1000">
            <v>1011.7551</v>
          </cell>
          <cell r="I1000">
            <v>1028.0663</v>
          </cell>
          <cell r="J1000">
            <v>1024.4213999999999</v>
          </cell>
          <cell r="K1000">
            <v>1028.4308000000001</v>
          </cell>
          <cell r="L1000">
            <v>1010.7527</v>
          </cell>
          <cell r="M1000">
            <v>1003.8272000000001</v>
          </cell>
        </row>
        <row r="1001">
          <cell r="B1001">
            <v>1073.0596</v>
          </cell>
          <cell r="C1001">
            <v>1073.0596</v>
          </cell>
          <cell r="D1001">
            <v>1073.0596</v>
          </cell>
          <cell r="E1001">
            <v>1073.0596</v>
          </cell>
          <cell r="F1001">
            <v>1073.0596</v>
          </cell>
          <cell r="G1001">
            <v>1160.6611</v>
          </cell>
          <cell r="H1001">
            <v>1119.6052</v>
          </cell>
          <cell r="I1001">
            <v>1134.2638999999999</v>
          </cell>
          <cell r="J1001">
            <v>1190.3288</v>
          </cell>
          <cell r="K1001">
            <v>1190.0952</v>
          </cell>
          <cell r="L1001">
            <v>1158.3251</v>
          </cell>
          <cell r="M1001">
            <v>1109.5601999999999</v>
          </cell>
        </row>
        <row r="1002">
          <cell r="B1002">
            <v>1061.2810999999999</v>
          </cell>
          <cell r="C1002">
            <v>1061.2810999999999</v>
          </cell>
          <cell r="D1002">
            <v>1061.2810999999999</v>
          </cell>
          <cell r="E1002">
            <v>1061.2810999999999</v>
          </cell>
          <cell r="F1002">
            <v>1061.2810999999999</v>
          </cell>
          <cell r="G1002">
            <v>957.29660000000001</v>
          </cell>
          <cell r="H1002">
            <v>957.29660000000001</v>
          </cell>
          <cell r="I1002">
            <v>957.29660000000001</v>
          </cell>
          <cell r="J1002">
            <v>903.49699999999996</v>
          </cell>
          <cell r="K1002">
            <v>903.49699999999996</v>
          </cell>
          <cell r="L1002">
            <v>954.35440000000006</v>
          </cell>
          <cell r="M1002">
            <v>954.35440000000006</v>
          </cell>
        </row>
        <row r="1003">
          <cell r="B1003">
            <v>1012.9388</v>
          </cell>
          <cell r="C1003">
            <v>1012.9388</v>
          </cell>
          <cell r="D1003">
            <v>1012.9388</v>
          </cell>
          <cell r="E1003">
            <v>1012.9388</v>
          </cell>
          <cell r="F1003">
            <v>1012.9388</v>
          </cell>
          <cell r="G1003">
            <v>1012.9388</v>
          </cell>
          <cell r="H1003">
            <v>1012.9388</v>
          </cell>
          <cell r="I1003">
            <v>1012.9388</v>
          </cell>
          <cell r="J1003">
            <v>1012.9388</v>
          </cell>
          <cell r="K1003">
            <v>1089.1918000000001</v>
          </cell>
          <cell r="L1003">
            <v>1089.1918000000001</v>
          </cell>
          <cell r="M1003">
            <v>1089.1918000000001</v>
          </cell>
        </row>
        <row r="1004">
          <cell r="B1004">
            <v>1061.5918999999999</v>
          </cell>
          <cell r="C1004">
            <v>1061.5918999999999</v>
          </cell>
          <cell r="D1004">
            <v>1085.5341000000001</v>
          </cell>
          <cell r="E1004">
            <v>1090.2860000000001</v>
          </cell>
          <cell r="F1004">
            <v>1077.4925000000001</v>
          </cell>
          <cell r="G1004">
            <v>1094.0327</v>
          </cell>
          <cell r="H1004">
            <v>1066.6179</v>
          </cell>
          <cell r="I1004">
            <v>1079.8684000000001</v>
          </cell>
          <cell r="J1004">
            <v>1084.4375</v>
          </cell>
          <cell r="K1004">
            <v>1085.4427000000001</v>
          </cell>
          <cell r="L1004">
            <v>1085.4427000000001</v>
          </cell>
          <cell r="M1004">
            <v>1069.8163</v>
          </cell>
        </row>
        <row r="1005">
          <cell r="B1005">
            <v>1067.4659999999999</v>
          </cell>
          <cell r="C1005">
            <v>1039.1686999999999</v>
          </cell>
          <cell r="D1005">
            <v>1089.1287</v>
          </cell>
          <cell r="E1005">
            <v>1057.4739999999999</v>
          </cell>
          <cell r="F1005">
            <v>1025.0998999999999</v>
          </cell>
          <cell r="G1005">
            <v>1002.8777</v>
          </cell>
          <cell r="H1005">
            <v>1021.9025</v>
          </cell>
          <cell r="I1005">
            <v>1037.2501999999999</v>
          </cell>
          <cell r="J1005">
            <v>1044.7642000000001</v>
          </cell>
          <cell r="K1005">
            <v>1040.7674</v>
          </cell>
          <cell r="L1005">
            <v>938.84889999999996</v>
          </cell>
          <cell r="M1005">
            <v>936.61069999999995</v>
          </cell>
        </row>
        <row r="1006">
          <cell r="B1006">
            <v>982.279</v>
          </cell>
          <cell r="C1006">
            <v>975.78819999999996</v>
          </cell>
          <cell r="D1006">
            <v>979.18809999999996</v>
          </cell>
          <cell r="E1006">
            <v>981.76390000000004</v>
          </cell>
          <cell r="F1006">
            <v>997.21820000000002</v>
          </cell>
          <cell r="G1006">
            <v>1004.3272000000001</v>
          </cell>
          <cell r="H1006">
            <v>986.70929999999998</v>
          </cell>
          <cell r="I1006">
            <v>985.36990000000003</v>
          </cell>
          <cell r="J1006">
            <v>990.41830000000004</v>
          </cell>
          <cell r="K1006">
            <v>996.80610000000001</v>
          </cell>
          <cell r="L1006">
            <v>990.41830000000004</v>
          </cell>
          <cell r="M1006">
            <v>978.673</v>
          </cell>
        </row>
        <row r="1007">
          <cell r="B1007">
            <v>994.30809999999997</v>
          </cell>
          <cell r="C1007">
            <v>996.97619999999995</v>
          </cell>
          <cell r="D1007">
            <v>1009.783</v>
          </cell>
          <cell r="E1007">
            <v>1008.6268</v>
          </cell>
          <cell r="F1007">
            <v>1014.7634</v>
          </cell>
          <cell r="G1007">
            <v>1028.1928</v>
          </cell>
          <cell r="H1007">
            <v>1028.9931999999999</v>
          </cell>
          <cell r="I1007">
            <v>1043.5788</v>
          </cell>
          <cell r="J1007">
            <v>1032.5507</v>
          </cell>
          <cell r="K1007">
            <v>1064.3898999999999</v>
          </cell>
          <cell r="L1007">
            <v>1057.5418</v>
          </cell>
          <cell r="M1007">
            <v>1054.6958</v>
          </cell>
        </row>
        <row r="1008">
          <cell r="B1008">
            <v>1026.4259</v>
          </cell>
          <cell r="C1008">
            <v>1040.9553000000001</v>
          </cell>
          <cell r="D1008">
            <v>1046.9331999999999</v>
          </cell>
          <cell r="E1008">
            <v>1029.942</v>
          </cell>
          <cell r="F1008">
            <v>1021.6711000000001</v>
          </cell>
          <cell r="G1008">
            <v>1011.4487</v>
          </cell>
          <cell r="H1008">
            <v>1009.5581</v>
          </cell>
          <cell r="I1008">
            <v>1004.5513999999999</v>
          </cell>
          <cell r="J1008">
            <v>999.66600000000005</v>
          </cell>
          <cell r="K1008">
            <v>976.59389999999996</v>
          </cell>
          <cell r="L1008">
            <v>974.01160000000004</v>
          </cell>
          <cell r="M1008">
            <v>987.25660000000005</v>
          </cell>
        </row>
        <row r="1009">
          <cell r="B1009">
            <v>973.01660000000004</v>
          </cell>
          <cell r="C1009">
            <v>969.40620000000001</v>
          </cell>
          <cell r="D1009">
            <v>955.91449999999998</v>
          </cell>
          <cell r="E1009">
            <v>964.18049999999994</v>
          </cell>
          <cell r="F1009">
            <v>967.79100000000005</v>
          </cell>
          <cell r="G1009">
            <v>960</v>
          </cell>
          <cell r="H1009">
            <v>991.73399999999992</v>
          </cell>
          <cell r="I1009">
            <v>1001.3301999999999</v>
          </cell>
          <cell r="J1009">
            <v>1004.6556</v>
          </cell>
          <cell r="K1009">
            <v>1004.6556</v>
          </cell>
          <cell r="L1009">
            <v>1015.1069000000001</v>
          </cell>
          <cell r="M1009">
            <v>1016.8171</v>
          </cell>
        </row>
        <row r="1010">
          <cell r="B1010">
            <v>1049.2246857142857</v>
          </cell>
          <cell r="C1010">
            <v>1118.2713010989009</v>
          </cell>
          <cell r="D1010">
            <v>1134.872056043956</v>
          </cell>
          <cell r="E1010">
            <v>1133.461389010989</v>
          </cell>
          <cell r="F1010">
            <v>1131.9255076923077</v>
          </cell>
          <cell r="G1010">
            <v>1085.2186263736264</v>
          </cell>
          <cell r="H1010">
            <v>1082.2567065934065</v>
          </cell>
          <cell r="I1010">
            <v>1065.0603593406593</v>
          </cell>
          <cell r="J1010">
            <v>1078.0485560439561</v>
          </cell>
          <cell r="K1010">
            <v>1060.9189934065935</v>
          </cell>
          <cell r="L1010">
            <v>1049.8854736263736</v>
          </cell>
          <cell r="M1010">
            <v>1067.0933857142857</v>
          </cell>
        </row>
        <row r="1011">
          <cell r="B1011">
            <v>1072.2063000000001</v>
          </cell>
          <cell r="C1011">
            <v>1061.7955999999999</v>
          </cell>
          <cell r="D1011">
            <v>1080.1337000000001</v>
          </cell>
          <cell r="E1011">
            <v>1080.1337000000001</v>
          </cell>
          <cell r="F1011">
            <v>1074.8806</v>
          </cell>
          <cell r="G1011">
            <v>1080.1337000000001</v>
          </cell>
          <cell r="H1011">
            <v>1081.3753999999999</v>
          </cell>
          <cell r="I1011">
            <v>1075.0716</v>
          </cell>
          <cell r="J1011">
            <v>1072.3018</v>
          </cell>
          <cell r="K1011">
            <v>1072.3018</v>
          </cell>
          <cell r="L1011">
            <v>1072.3018</v>
          </cell>
          <cell r="M1011">
            <v>1072.3018</v>
          </cell>
        </row>
        <row r="1012">
          <cell r="B1012">
            <v>1030.3659074394463</v>
          </cell>
          <cell r="C1012">
            <v>1084.0427706747405</v>
          </cell>
          <cell r="D1012">
            <v>1084.4245651384081</v>
          </cell>
          <cell r="E1012">
            <v>1073.1389910899652</v>
          </cell>
          <cell r="F1012">
            <v>1073.1251326124564</v>
          </cell>
          <cell r="G1012">
            <v>1033.3104198961939</v>
          </cell>
          <cell r="H1012">
            <v>1033.5539898788927</v>
          </cell>
          <cell r="I1012">
            <v>1024.776373615917</v>
          </cell>
          <cell r="J1012">
            <v>1032.4534397923876</v>
          </cell>
          <cell r="K1012">
            <v>1008.102053114187</v>
          </cell>
          <cell r="L1012">
            <v>998.85524143598616</v>
          </cell>
          <cell r="M1012">
            <v>1009.806439532872</v>
          </cell>
        </row>
        <row r="1013">
          <cell r="B1013">
            <v>994.31650000000002</v>
          </cell>
          <cell r="C1013">
            <v>994.31650000000002</v>
          </cell>
          <cell r="D1013">
            <v>994.31650000000002</v>
          </cell>
          <cell r="E1013">
            <v>994.31650000000002</v>
          </cell>
          <cell r="F1013">
            <v>994.31650000000002</v>
          </cell>
          <cell r="G1013">
            <v>994.31650000000002</v>
          </cell>
          <cell r="H1013">
            <v>994.31650000000002</v>
          </cell>
          <cell r="I1013">
            <v>994.31650000000002</v>
          </cell>
          <cell r="J1013">
            <v>994.31650000000002</v>
          </cell>
          <cell r="K1013">
            <v>994.31650000000002</v>
          </cell>
          <cell r="L1013">
            <v>994.31650000000002</v>
          </cell>
          <cell r="M1013">
            <v>994.31650000000002</v>
          </cell>
        </row>
        <row r="1014">
          <cell r="B1014">
            <v>994.31650000000013</v>
          </cell>
          <cell r="C1014">
            <v>994.31650000000013</v>
          </cell>
          <cell r="D1014">
            <v>994.31650000000013</v>
          </cell>
          <cell r="E1014">
            <v>994.31650000000013</v>
          </cell>
          <cell r="F1014">
            <v>994.31650000000013</v>
          </cell>
          <cell r="G1014">
            <v>994.31650000000013</v>
          </cell>
          <cell r="H1014">
            <v>994.31650000000013</v>
          </cell>
          <cell r="I1014">
            <v>994.31650000000013</v>
          </cell>
          <cell r="J1014">
            <v>994.31650000000013</v>
          </cell>
          <cell r="K1014">
            <v>994.31650000000013</v>
          </cell>
          <cell r="L1014">
            <v>994.31650000000013</v>
          </cell>
          <cell r="M1014">
            <v>994.31650000000013</v>
          </cell>
        </row>
        <row r="1015">
          <cell r="B1015">
            <v>994.31650000000002</v>
          </cell>
          <cell r="C1015">
            <v>994.31650000000002</v>
          </cell>
          <cell r="D1015">
            <v>994.31650000000002</v>
          </cell>
          <cell r="E1015">
            <v>994.31650000000002</v>
          </cell>
          <cell r="F1015">
            <v>994.31650000000002</v>
          </cell>
          <cell r="G1015">
            <v>994.31650000000002</v>
          </cell>
          <cell r="H1015">
            <v>994.31650000000002</v>
          </cell>
          <cell r="I1015">
            <v>994.31650000000002</v>
          </cell>
          <cell r="J1015">
            <v>994.31650000000002</v>
          </cell>
          <cell r="K1015">
            <v>994.31650000000002</v>
          </cell>
          <cell r="L1015">
            <v>994.31650000000002</v>
          </cell>
          <cell r="M1015">
            <v>994.31650000000002</v>
          </cell>
        </row>
        <row r="1016">
          <cell r="B1016">
            <v>1007.0411296551724</v>
          </cell>
          <cell r="C1016">
            <v>1036.6139006896551</v>
          </cell>
          <cell r="D1016">
            <v>1044.6185096551724</v>
          </cell>
          <cell r="E1016">
            <v>1045.9642034482758</v>
          </cell>
          <cell r="F1016">
            <v>1056.7023565517241</v>
          </cell>
          <cell r="G1016">
            <v>1086.4489793103448</v>
          </cell>
          <cell r="H1016">
            <v>1040.4622510344825</v>
          </cell>
          <cell r="I1016">
            <v>1012.5802944827586</v>
          </cell>
          <cell r="J1016">
            <v>998.02613241379311</v>
          </cell>
          <cell r="K1016">
            <v>977.33431724137927</v>
          </cell>
          <cell r="L1016">
            <v>989.02589655172414</v>
          </cell>
          <cell r="M1016">
            <v>961.85648620689653</v>
          </cell>
        </row>
        <row r="1017">
          <cell r="B1017">
            <v>997.55229999999995</v>
          </cell>
          <cell r="C1017">
            <v>1001.3259</v>
          </cell>
          <cell r="D1017">
            <v>1007.6492000000001</v>
          </cell>
          <cell r="E1017">
            <v>1007.6492000000001</v>
          </cell>
          <cell r="F1017">
            <v>1019.6837999999999</v>
          </cell>
          <cell r="G1017">
            <v>1007.7511</v>
          </cell>
          <cell r="H1017">
            <v>1007.7511</v>
          </cell>
          <cell r="I1017">
            <v>1010.4029</v>
          </cell>
          <cell r="J1017">
            <v>982.25399999999991</v>
          </cell>
          <cell r="K1017">
            <v>979.80619999999999</v>
          </cell>
          <cell r="L1017">
            <v>980.11220000000003</v>
          </cell>
          <cell r="M1017">
            <v>986.12950000000001</v>
          </cell>
        </row>
        <row r="1018">
          <cell r="B1018">
            <v>1133.4225695652174</v>
          </cell>
          <cell r="C1018">
            <v>1128.3735695652174</v>
          </cell>
          <cell r="D1018">
            <v>1111.8169554347826</v>
          </cell>
          <cell r="E1018">
            <v>1116.2408358695654</v>
          </cell>
          <cell r="F1018">
            <v>1114.3915402173914</v>
          </cell>
          <cell r="G1018">
            <v>1113.8290619565219</v>
          </cell>
          <cell r="H1018">
            <v>1112.1696510869567</v>
          </cell>
          <cell r="I1018">
            <v>1111.6070804347826</v>
          </cell>
          <cell r="J1018">
            <v>1099.5575913043479</v>
          </cell>
          <cell r="K1018">
            <v>1097.5782923913043</v>
          </cell>
          <cell r="L1018">
            <v>1097.5782923913043</v>
          </cell>
          <cell r="M1018">
            <v>1097.3673489130433</v>
          </cell>
        </row>
        <row r="1019">
          <cell r="B1019">
            <v>1077.6632</v>
          </cell>
          <cell r="C1019">
            <v>1077.6632</v>
          </cell>
          <cell r="D1019">
            <v>1077.6632</v>
          </cell>
          <cell r="E1019">
            <v>1077.6632</v>
          </cell>
          <cell r="F1019">
            <v>1081.6887999999999</v>
          </cell>
          <cell r="G1019">
            <v>1082.2779</v>
          </cell>
          <cell r="H1019">
            <v>1109.3765000000001</v>
          </cell>
          <cell r="I1019">
            <v>1092.0962</v>
          </cell>
          <cell r="J1019">
            <v>1092.0962</v>
          </cell>
          <cell r="K1019">
            <v>1154.3445999999999</v>
          </cell>
          <cell r="L1019">
            <v>1154.3445999999999</v>
          </cell>
          <cell r="M1019">
            <v>1154.3445999999999</v>
          </cell>
        </row>
        <row r="1020">
          <cell r="B1020">
            <v>1012.8826</v>
          </cell>
          <cell r="C1020">
            <v>1027.0531000000001</v>
          </cell>
          <cell r="D1020">
            <v>1037.6786</v>
          </cell>
          <cell r="E1020">
            <v>1038.7933</v>
          </cell>
          <cell r="F1020">
            <v>1045.5791999999999</v>
          </cell>
          <cell r="G1020">
            <v>1057.0583999999999</v>
          </cell>
          <cell r="H1020">
            <v>1040.0041000000001</v>
          </cell>
          <cell r="I1020">
            <v>1027.4296999999999</v>
          </cell>
          <cell r="J1020">
            <v>1017.0207</v>
          </cell>
          <cell r="K1020">
            <v>1015.8526000000001</v>
          </cell>
          <cell r="L1020">
            <v>1023.9383000000001</v>
          </cell>
          <cell r="M1020">
            <v>1014.2427000000001</v>
          </cell>
        </row>
        <row r="1021">
          <cell r="B1021">
            <v>1199.6126999999999</v>
          </cell>
          <cell r="C1021">
            <v>1199.6126999999999</v>
          </cell>
          <cell r="D1021">
            <v>1270.2474999999999</v>
          </cell>
          <cell r="E1021">
            <v>1270.2474999999999</v>
          </cell>
          <cell r="F1021">
            <v>1270.2474999999999</v>
          </cell>
          <cell r="G1021">
            <v>1270.2474999999999</v>
          </cell>
          <cell r="H1021">
            <v>1333.9788000000001</v>
          </cell>
          <cell r="I1021">
            <v>1200.7072000000001</v>
          </cell>
          <cell r="J1021">
            <v>1320.9294</v>
          </cell>
          <cell r="K1021">
            <v>1410.0017</v>
          </cell>
          <cell r="L1021">
            <v>1278.1613</v>
          </cell>
          <cell r="M1021">
            <v>1280.6869999999999</v>
          </cell>
        </row>
        <row r="1022">
          <cell r="B1022">
            <v>1015.8002000000001</v>
          </cell>
          <cell r="C1022">
            <v>1015.9605</v>
          </cell>
          <cell r="D1022">
            <v>1016.9711000000001</v>
          </cell>
          <cell r="E1022">
            <v>1010.9813</v>
          </cell>
          <cell r="F1022">
            <v>1026.7569000000001</v>
          </cell>
          <cell r="G1022">
            <v>1009.0585999999998</v>
          </cell>
          <cell r="H1022">
            <v>962.81640000000016</v>
          </cell>
          <cell r="I1022">
            <v>966.5877999999999</v>
          </cell>
          <cell r="J1022">
            <v>991.91500000000008</v>
          </cell>
          <cell r="K1022">
            <v>992.87630000000013</v>
          </cell>
          <cell r="L1022">
            <v>988.39020000000005</v>
          </cell>
          <cell r="M1022">
            <v>977.22399999999993</v>
          </cell>
        </row>
        <row r="1023">
          <cell r="B1023">
            <v>993.54020000000003</v>
          </cell>
          <cell r="C1023">
            <v>1014.6741999999999</v>
          </cell>
          <cell r="D1023">
            <v>1030.6244999999999</v>
          </cell>
          <cell r="E1023">
            <v>1030.8637000000001</v>
          </cell>
          <cell r="F1023">
            <v>1036.7653</v>
          </cell>
          <cell r="G1023">
            <v>1045.2189000000001</v>
          </cell>
          <cell r="H1023">
            <v>1042.3479</v>
          </cell>
          <cell r="I1023">
            <v>1067.2302</v>
          </cell>
          <cell r="J1023">
            <v>1038.1211000000001</v>
          </cell>
          <cell r="K1023">
            <v>1065.7149999999999</v>
          </cell>
          <cell r="L1023">
            <v>1082.8615</v>
          </cell>
          <cell r="M1023">
            <v>1061.7274</v>
          </cell>
        </row>
        <row r="1024">
          <cell r="B1024">
            <v>1062.9843000000001</v>
          </cell>
          <cell r="C1024">
            <v>1062.9843000000001</v>
          </cell>
          <cell r="D1024">
            <v>1062.9843000000001</v>
          </cell>
          <cell r="E1024">
            <v>1062.9843000000001</v>
          </cell>
          <cell r="F1024">
            <v>1062.0902000000001</v>
          </cell>
          <cell r="G1024">
            <v>1064.4745</v>
          </cell>
          <cell r="H1024">
            <v>1063.2823000000001</v>
          </cell>
          <cell r="I1024">
            <v>1050.8643</v>
          </cell>
          <cell r="J1024">
            <v>1058.8117999999999</v>
          </cell>
          <cell r="K1024">
            <v>1058.8117999999999</v>
          </cell>
          <cell r="L1024">
            <v>1064.1764000000001</v>
          </cell>
          <cell r="M1024">
            <v>1064.1764000000001</v>
          </cell>
        </row>
        <row r="1025">
          <cell r="B1025">
            <v>1010.0916</v>
          </cell>
          <cell r="C1025">
            <v>1012.1211000000001</v>
          </cell>
          <cell r="D1025">
            <v>1011.5099</v>
          </cell>
          <cell r="E1025">
            <v>995.08989999999994</v>
          </cell>
          <cell r="F1025">
            <v>989.36329999999987</v>
          </cell>
          <cell r="G1025">
            <v>981.12060000000008</v>
          </cell>
          <cell r="H1025">
            <v>1003.7776</v>
          </cell>
          <cell r="I1025">
            <v>1009.0531</v>
          </cell>
          <cell r="J1025">
            <v>978.05849999999998</v>
          </cell>
          <cell r="K1025">
            <v>968.82489999999996</v>
          </cell>
          <cell r="L1025">
            <v>968.82489999999996</v>
          </cell>
          <cell r="M1025">
            <v>968.82489999999996</v>
          </cell>
        </row>
        <row r="1026">
          <cell r="B1026">
            <v>995.94949999999994</v>
          </cell>
          <cell r="C1026">
            <v>996.43169999999998</v>
          </cell>
          <cell r="D1026">
            <v>1018.6132000000001</v>
          </cell>
          <cell r="E1026">
            <v>1019.674</v>
          </cell>
          <cell r="F1026">
            <v>1010.0299</v>
          </cell>
          <cell r="G1026">
            <v>1001.2537</v>
          </cell>
          <cell r="H1026">
            <v>983.41210000000001</v>
          </cell>
          <cell r="I1026">
            <v>978.1078</v>
          </cell>
          <cell r="J1026">
            <v>951.68290000000013</v>
          </cell>
          <cell r="K1026">
            <v>977.72209999999995</v>
          </cell>
          <cell r="L1026">
            <v>1016.4915</v>
          </cell>
          <cell r="M1026">
            <v>1001.0608999999999</v>
          </cell>
        </row>
        <row r="1027">
          <cell r="B1027">
            <v>1007.0291999999999</v>
          </cell>
          <cell r="C1027">
            <v>1019.5255000000001</v>
          </cell>
          <cell r="D1027">
            <v>1043.8348000000001</v>
          </cell>
          <cell r="E1027">
            <v>1053.0118</v>
          </cell>
          <cell r="F1027">
            <v>1062.6769999999999</v>
          </cell>
          <cell r="G1027">
            <v>1076.2472</v>
          </cell>
          <cell r="H1027">
            <v>1084.6432</v>
          </cell>
          <cell r="I1027">
            <v>1075.4662000000001</v>
          </cell>
          <cell r="J1027">
            <v>1083.4716000000001</v>
          </cell>
          <cell r="K1027">
            <v>1077.8091999999999</v>
          </cell>
          <cell r="L1027">
            <v>1077.5164</v>
          </cell>
          <cell r="M1027">
            <v>1086.4005</v>
          </cell>
        </row>
        <row r="1028">
          <cell r="B1028">
            <v>1001.5755999999999</v>
          </cell>
          <cell r="C1028">
            <v>996.15949999999998</v>
          </cell>
          <cell r="D1028">
            <v>994.87940000000003</v>
          </cell>
          <cell r="E1028">
            <v>993.10680000000002</v>
          </cell>
          <cell r="F1028">
            <v>988.47859999999991</v>
          </cell>
          <cell r="G1028">
            <v>994.87940000000003</v>
          </cell>
          <cell r="H1028">
            <v>997.34119999999996</v>
          </cell>
          <cell r="I1028">
            <v>1008.1732999999999</v>
          </cell>
          <cell r="J1028">
            <v>1014.4756</v>
          </cell>
          <cell r="K1028">
            <v>1014.4756</v>
          </cell>
          <cell r="L1028">
            <v>1014.4756</v>
          </cell>
          <cell r="M1028">
            <v>1023.0428000000001</v>
          </cell>
        </row>
        <row r="1029">
          <cell r="B1029">
            <v>1043.0262</v>
          </cell>
          <cell r="C1029">
            <v>1042.7573</v>
          </cell>
          <cell r="D1029">
            <v>1065.1667</v>
          </cell>
          <cell r="E1029">
            <v>1072.6963000000001</v>
          </cell>
          <cell r="F1029">
            <v>1082.915</v>
          </cell>
          <cell r="G1029">
            <v>1091.8788</v>
          </cell>
          <cell r="H1029">
            <v>1088.5622000000001</v>
          </cell>
          <cell r="I1029">
            <v>1070.6346000000001</v>
          </cell>
          <cell r="J1029">
            <v>1069.8279</v>
          </cell>
          <cell r="K1029">
            <v>1069.8279</v>
          </cell>
          <cell r="L1029">
            <v>1064.7184999999999</v>
          </cell>
          <cell r="M1029">
            <v>1113.123</v>
          </cell>
        </row>
        <row r="1030">
          <cell r="B1030">
            <v>993.52369999999996</v>
          </cell>
          <cell r="C1030">
            <v>993.52369999999996</v>
          </cell>
          <cell r="D1030">
            <v>991.29420000000005</v>
          </cell>
          <cell r="E1030">
            <v>976.11210000000005</v>
          </cell>
          <cell r="F1030">
            <v>976.11210000000005</v>
          </cell>
          <cell r="G1030">
            <v>996.17790000000002</v>
          </cell>
          <cell r="H1030">
            <v>995.85940000000005</v>
          </cell>
          <cell r="I1030">
            <v>995.85940000000005</v>
          </cell>
          <cell r="J1030">
            <v>1017.8363000000001</v>
          </cell>
          <cell r="K1030">
            <v>1017.8363000000001</v>
          </cell>
          <cell r="L1030">
            <v>1047.4573</v>
          </cell>
          <cell r="M1030">
            <v>1027.0728999999999</v>
          </cell>
        </row>
        <row r="1031">
          <cell r="B1031">
            <v>1112.1774</v>
          </cell>
          <cell r="C1031">
            <v>1100.9038</v>
          </cell>
          <cell r="D1031">
            <v>1100.9038</v>
          </cell>
          <cell r="E1031">
            <v>1085.9032999999999</v>
          </cell>
          <cell r="F1031">
            <v>1077.7043000000001</v>
          </cell>
          <cell r="G1031">
            <v>1091.8661999999999</v>
          </cell>
          <cell r="H1031">
            <v>1134.9110000000001</v>
          </cell>
          <cell r="I1031">
            <v>1156.0607</v>
          </cell>
          <cell r="J1031">
            <v>1186.4344000000001</v>
          </cell>
          <cell r="K1031">
            <v>1226.4045000000001</v>
          </cell>
          <cell r="L1031">
            <v>1250.6288999999999</v>
          </cell>
          <cell r="M1031">
            <v>1250.6288999999999</v>
          </cell>
        </row>
        <row r="1032">
          <cell r="B1032">
            <v>1031.2253509463721</v>
          </cell>
          <cell r="C1032">
            <v>1039.4264741324921</v>
          </cell>
          <cell r="D1032">
            <v>1043.0575610410094</v>
          </cell>
          <cell r="E1032">
            <v>1040.357446845426</v>
          </cell>
          <cell r="F1032">
            <v>1043.3819842271294</v>
          </cell>
          <cell r="G1032">
            <v>1047.9267553627762</v>
          </cell>
          <cell r="H1032">
            <v>1042.4640580441637</v>
          </cell>
          <cell r="I1032">
            <v>1036.1550534700314</v>
          </cell>
          <cell r="J1032">
            <v>1020.9673735015775</v>
          </cell>
          <cell r="K1032">
            <v>1017.7681776025237</v>
          </cell>
          <cell r="L1032">
            <v>1022.5446757097791</v>
          </cell>
          <cell r="M1032">
            <v>1016.5467140378547</v>
          </cell>
        </row>
        <row r="1033">
          <cell r="B1033">
            <v>1003.9981</v>
          </cell>
          <cell r="C1033">
            <v>1032.1751999999999</v>
          </cell>
          <cell r="D1033">
            <v>1034.5550000000001</v>
          </cell>
          <cell r="E1033">
            <v>1036.8396</v>
          </cell>
          <cell r="F1033">
            <v>1036.8396</v>
          </cell>
          <cell r="G1033">
            <v>1049.7858000000001</v>
          </cell>
          <cell r="H1033">
            <v>1068.7292</v>
          </cell>
          <cell r="I1033">
            <v>1068.7292</v>
          </cell>
          <cell r="J1033">
            <v>1057.2109</v>
          </cell>
          <cell r="K1033">
            <v>1057.2109</v>
          </cell>
          <cell r="L1033">
            <v>1057.2109</v>
          </cell>
          <cell r="M1033">
            <v>1057.2109</v>
          </cell>
        </row>
        <row r="1034">
          <cell r="B1034">
            <v>1003.9981</v>
          </cell>
          <cell r="C1034">
            <v>1032.1751999999999</v>
          </cell>
          <cell r="D1034">
            <v>1034.5550000000001</v>
          </cell>
          <cell r="E1034">
            <v>1036.8396</v>
          </cell>
          <cell r="F1034">
            <v>1036.8396</v>
          </cell>
          <cell r="G1034">
            <v>1049.7858000000001</v>
          </cell>
          <cell r="H1034">
            <v>1068.7292</v>
          </cell>
          <cell r="I1034">
            <v>1068.7292</v>
          </cell>
          <cell r="J1034">
            <v>1057.2109</v>
          </cell>
          <cell r="K1034">
            <v>1057.2109</v>
          </cell>
          <cell r="L1034">
            <v>1057.2109</v>
          </cell>
          <cell r="M1034">
            <v>1057.2109</v>
          </cell>
        </row>
        <row r="1035">
          <cell r="B1035">
            <v>1003.9981000000001</v>
          </cell>
          <cell r="C1035">
            <v>1032.1751999999999</v>
          </cell>
          <cell r="D1035">
            <v>1034.5550000000001</v>
          </cell>
          <cell r="E1035">
            <v>1036.8396</v>
          </cell>
          <cell r="F1035">
            <v>1036.8396</v>
          </cell>
          <cell r="G1035">
            <v>1049.7858000000003</v>
          </cell>
          <cell r="H1035">
            <v>1068.7292</v>
          </cell>
          <cell r="I1035">
            <v>1068.7292</v>
          </cell>
          <cell r="J1035">
            <v>1057.2109</v>
          </cell>
          <cell r="K1035">
            <v>1057.2109</v>
          </cell>
          <cell r="L1035">
            <v>1057.2109</v>
          </cell>
          <cell r="M1035">
            <v>1057.2109</v>
          </cell>
        </row>
        <row r="1036">
          <cell r="B1036">
            <v>1120.7438</v>
          </cell>
          <cell r="C1036">
            <v>1110.0052000000001</v>
          </cell>
          <cell r="D1036">
            <v>1107.2114999999999</v>
          </cell>
          <cell r="E1036">
            <v>1199.2317</v>
          </cell>
          <cell r="F1036">
            <v>1159.6822</v>
          </cell>
          <cell r="G1036">
            <v>1191.1123</v>
          </cell>
          <cell r="H1036">
            <v>1087.7422999999999</v>
          </cell>
          <cell r="I1036">
            <v>1123.5376000000001</v>
          </cell>
          <cell r="J1036">
            <v>1236.424</v>
          </cell>
          <cell r="K1036">
            <v>1188.1439</v>
          </cell>
          <cell r="L1036">
            <v>1098.7428</v>
          </cell>
          <cell r="M1036">
            <v>1025.1441</v>
          </cell>
        </row>
        <row r="1037">
          <cell r="B1037">
            <v>1023.0047</v>
          </cell>
          <cell r="C1037">
            <v>1022.2535</v>
          </cell>
          <cell r="D1037">
            <v>1041.2207000000001</v>
          </cell>
          <cell r="E1037">
            <v>1040.6573000000001</v>
          </cell>
          <cell r="F1037">
            <v>1049.2019</v>
          </cell>
          <cell r="G1037">
            <v>1049.2019</v>
          </cell>
          <cell r="H1037">
            <v>1046.1972000000001</v>
          </cell>
          <cell r="I1037">
            <v>1058.4976999999999</v>
          </cell>
          <cell r="J1037">
            <v>1085.5399</v>
          </cell>
          <cell r="K1037">
            <v>1042.723</v>
          </cell>
          <cell r="L1037">
            <v>1042.723</v>
          </cell>
          <cell r="M1037">
            <v>1021.4085</v>
          </cell>
        </row>
        <row r="1038">
          <cell r="B1038">
            <v>1019.1112999999999</v>
          </cell>
          <cell r="C1038">
            <v>1021.2348</v>
          </cell>
          <cell r="D1038">
            <v>1037.7507000000001</v>
          </cell>
          <cell r="E1038">
            <v>1052.5364</v>
          </cell>
          <cell r="F1038">
            <v>1041.7617</v>
          </cell>
          <cell r="G1038">
            <v>1000.7078</v>
          </cell>
          <cell r="H1038">
            <v>991.11289999999997</v>
          </cell>
          <cell r="I1038">
            <v>1024.4593</v>
          </cell>
          <cell r="J1038">
            <v>1002.1235</v>
          </cell>
          <cell r="K1038">
            <v>993.23629999999991</v>
          </cell>
          <cell r="L1038">
            <v>995.67439999999999</v>
          </cell>
          <cell r="M1038">
            <v>998.26980000000003</v>
          </cell>
        </row>
        <row r="1039">
          <cell r="B1039">
            <v>1075.7900999999999</v>
          </cell>
          <cell r="C1039">
            <v>1070.6082833333332</v>
          </cell>
          <cell r="D1039">
            <v>1076.532811111111</v>
          </cell>
          <cell r="E1039">
            <v>1133.3738388888889</v>
          </cell>
          <cell r="F1039">
            <v>1107.6864333333333</v>
          </cell>
          <cell r="G1039">
            <v>1109.1821944444446</v>
          </cell>
          <cell r="H1039">
            <v>1047.8561388888888</v>
          </cell>
          <cell r="I1039">
            <v>1081.3938222222221</v>
          </cell>
          <cell r="J1039">
            <v>1136.924688888889</v>
          </cell>
          <cell r="K1039">
            <v>1104.267561111111</v>
          </cell>
          <cell r="L1039">
            <v>1055.5484333333334</v>
          </cell>
          <cell r="M1039">
            <v>1014.4854499999999</v>
          </cell>
        </row>
        <row r="1040">
          <cell r="B1040">
            <v>1040.2125000000001</v>
          </cell>
          <cell r="C1040">
            <v>1056.7005999999999</v>
          </cell>
          <cell r="D1040">
            <v>1068.5170000000001</v>
          </cell>
          <cell r="E1040">
            <v>1069.9826</v>
          </cell>
          <cell r="F1040">
            <v>1068.8833999999999</v>
          </cell>
          <cell r="G1040">
            <v>1036.7317</v>
          </cell>
          <cell r="H1040">
            <v>1081.799</v>
          </cell>
          <cell r="I1040">
            <v>1047.9984999999999</v>
          </cell>
          <cell r="J1040">
            <v>1014.5644</v>
          </cell>
          <cell r="K1040">
            <v>1000.2748000000001</v>
          </cell>
          <cell r="L1040">
            <v>997.80160000000001</v>
          </cell>
          <cell r="M1040">
            <v>994.04600000000005</v>
          </cell>
        </row>
        <row r="1041">
          <cell r="B1041">
            <v>1049.4628835294118</v>
          </cell>
          <cell r="C1041">
            <v>1109.366699607843</v>
          </cell>
          <cell r="D1041">
            <v>1103.6881043137255</v>
          </cell>
          <cell r="E1041">
            <v>1099.9413694117648</v>
          </cell>
          <cell r="F1041">
            <v>1105.7043125490197</v>
          </cell>
          <cell r="G1041">
            <v>1058.9581929411765</v>
          </cell>
          <cell r="H1041">
            <v>1064.2725066666665</v>
          </cell>
          <cell r="I1041">
            <v>1056.7893074509805</v>
          </cell>
          <cell r="J1041">
            <v>1064.7258149019608</v>
          </cell>
          <cell r="K1041">
            <v>1048.5850160784314</v>
          </cell>
          <cell r="L1041">
            <v>1038.2424247058823</v>
          </cell>
          <cell r="M1041">
            <v>1042.2045333333333</v>
          </cell>
        </row>
        <row r="1042">
          <cell r="B1042">
            <v>1040.2125000000001</v>
          </cell>
          <cell r="C1042">
            <v>1056.7005999999999</v>
          </cell>
          <cell r="D1042">
            <v>1068.5170000000001</v>
          </cell>
          <cell r="E1042">
            <v>1069.9826</v>
          </cell>
          <cell r="F1042">
            <v>1068.8833999999999</v>
          </cell>
          <cell r="G1042">
            <v>1036.7317</v>
          </cell>
          <cell r="H1042">
            <v>1081.799</v>
          </cell>
          <cell r="I1042">
            <v>1047.9984999999999</v>
          </cell>
          <cell r="J1042">
            <v>1014.5644</v>
          </cell>
          <cell r="K1042">
            <v>1000.2747999999999</v>
          </cell>
          <cell r="L1042">
            <v>997.80160000000001</v>
          </cell>
          <cell r="M1042">
            <v>994.04600000000005</v>
          </cell>
        </row>
        <row r="1043">
          <cell r="B1043">
            <v>1040.2125000000001</v>
          </cell>
          <cell r="C1043">
            <v>1056.7005999999999</v>
          </cell>
          <cell r="D1043">
            <v>1068.5170000000001</v>
          </cell>
          <cell r="E1043">
            <v>1069.9826</v>
          </cell>
          <cell r="F1043">
            <v>1068.8833999999999</v>
          </cell>
          <cell r="G1043">
            <v>1036.7317</v>
          </cell>
          <cell r="H1043">
            <v>1081.799</v>
          </cell>
          <cell r="I1043">
            <v>1047.9984999999999</v>
          </cell>
          <cell r="J1043">
            <v>1014.5644</v>
          </cell>
          <cell r="K1043">
            <v>1000.2748</v>
          </cell>
          <cell r="L1043">
            <v>997.80159999999989</v>
          </cell>
          <cell r="M1043">
            <v>994.04600000000005</v>
          </cell>
        </row>
        <row r="1044">
          <cell r="B1044">
            <v>1046.6750967123287</v>
          </cell>
          <cell r="C1044">
            <v>1093.4947243835616</v>
          </cell>
          <cell r="D1044">
            <v>1093.0885934246576</v>
          </cell>
          <cell r="E1044">
            <v>1090.9126991780822</v>
          </cell>
          <cell r="F1044">
            <v>1094.6075991780822</v>
          </cell>
          <cell r="G1044">
            <v>1052.2597978082194</v>
          </cell>
          <cell r="H1044">
            <v>1069.5544635616438</v>
          </cell>
          <cell r="I1044">
            <v>1054.1400230136985</v>
          </cell>
          <cell r="J1044">
            <v>1049.6086761643835</v>
          </cell>
          <cell r="K1044">
            <v>1034.0257728767124</v>
          </cell>
          <cell r="L1044">
            <v>1026.0547789041095</v>
          </cell>
          <cell r="M1044">
            <v>1027.6910027397262</v>
          </cell>
        </row>
        <row r="1045">
          <cell r="B1045">
            <v>1036.5804692600423</v>
          </cell>
          <cell r="C1045">
            <v>1072.4799749260042</v>
          </cell>
          <cell r="D1045">
            <v>1073.4789027484142</v>
          </cell>
          <cell r="E1045">
            <v>1068.6342828752643</v>
          </cell>
          <cell r="F1045">
            <v>1069.2512764059197</v>
          </cell>
          <cell r="G1045">
            <v>1044.7404644397468</v>
          </cell>
          <cell r="H1045">
            <v>1044.0940113742072</v>
          </cell>
          <cell r="I1045">
            <v>1036.7543112050739</v>
          </cell>
          <cell r="J1045">
            <v>1038.200766215645</v>
          </cell>
          <cell r="K1045">
            <v>1020.6349811416492</v>
          </cell>
          <cell r="L1045">
            <v>1017.4367979281184</v>
          </cell>
          <cell r="M1045">
            <v>1020.0769699788583</v>
          </cell>
        </row>
        <row r="1046">
          <cell r="B1046">
            <v>1035.8107</v>
          </cell>
          <cell r="C1046">
            <v>946.91809999999998</v>
          </cell>
          <cell r="D1046">
            <v>946.91809999999998</v>
          </cell>
          <cell r="E1046">
            <v>1086.1315</v>
          </cell>
          <cell r="F1046">
            <v>946.91809999999998</v>
          </cell>
          <cell r="G1046">
            <v>1026.0038999999999</v>
          </cell>
          <cell r="H1046">
            <v>1026.0038999999999</v>
          </cell>
          <cell r="I1046">
            <v>1006.5601</v>
          </cell>
          <cell r="J1046">
            <v>1006.5601</v>
          </cell>
          <cell r="K1046">
            <v>1020.081</v>
          </cell>
          <cell r="L1046">
            <v>1020.081</v>
          </cell>
          <cell r="M1046">
            <v>1020.081</v>
          </cell>
        </row>
        <row r="1047">
          <cell r="B1047">
            <v>966.41739999999993</v>
          </cell>
          <cell r="C1047">
            <v>966.41739999999993</v>
          </cell>
          <cell r="D1047">
            <v>966.41739999999993</v>
          </cell>
          <cell r="E1047">
            <v>966.41739999999993</v>
          </cell>
          <cell r="F1047">
            <v>966.41739999999993</v>
          </cell>
          <cell r="G1047">
            <v>966.41739999999993</v>
          </cell>
          <cell r="H1047">
            <v>966.41739999999993</v>
          </cell>
          <cell r="I1047">
            <v>966.41739999999993</v>
          </cell>
          <cell r="J1047">
            <v>966.41739999999993</v>
          </cell>
          <cell r="K1047">
            <v>966.41739999999993</v>
          </cell>
          <cell r="L1047">
            <v>966.41739999999993</v>
          </cell>
          <cell r="M1047">
            <v>966.41739999999993</v>
          </cell>
        </row>
        <row r="1048">
          <cell r="B1048">
            <v>1000</v>
          </cell>
          <cell r="C1048">
            <v>1000</v>
          </cell>
          <cell r="D1048">
            <v>1000</v>
          </cell>
          <cell r="E1048">
            <v>1000</v>
          </cell>
          <cell r="F1048">
            <v>1000</v>
          </cell>
          <cell r="G1048">
            <v>1000</v>
          </cell>
          <cell r="H1048">
            <v>1000</v>
          </cell>
          <cell r="I1048">
            <v>1000</v>
          </cell>
          <cell r="J1048">
            <v>1000</v>
          </cell>
          <cell r="K1048">
            <v>1000</v>
          </cell>
          <cell r="L1048">
            <v>1000</v>
          </cell>
          <cell r="M1048">
            <v>1000</v>
          </cell>
        </row>
        <row r="1049">
          <cell r="B1049">
            <v>1096.6965</v>
          </cell>
          <cell r="C1049">
            <v>1099.2819999999999</v>
          </cell>
          <cell r="D1049">
            <v>1096.6965</v>
          </cell>
          <cell r="E1049">
            <v>1096.6965</v>
          </cell>
          <cell r="F1049">
            <v>1096.6965</v>
          </cell>
          <cell r="G1049">
            <v>1110.8568</v>
          </cell>
          <cell r="H1049">
            <v>1079.1973</v>
          </cell>
          <cell r="I1049">
            <v>1079.1973</v>
          </cell>
          <cell r="J1049">
            <v>1079.1973</v>
          </cell>
          <cell r="K1049">
            <v>1079.1973</v>
          </cell>
          <cell r="L1049">
            <v>1050.8767</v>
          </cell>
          <cell r="M1049">
            <v>1050.8767</v>
          </cell>
        </row>
        <row r="1050">
          <cell r="B1050">
            <v>994.39999999999986</v>
          </cell>
          <cell r="C1050">
            <v>983.2</v>
          </cell>
          <cell r="D1050">
            <v>982.10000000000014</v>
          </cell>
          <cell r="E1050">
            <v>1005.3999999999999</v>
          </cell>
          <cell r="F1050">
            <v>982</v>
          </cell>
          <cell r="G1050">
            <v>995.3</v>
          </cell>
          <cell r="H1050">
            <v>995.10000000000014</v>
          </cell>
          <cell r="I1050">
            <v>994.10000000000014</v>
          </cell>
          <cell r="J1050">
            <v>995.5</v>
          </cell>
          <cell r="K1050">
            <v>997.89999999999986</v>
          </cell>
          <cell r="L1050">
            <v>996.2</v>
          </cell>
          <cell r="M1050">
            <v>989.7</v>
          </cell>
        </row>
        <row r="1051">
          <cell r="B1051">
            <v>996.60994776119412</v>
          </cell>
          <cell r="C1051">
            <v>995.76171641791052</v>
          </cell>
          <cell r="D1051">
            <v>993.93333582089542</v>
          </cell>
          <cell r="E1051">
            <v>1004.6688432835821</v>
          </cell>
          <cell r="F1051">
            <v>993.77572388059696</v>
          </cell>
          <cell r="G1051">
            <v>999.9803805970148</v>
          </cell>
          <cell r="H1051">
            <v>999.60383582089548</v>
          </cell>
          <cell r="I1051">
            <v>997.58837313432844</v>
          </cell>
          <cell r="J1051">
            <v>999.91971641791042</v>
          </cell>
          <cell r="K1051">
            <v>1001.0865373134329</v>
          </cell>
          <cell r="L1051">
            <v>998.41903731343291</v>
          </cell>
          <cell r="M1051">
            <v>991.66405223880599</v>
          </cell>
        </row>
        <row r="1052">
          <cell r="B1052">
            <v>1089.5999999999999</v>
          </cell>
          <cell r="C1052">
            <v>1086.4000000000001</v>
          </cell>
          <cell r="D1052">
            <v>1075.9000000000001</v>
          </cell>
          <cell r="E1052">
            <v>1078.7</v>
          </cell>
          <cell r="F1052">
            <v>1099.9000000000001</v>
          </cell>
          <cell r="G1052">
            <v>1099.5</v>
          </cell>
          <cell r="H1052">
            <v>1099.5</v>
          </cell>
          <cell r="I1052">
            <v>1053.5</v>
          </cell>
          <cell r="J1052">
            <v>1045.8</v>
          </cell>
          <cell r="K1052">
            <v>1044.5999999999999</v>
          </cell>
          <cell r="L1052">
            <v>1044.5999999999999</v>
          </cell>
          <cell r="M1052">
            <v>1044.5999999999999</v>
          </cell>
        </row>
        <row r="1053">
          <cell r="B1053">
            <v>1089.6323</v>
          </cell>
          <cell r="C1053">
            <v>1086.43</v>
          </cell>
          <cell r="D1053">
            <v>1075.9267</v>
          </cell>
          <cell r="E1053">
            <v>1078.7312999999999</v>
          </cell>
          <cell r="F1053">
            <v>1099.8695</v>
          </cell>
          <cell r="G1053">
            <v>1099.4982</v>
          </cell>
          <cell r="H1053">
            <v>1099.4982</v>
          </cell>
          <cell r="I1053">
            <v>1053.4875999999999</v>
          </cell>
          <cell r="J1053">
            <v>1045.8242</v>
          </cell>
          <cell r="K1053">
            <v>1044.587</v>
          </cell>
          <cell r="L1053">
            <v>1044.587</v>
          </cell>
          <cell r="M1053">
            <v>1044.587</v>
          </cell>
        </row>
        <row r="1054">
          <cell r="B1054">
            <v>1034.5289314049585</v>
          </cell>
          <cell r="C1054">
            <v>1026.8900756198348</v>
          </cell>
          <cell r="D1054">
            <v>1023.0316917355372</v>
          </cell>
          <cell r="E1054">
            <v>1037.8229049586776</v>
          </cell>
          <cell r="F1054">
            <v>1029.7127760330577</v>
          </cell>
          <cell r="G1054">
            <v>1039.4675892561984</v>
          </cell>
          <cell r="H1054">
            <v>1035.1662152892561</v>
          </cell>
          <cell r="I1054">
            <v>1020.2604491735539</v>
          </cell>
          <cell r="J1054">
            <v>1018.8262458677684</v>
          </cell>
          <cell r="K1054">
            <v>1019.8819264462811</v>
          </cell>
          <cell r="L1054">
            <v>1015.3072086776859</v>
          </cell>
          <cell r="M1054">
            <v>1013.0878533057852</v>
          </cell>
        </row>
        <row r="1055">
          <cell r="B1055">
            <v>1015.6667</v>
          </cell>
          <cell r="C1055">
            <v>1015.6667</v>
          </cell>
          <cell r="D1055">
            <v>1015.6667</v>
          </cell>
          <cell r="E1055">
            <v>1015.6667</v>
          </cell>
          <cell r="F1055">
            <v>1015.6667</v>
          </cell>
          <cell r="G1055">
            <v>1015.6667</v>
          </cell>
          <cell r="H1055">
            <v>1015.6667</v>
          </cell>
          <cell r="I1055">
            <v>1015.6667</v>
          </cell>
          <cell r="J1055">
            <v>1015.6667</v>
          </cell>
          <cell r="K1055">
            <v>1015.6667</v>
          </cell>
          <cell r="L1055">
            <v>1015.6667</v>
          </cell>
          <cell r="M1055">
            <v>1015.6667</v>
          </cell>
        </row>
        <row r="1056">
          <cell r="B1056">
            <v>1006.3</v>
          </cell>
          <cell r="C1056">
            <v>1006.3</v>
          </cell>
          <cell r="D1056">
            <v>1006.3</v>
          </cell>
          <cell r="E1056">
            <v>1006.3</v>
          </cell>
          <cell r="F1056">
            <v>1006.3</v>
          </cell>
          <cell r="G1056">
            <v>1006.3</v>
          </cell>
          <cell r="H1056">
            <v>1006.3</v>
          </cell>
          <cell r="I1056">
            <v>1006.3</v>
          </cell>
          <cell r="J1056">
            <v>1006.3</v>
          </cell>
          <cell r="K1056">
            <v>1012.8</v>
          </cell>
          <cell r="L1056">
            <v>1012.8</v>
          </cell>
          <cell r="M1056">
            <v>1012.8</v>
          </cell>
        </row>
        <row r="1057">
          <cell r="B1057">
            <v>986.32590000000005</v>
          </cell>
          <cell r="C1057">
            <v>965.90350000000012</v>
          </cell>
          <cell r="D1057">
            <v>988.8626999999999</v>
          </cell>
          <cell r="E1057">
            <v>995.58870000000002</v>
          </cell>
          <cell r="F1057">
            <v>980.83339999999998</v>
          </cell>
          <cell r="G1057">
            <v>983.50980000000004</v>
          </cell>
          <cell r="H1057">
            <v>988.99070000000006</v>
          </cell>
          <cell r="I1057">
            <v>985.56960000000004</v>
          </cell>
          <cell r="J1057">
            <v>1019.6417</v>
          </cell>
          <cell r="K1057">
            <v>999.1961</v>
          </cell>
          <cell r="L1057">
            <v>1015.2198</v>
          </cell>
          <cell r="M1057">
            <v>1014.9987</v>
          </cell>
        </row>
        <row r="1058">
          <cell r="B1058">
            <v>1008.7</v>
          </cell>
          <cell r="C1058">
            <v>1000.1</v>
          </cell>
          <cell r="D1058">
            <v>1006.6</v>
          </cell>
          <cell r="E1058">
            <v>1007.9</v>
          </cell>
          <cell r="F1058">
            <v>1003.4</v>
          </cell>
          <cell r="G1058">
            <v>1009</v>
          </cell>
          <cell r="H1058">
            <v>1012.8</v>
          </cell>
          <cell r="I1058">
            <v>1022</v>
          </cell>
          <cell r="J1058">
            <v>1033</v>
          </cell>
          <cell r="K1058">
            <v>1027.5999999999999</v>
          </cell>
          <cell r="L1058">
            <v>1029.0999999999999</v>
          </cell>
          <cell r="M1058">
            <v>1023.3</v>
          </cell>
        </row>
        <row r="1059">
          <cell r="B1059">
            <v>1000</v>
          </cell>
          <cell r="C1059">
            <v>1000</v>
          </cell>
          <cell r="D1059">
            <v>1000</v>
          </cell>
          <cell r="E1059">
            <v>1000</v>
          </cell>
          <cell r="F1059">
            <v>1000</v>
          </cell>
          <cell r="G1059">
            <v>1000</v>
          </cell>
          <cell r="H1059">
            <v>1000</v>
          </cell>
          <cell r="I1059">
            <v>1000</v>
          </cell>
          <cell r="J1059">
            <v>1000</v>
          </cell>
          <cell r="K1059">
            <v>1000</v>
          </cell>
          <cell r="L1059">
            <v>1000</v>
          </cell>
          <cell r="M1059">
            <v>1000</v>
          </cell>
        </row>
        <row r="1060">
          <cell r="B1060">
            <v>1000</v>
          </cell>
          <cell r="C1060">
            <v>1000</v>
          </cell>
          <cell r="D1060">
            <v>1000</v>
          </cell>
          <cell r="E1060">
            <v>1000</v>
          </cell>
          <cell r="F1060">
            <v>1000</v>
          </cell>
          <cell r="G1060">
            <v>1000</v>
          </cell>
          <cell r="H1060">
            <v>1000</v>
          </cell>
          <cell r="I1060">
            <v>1000</v>
          </cell>
          <cell r="J1060">
            <v>1000</v>
          </cell>
          <cell r="K1060">
            <v>1000</v>
          </cell>
          <cell r="L1060">
            <v>1000</v>
          </cell>
          <cell r="M1060">
            <v>1000</v>
          </cell>
        </row>
        <row r="1061">
          <cell r="B1061">
            <v>1000</v>
          </cell>
          <cell r="C1061">
            <v>1000</v>
          </cell>
          <cell r="D1061">
            <v>1000</v>
          </cell>
          <cell r="E1061">
            <v>1000</v>
          </cell>
          <cell r="F1061">
            <v>1000</v>
          </cell>
          <cell r="G1061">
            <v>1000</v>
          </cell>
          <cell r="H1061">
            <v>1000</v>
          </cell>
          <cell r="I1061">
            <v>1000</v>
          </cell>
          <cell r="J1061">
            <v>1000</v>
          </cell>
          <cell r="K1061">
            <v>1000</v>
          </cell>
          <cell r="L1061">
            <v>1000</v>
          </cell>
          <cell r="M1061">
            <v>1000</v>
          </cell>
        </row>
        <row r="1062">
          <cell r="B1062">
            <v>1007.2685813084113</v>
          </cell>
          <cell r="C1062">
            <v>1002.9387570093457</v>
          </cell>
          <cell r="D1062">
            <v>1007.1253887850467</v>
          </cell>
          <cell r="E1062">
            <v>1008.2220056074766</v>
          </cell>
          <cell r="F1062">
            <v>1005.4620158878505</v>
          </cell>
          <cell r="G1062">
            <v>1006.9909242990655</v>
          </cell>
          <cell r="H1062">
            <v>1008.4736504672896</v>
          </cell>
          <cell r="I1062">
            <v>1010.0355728971962</v>
          </cell>
          <cell r="J1062">
            <v>1016.5396598130841</v>
          </cell>
          <cell r="K1062">
            <v>1013.3808485981309</v>
          </cell>
          <cell r="L1062">
            <v>1015.6500831775701</v>
          </cell>
          <cell r="M1062">
            <v>1014.376491588785</v>
          </cell>
        </row>
        <row r="1063">
          <cell r="B1063">
            <v>938.39350000000002</v>
          </cell>
          <cell r="C1063">
            <v>934.0213</v>
          </cell>
          <cell r="D1063">
            <v>942.08180000000004</v>
          </cell>
          <cell r="E1063">
            <v>911.86350000000004</v>
          </cell>
          <cell r="F1063">
            <v>909.92899999999997</v>
          </cell>
          <cell r="G1063">
            <v>918.87890000000004</v>
          </cell>
          <cell r="H1063">
            <v>918.87890000000004</v>
          </cell>
          <cell r="I1063">
            <v>931.92010000000005</v>
          </cell>
          <cell r="J1063">
            <v>934.17700000000002</v>
          </cell>
          <cell r="K1063">
            <v>934.43269999999984</v>
          </cell>
          <cell r="L1063">
            <v>936.80089999999996</v>
          </cell>
          <cell r="M1063">
            <v>920.15750000000003</v>
          </cell>
        </row>
        <row r="1064">
          <cell r="B1064">
            <v>1000</v>
          </cell>
          <cell r="C1064">
            <v>1000</v>
          </cell>
          <cell r="D1064">
            <v>1000</v>
          </cell>
          <cell r="E1064">
            <v>1000</v>
          </cell>
          <cell r="F1064">
            <v>1000</v>
          </cell>
          <cell r="G1064">
            <v>1000</v>
          </cell>
          <cell r="H1064">
            <v>1000</v>
          </cell>
          <cell r="I1064">
            <v>1000</v>
          </cell>
          <cell r="J1064">
            <v>1000</v>
          </cell>
          <cell r="K1064">
            <v>1000</v>
          </cell>
          <cell r="L1064">
            <v>1000</v>
          </cell>
          <cell r="M1064">
            <v>1000</v>
          </cell>
        </row>
        <row r="1065">
          <cell r="B1065">
            <v>1000</v>
          </cell>
          <cell r="C1065">
            <v>1000</v>
          </cell>
          <cell r="D1065">
            <v>1000</v>
          </cell>
          <cell r="E1065">
            <v>1000</v>
          </cell>
          <cell r="F1065">
            <v>1000</v>
          </cell>
          <cell r="G1065">
            <v>1000</v>
          </cell>
          <cell r="H1065">
            <v>1000</v>
          </cell>
          <cell r="I1065">
            <v>1000</v>
          </cell>
          <cell r="J1065">
            <v>1000</v>
          </cell>
          <cell r="K1065">
            <v>1000</v>
          </cell>
          <cell r="L1065">
            <v>1000</v>
          </cell>
          <cell r="M1065">
            <v>1000</v>
          </cell>
        </row>
        <row r="1066">
          <cell r="B1066">
            <v>1000</v>
          </cell>
          <cell r="C1066">
            <v>1000</v>
          </cell>
          <cell r="D1066">
            <v>1000</v>
          </cell>
          <cell r="E1066">
            <v>1000</v>
          </cell>
          <cell r="F1066">
            <v>1000</v>
          </cell>
          <cell r="G1066">
            <v>1000</v>
          </cell>
          <cell r="H1066">
            <v>1000</v>
          </cell>
          <cell r="I1066">
            <v>1000</v>
          </cell>
          <cell r="J1066">
            <v>1000</v>
          </cell>
          <cell r="K1066">
            <v>1000</v>
          </cell>
          <cell r="L1066">
            <v>1000</v>
          </cell>
          <cell r="M1066">
            <v>1000</v>
          </cell>
        </row>
        <row r="1067">
          <cell r="B1067">
            <v>1003.8999999999999</v>
          </cell>
          <cell r="C1067">
            <v>1024.5999999999999</v>
          </cell>
          <cell r="D1067">
            <v>1022.8999999999999</v>
          </cell>
          <cell r="E1067">
            <v>1039.7</v>
          </cell>
          <cell r="F1067">
            <v>1034</v>
          </cell>
          <cell r="G1067">
            <v>1018.1000000000001</v>
          </cell>
          <cell r="H1067">
            <v>1041</v>
          </cell>
          <cell r="I1067">
            <v>1023.6000000000001</v>
          </cell>
          <cell r="J1067">
            <v>1041.4000000000001</v>
          </cell>
          <cell r="K1067">
            <v>1031.3</v>
          </cell>
          <cell r="L1067">
            <v>1004.7</v>
          </cell>
          <cell r="M1067">
            <v>1005.6000000000001</v>
          </cell>
        </row>
        <row r="1068">
          <cell r="B1068">
            <v>1003.9</v>
          </cell>
          <cell r="C1068">
            <v>1024.5999999999999</v>
          </cell>
          <cell r="D1068">
            <v>1022.9</v>
          </cell>
          <cell r="E1068">
            <v>1039.7</v>
          </cell>
          <cell r="F1068">
            <v>1034</v>
          </cell>
          <cell r="G1068">
            <v>1018.1</v>
          </cell>
          <cell r="H1068">
            <v>1041</v>
          </cell>
          <cell r="I1068">
            <v>1023.6</v>
          </cell>
          <cell r="J1068">
            <v>1041.4000000000001</v>
          </cell>
          <cell r="K1068">
            <v>1031.3</v>
          </cell>
          <cell r="L1068">
            <v>1004.7</v>
          </cell>
          <cell r="M1068">
            <v>1005.6</v>
          </cell>
        </row>
        <row r="1069">
          <cell r="B1069">
            <v>1013.6770000000001</v>
          </cell>
          <cell r="C1069">
            <v>1018.9407</v>
          </cell>
          <cell r="D1069">
            <v>1039.7815000000001</v>
          </cell>
          <cell r="E1069">
            <v>1029.7284</v>
          </cell>
          <cell r="F1069">
            <v>1037.2420999999999</v>
          </cell>
          <cell r="G1069">
            <v>1037.8842</v>
          </cell>
          <cell r="H1069">
            <v>1021.4916000000001</v>
          </cell>
          <cell r="I1069">
            <v>1020.1843</v>
          </cell>
          <cell r="J1069">
            <v>1019.1027</v>
          </cell>
          <cell r="K1069">
            <v>1020.7107000000001</v>
          </cell>
          <cell r="L1069">
            <v>1020.9884</v>
          </cell>
          <cell r="M1069">
            <v>1020.6066</v>
          </cell>
        </row>
        <row r="1070">
          <cell r="B1070">
            <v>1031.2238</v>
          </cell>
          <cell r="C1070">
            <v>1035.085</v>
          </cell>
          <cell r="D1070">
            <v>1036.1388999999999</v>
          </cell>
          <cell r="E1070">
            <v>1028.5730000000001</v>
          </cell>
          <cell r="F1070">
            <v>1011.9964</v>
          </cell>
          <cell r="G1070">
            <v>1012.2919000000001</v>
          </cell>
          <cell r="H1070">
            <v>1024.1352999999999</v>
          </cell>
          <cell r="I1070">
            <v>1005.9361000000001</v>
          </cell>
          <cell r="J1070">
            <v>1003.2453</v>
          </cell>
          <cell r="K1070">
            <v>1002.2511999999999</v>
          </cell>
          <cell r="L1070">
            <v>997.15309999999988</v>
          </cell>
          <cell r="M1070">
            <v>996.10160000000008</v>
          </cell>
        </row>
        <row r="1071">
          <cell r="B1071">
            <v>1001.8987090225564</v>
          </cell>
          <cell r="C1071">
            <v>1008.7936469924814</v>
          </cell>
          <cell r="D1071">
            <v>1013.5623263157895</v>
          </cell>
          <cell r="E1071">
            <v>1008.3298766917295</v>
          </cell>
          <cell r="F1071">
            <v>1002.2163424812029</v>
          </cell>
          <cell r="G1071">
            <v>999.79534172932347</v>
          </cell>
          <cell r="H1071">
            <v>1007.2174996240603</v>
          </cell>
          <cell r="I1071">
            <v>998.79537819548864</v>
          </cell>
          <cell r="J1071">
            <v>1002.9827338345865</v>
          </cell>
          <cell r="K1071">
            <v>1000.231765037594</v>
          </cell>
          <cell r="L1071">
            <v>991.85438308270682</v>
          </cell>
          <cell r="M1071">
            <v>988.56390225563916</v>
          </cell>
        </row>
        <row r="1072">
          <cell r="B1072">
            <v>1002.7676000000001</v>
          </cell>
          <cell r="C1072">
            <v>1004.3217999999999</v>
          </cell>
          <cell r="D1072">
            <v>1005.9386</v>
          </cell>
          <cell r="E1072">
            <v>1014.7192000000001</v>
          </cell>
          <cell r="F1072">
            <v>1015.5589</v>
          </cell>
          <cell r="G1072">
            <v>1018.7924</v>
          </cell>
          <cell r="H1072">
            <v>999.83770000000004</v>
          </cell>
          <cell r="I1072">
            <v>1004.7506</v>
          </cell>
          <cell r="J1072">
            <v>1010.5746000000001</v>
          </cell>
          <cell r="K1072">
            <v>1007.7876</v>
          </cell>
          <cell r="L1072">
            <v>1003.1517000000001</v>
          </cell>
          <cell r="M1072">
            <v>1003.1517000000001</v>
          </cell>
        </row>
        <row r="1073">
          <cell r="B1073">
            <v>1003.1</v>
          </cell>
          <cell r="C1073">
            <v>1004.5</v>
          </cell>
          <cell r="D1073">
            <v>1004.4</v>
          </cell>
          <cell r="E1073">
            <v>1013.3</v>
          </cell>
          <cell r="F1073">
            <v>1013.3</v>
          </cell>
          <cell r="G1073">
            <v>1017.1</v>
          </cell>
          <cell r="H1073">
            <v>1000.9</v>
          </cell>
          <cell r="I1073">
            <v>1005.9</v>
          </cell>
          <cell r="J1073">
            <v>1011.1</v>
          </cell>
          <cell r="K1073">
            <v>1009.2</v>
          </cell>
          <cell r="L1073">
            <v>1007.6</v>
          </cell>
          <cell r="M1073">
            <v>1008.1</v>
          </cell>
        </row>
        <row r="1074">
          <cell r="B1074">
            <v>1005.6506000000001</v>
          </cell>
          <cell r="C1074">
            <v>1005.6506000000001</v>
          </cell>
          <cell r="D1074">
            <v>993.02880000000005</v>
          </cell>
          <cell r="E1074">
            <v>1003.0981</v>
          </cell>
          <cell r="F1074">
            <v>996.45569999999998</v>
          </cell>
          <cell r="G1074">
            <v>1004.8468</v>
          </cell>
          <cell r="H1074">
            <v>1009.1622</v>
          </cell>
          <cell r="I1074">
            <v>1014.4367000000001</v>
          </cell>
          <cell r="J1074">
            <v>1015.0431</v>
          </cell>
          <cell r="K1074">
            <v>1019.8521</v>
          </cell>
          <cell r="L1074">
            <v>1040.3433</v>
          </cell>
          <cell r="M1074">
            <v>1044.6587999999999</v>
          </cell>
        </row>
        <row r="1075">
          <cell r="B1075">
            <v>990.12959999999998</v>
          </cell>
          <cell r="C1075">
            <v>980.31870000000004</v>
          </cell>
          <cell r="D1075">
            <v>967.59330000000011</v>
          </cell>
          <cell r="E1075">
            <v>968.73929999999996</v>
          </cell>
          <cell r="F1075">
            <v>964.02319999999997</v>
          </cell>
          <cell r="G1075">
            <v>969.83050000000003</v>
          </cell>
          <cell r="H1075">
            <v>971.21379999999988</v>
          </cell>
          <cell r="I1075">
            <v>971.21379999999988</v>
          </cell>
          <cell r="J1075">
            <v>972.02710000000002</v>
          </cell>
          <cell r="K1075">
            <v>985.6092000000001</v>
          </cell>
          <cell r="L1075">
            <v>981.72450000000003</v>
          </cell>
          <cell r="M1075">
            <v>983.05949999999996</v>
          </cell>
        </row>
        <row r="1076">
          <cell r="B1076">
            <v>981.78570000000002</v>
          </cell>
          <cell r="C1076">
            <v>969.55359999999996</v>
          </cell>
          <cell r="D1076">
            <v>956.07140000000004</v>
          </cell>
          <cell r="E1076">
            <v>951.25</v>
          </cell>
          <cell r="F1076">
            <v>949.82140000000004</v>
          </cell>
          <cell r="G1076">
            <v>953.39289999999994</v>
          </cell>
          <cell r="H1076">
            <v>951.33929999999998</v>
          </cell>
          <cell r="I1076">
            <v>951.33929999999998</v>
          </cell>
          <cell r="J1076">
            <v>946.60710000000006</v>
          </cell>
          <cell r="K1076">
            <v>946.60710000000006</v>
          </cell>
          <cell r="L1076">
            <v>946.60710000000006</v>
          </cell>
          <cell r="M1076">
            <v>946.96429999999998</v>
          </cell>
        </row>
        <row r="1077">
          <cell r="B1077">
            <v>990.12959999999998</v>
          </cell>
          <cell r="C1077">
            <v>980.31870000000004</v>
          </cell>
          <cell r="D1077">
            <v>967.59330000000011</v>
          </cell>
          <cell r="E1077">
            <v>968.73929999999996</v>
          </cell>
          <cell r="F1077">
            <v>964.02319999999997</v>
          </cell>
          <cell r="G1077">
            <v>969.83050000000003</v>
          </cell>
          <cell r="H1077">
            <v>971.21379999999988</v>
          </cell>
          <cell r="I1077">
            <v>971.21379999999988</v>
          </cell>
          <cell r="J1077">
            <v>972.02710000000002</v>
          </cell>
          <cell r="K1077">
            <v>985.6092000000001</v>
          </cell>
          <cell r="L1077">
            <v>981.72450000000003</v>
          </cell>
          <cell r="M1077">
            <v>983.05949999999996</v>
          </cell>
        </row>
        <row r="1078">
          <cell r="B1078">
            <v>990.12959999999998</v>
          </cell>
          <cell r="C1078">
            <v>980.31870000000004</v>
          </cell>
          <cell r="D1078">
            <v>967.59329999999989</v>
          </cell>
          <cell r="E1078">
            <v>968.73929999999996</v>
          </cell>
          <cell r="F1078">
            <v>964.02319999999997</v>
          </cell>
          <cell r="G1078">
            <v>969.83050000000003</v>
          </cell>
          <cell r="H1078">
            <v>971.21380000000011</v>
          </cell>
          <cell r="I1078">
            <v>971.21380000000011</v>
          </cell>
          <cell r="J1078">
            <v>972.02710000000002</v>
          </cell>
          <cell r="K1078">
            <v>985.60919999999999</v>
          </cell>
          <cell r="L1078">
            <v>981.72450000000003</v>
          </cell>
          <cell r="M1078">
            <v>983.05949999999996</v>
          </cell>
        </row>
        <row r="1079">
          <cell r="B1079">
            <v>990.12959999999998</v>
          </cell>
          <cell r="C1079">
            <v>980.31870000000004</v>
          </cell>
          <cell r="D1079">
            <v>967.5933</v>
          </cell>
          <cell r="E1079">
            <v>968.73929999999996</v>
          </cell>
          <cell r="F1079">
            <v>964.02319999999997</v>
          </cell>
          <cell r="G1079">
            <v>969.83050000000003</v>
          </cell>
          <cell r="H1079">
            <v>971.21379999999999</v>
          </cell>
          <cell r="I1079">
            <v>971.21379999999999</v>
          </cell>
          <cell r="J1079">
            <v>972.02710000000002</v>
          </cell>
          <cell r="K1079">
            <v>985.60919999999999</v>
          </cell>
          <cell r="L1079">
            <v>981.72450000000003</v>
          </cell>
          <cell r="M1079">
            <v>983.05949999999996</v>
          </cell>
        </row>
        <row r="1080">
          <cell r="B1080">
            <v>990.12959999999987</v>
          </cell>
          <cell r="C1080">
            <v>980.31870000000015</v>
          </cell>
          <cell r="D1080">
            <v>967.5933</v>
          </cell>
          <cell r="E1080">
            <v>968.73929999999984</v>
          </cell>
          <cell r="F1080">
            <v>964.02319999999997</v>
          </cell>
          <cell r="G1080">
            <v>969.83050000000003</v>
          </cell>
          <cell r="H1080">
            <v>971.21379999999999</v>
          </cell>
          <cell r="I1080">
            <v>971.21379999999999</v>
          </cell>
          <cell r="J1080">
            <v>972.0270999999999</v>
          </cell>
          <cell r="K1080">
            <v>985.60919999999999</v>
          </cell>
          <cell r="L1080">
            <v>981.72449999999992</v>
          </cell>
          <cell r="M1080">
            <v>983.05949999999996</v>
          </cell>
        </row>
        <row r="1081">
          <cell r="B1081">
            <v>1011.6846</v>
          </cell>
          <cell r="C1081">
            <v>1008.1284000000001</v>
          </cell>
          <cell r="D1081">
            <v>997.35829999999999</v>
          </cell>
          <cell r="E1081">
            <v>1013.9199</v>
          </cell>
          <cell r="F1081">
            <v>1000.7112</v>
          </cell>
          <cell r="G1081">
            <v>1012.2942</v>
          </cell>
          <cell r="H1081">
            <v>1022.5564000000001</v>
          </cell>
          <cell r="I1081">
            <v>1022.5564000000001</v>
          </cell>
          <cell r="J1081">
            <v>1037.6956</v>
          </cell>
          <cell r="K1081">
            <v>1086.3646000000001</v>
          </cell>
          <cell r="L1081">
            <v>1072.4446</v>
          </cell>
          <cell r="M1081">
            <v>1076.3055999999999</v>
          </cell>
        </row>
        <row r="1082">
          <cell r="B1082">
            <v>990.12959999999998</v>
          </cell>
          <cell r="C1082">
            <v>980.31870000000004</v>
          </cell>
          <cell r="D1082">
            <v>967.5933</v>
          </cell>
          <cell r="E1082">
            <v>968.73929999999996</v>
          </cell>
          <cell r="F1082">
            <v>964.02319999999997</v>
          </cell>
          <cell r="G1082">
            <v>969.83050000000003</v>
          </cell>
          <cell r="H1082">
            <v>971.21379999999999</v>
          </cell>
          <cell r="I1082">
            <v>971.21379999999999</v>
          </cell>
          <cell r="J1082">
            <v>972.02710000000002</v>
          </cell>
          <cell r="K1082">
            <v>985.60919999999999</v>
          </cell>
          <cell r="L1082">
            <v>981.72450000000003</v>
          </cell>
          <cell r="M1082">
            <v>983.05949999999996</v>
          </cell>
        </row>
        <row r="1083">
          <cell r="B1083">
            <v>997.14291039603961</v>
          </cell>
          <cell r="C1083">
            <v>993.37333168316832</v>
          </cell>
          <cell r="D1083">
            <v>987.49395148514839</v>
          </cell>
          <cell r="E1083">
            <v>992.84789653465361</v>
          </cell>
          <cell r="F1083">
            <v>990.65867376237622</v>
          </cell>
          <cell r="G1083">
            <v>995.40094306930666</v>
          </cell>
          <cell r="H1083">
            <v>987.27357178217824</v>
          </cell>
          <cell r="I1083">
            <v>989.95031980198007</v>
          </cell>
          <cell r="J1083">
            <v>993.14919207920798</v>
          </cell>
          <cell r="K1083">
            <v>998.39597722772282</v>
          </cell>
          <cell r="L1083">
            <v>995.67824653465334</v>
          </cell>
          <cell r="M1083">
            <v>996.56414603960388</v>
          </cell>
        </row>
        <row r="1084">
          <cell r="B1084">
            <v>989.16120000000001</v>
          </cell>
          <cell r="C1084">
            <v>992.63810000000001</v>
          </cell>
          <cell r="D1084">
            <v>983.24329999999998</v>
          </cell>
          <cell r="E1084">
            <v>988.64589999999998</v>
          </cell>
          <cell r="F1084">
            <v>988.25059999999996</v>
          </cell>
          <cell r="G1084">
            <v>994.45339999999999</v>
          </cell>
          <cell r="H1084">
            <v>988.55970000000002</v>
          </cell>
          <cell r="I1084">
            <v>993.91290000000004</v>
          </cell>
          <cell r="J1084">
            <v>1008.4279</v>
          </cell>
          <cell r="K1084">
            <v>1011.2595</v>
          </cell>
          <cell r="L1084">
            <v>1009.8267</v>
          </cell>
          <cell r="M1084">
            <v>1009.4371</v>
          </cell>
        </row>
        <row r="1085">
          <cell r="B1085">
            <v>989.16120000000001</v>
          </cell>
          <cell r="C1085">
            <v>992.63810000000001</v>
          </cell>
          <cell r="D1085">
            <v>983.24329999999998</v>
          </cell>
          <cell r="E1085">
            <v>988.64589999999998</v>
          </cell>
          <cell r="F1085">
            <v>988.25059999999996</v>
          </cell>
          <cell r="G1085">
            <v>994.45339999999999</v>
          </cell>
          <cell r="H1085">
            <v>988.55970000000002</v>
          </cell>
          <cell r="I1085">
            <v>993.91290000000004</v>
          </cell>
          <cell r="J1085">
            <v>1008.4279</v>
          </cell>
          <cell r="K1085">
            <v>1011.2595</v>
          </cell>
          <cell r="L1085">
            <v>1009.8267</v>
          </cell>
          <cell r="M1085">
            <v>1009.4371</v>
          </cell>
        </row>
        <row r="1086">
          <cell r="B1086">
            <v>1017.1267</v>
          </cell>
          <cell r="C1086">
            <v>1015.1118000000001</v>
          </cell>
          <cell r="D1086">
            <v>1012.8953999999999</v>
          </cell>
          <cell r="E1086">
            <v>1008.2611000000001</v>
          </cell>
          <cell r="F1086">
            <v>1016.4215</v>
          </cell>
          <cell r="G1086">
            <v>1020.0484</v>
          </cell>
          <cell r="H1086">
            <v>1024.7834</v>
          </cell>
          <cell r="I1086">
            <v>1020.4512999999999</v>
          </cell>
          <cell r="J1086">
            <v>1020.4512999999999</v>
          </cell>
          <cell r="K1086">
            <v>1037.1750999999999</v>
          </cell>
          <cell r="L1086">
            <v>1028.7125000000001</v>
          </cell>
          <cell r="M1086">
            <v>1035.9661000000001</v>
          </cell>
        </row>
        <row r="1087">
          <cell r="B1087">
            <v>989.16120000000012</v>
          </cell>
          <cell r="C1087">
            <v>992.63809999999989</v>
          </cell>
          <cell r="D1087">
            <v>983.24329999999986</v>
          </cell>
          <cell r="E1087">
            <v>988.64589999999987</v>
          </cell>
          <cell r="F1087">
            <v>988.25059999999996</v>
          </cell>
          <cell r="G1087">
            <v>994.45339999999999</v>
          </cell>
          <cell r="H1087">
            <v>988.55970000000002</v>
          </cell>
          <cell r="I1087">
            <v>993.91290000000004</v>
          </cell>
          <cell r="J1087">
            <v>1008.4279</v>
          </cell>
          <cell r="K1087">
            <v>1011.2594999999999</v>
          </cell>
          <cell r="L1087">
            <v>1009.8267</v>
          </cell>
          <cell r="M1087">
            <v>1009.4370999999999</v>
          </cell>
        </row>
        <row r="1088">
          <cell r="B1088">
            <v>1000</v>
          </cell>
          <cell r="C1088">
            <v>1000</v>
          </cell>
          <cell r="D1088">
            <v>1000</v>
          </cell>
          <cell r="E1088">
            <v>1000</v>
          </cell>
          <cell r="F1088">
            <v>1000</v>
          </cell>
          <cell r="G1088">
            <v>1000</v>
          </cell>
          <cell r="H1088">
            <v>1000</v>
          </cell>
          <cell r="I1088">
            <v>1000</v>
          </cell>
          <cell r="J1088">
            <v>1000</v>
          </cell>
          <cell r="K1088">
            <v>1000</v>
          </cell>
          <cell r="L1088">
            <v>1000</v>
          </cell>
          <cell r="M1088">
            <v>1000</v>
          </cell>
        </row>
        <row r="1089">
          <cell r="B1089">
            <v>1003.9853000000001</v>
          </cell>
          <cell r="C1089">
            <v>1003.9853000000001</v>
          </cell>
          <cell r="D1089">
            <v>1003.9853000000001</v>
          </cell>
          <cell r="E1089">
            <v>995.49030000000005</v>
          </cell>
          <cell r="F1089">
            <v>991.92449999999985</v>
          </cell>
          <cell r="G1089">
            <v>991.92449999999985</v>
          </cell>
          <cell r="H1089">
            <v>991.92449999999985</v>
          </cell>
          <cell r="I1089">
            <v>991.92449999999985</v>
          </cell>
          <cell r="J1089">
            <v>1008.1804</v>
          </cell>
          <cell r="K1089">
            <v>1008.1804</v>
          </cell>
          <cell r="L1089">
            <v>1008.1804</v>
          </cell>
          <cell r="M1089">
            <v>987.10020000000009</v>
          </cell>
        </row>
        <row r="1090">
          <cell r="B1090">
            <v>1000</v>
          </cell>
          <cell r="C1090">
            <v>1000</v>
          </cell>
          <cell r="D1090">
            <v>1000</v>
          </cell>
          <cell r="E1090">
            <v>1000</v>
          </cell>
          <cell r="F1090">
            <v>1000</v>
          </cell>
          <cell r="G1090">
            <v>1000</v>
          </cell>
          <cell r="H1090">
            <v>1000</v>
          </cell>
          <cell r="I1090">
            <v>1000</v>
          </cell>
          <cell r="J1090">
            <v>1000</v>
          </cell>
          <cell r="K1090">
            <v>1000</v>
          </cell>
          <cell r="L1090">
            <v>1000</v>
          </cell>
          <cell r="M1090">
            <v>1000</v>
          </cell>
        </row>
        <row r="1091">
          <cell r="B1091">
            <v>1008.462709859155</v>
          </cell>
          <cell r="C1091">
            <v>1011.9797056338028</v>
          </cell>
          <cell r="D1091">
            <v>1003.9764873239437</v>
          </cell>
          <cell r="E1091">
            <v>1010.0648112676056</v>
          </cell>
          <cell r="F1091">
            <v>1008.7391492957745</v>
          </cell>
          <cell r="G1091">
            <v>1017.9595408450704</v>
          </cell>
          <cell r="H1091">
            <v>1012.0185126760564</v>
          </cell>
          <cell r="I1091">
            <v>1017.4194070422537</v>
          </cell>
          <cell r="J1091">
            <v>1029.1541676056338</v>
          </cell>
          <cell r="K1091">
            <v>1005.4944605633804</v>
          </cell>
          <cell r="L1091">
            <v>1005.4944605633804</v>
          </cell>
          <cell r="M1091">
            <v>1005.5435591549297</v>
          </cell>
        </row>
        <row r="1092">
          <cell r="B1092">
            <v>1005.9666803571429</v>
          </cell>
          <cell r="C1092">
            <v>1008.40188125</v>
          </cell>
          <cell r="D1092">
            <v>1002.0202624999999</v>
          </cell>
          <cell r="E1092">
            <v>1005.6725169642857</v>
          </cell>
          <cell r="F1092">
            <v>1005.4285392857142</v>
          </cell>
          <cell r="G1092">
            <v>1012.3497901785714</v>
          </cell>
          <cell r="H1092">
            <v>1008.3645571428572</v>
          </cell>
          <cell r="I1092">
            <v>1011.9842178571429</v>
          </cell>
          <cell r="J1092">
            <v>1021.8337044642858</v>
          </cell>
          <cell r="K1092">
            <v>1008.8063241071429</v>
          </cell>
          <cell r="L1092">
            <v>1007.8088687500001</v>
          </cell>
          <cell r="M1092">
            <v>1007.5660991071429</v>
          </cell>
        </row>
        <row r="1093">
          <cell r="B1093">
            <v>981.74170000000004</v>
          </cell>
          <cell r="C1093">
            <v>983.4855</v>
          </cell>
          <cell r="D1093">
            <v>983.4855</v>
          </cell>
          <cell r="E1093">
            <v>967.79160000000002</v>
          </cell>
          <cell r="F1093">
            <v>975.58720000000005</v>
          </cell>
          <cell r="G1093">
            <v>982.87</v>
          </cell>
          <cell r="H1093">
            <v>982.87</v>
          </cell>
          <cell r="I1093">
            <v>982.87</v>
          </cell>
          <cell r="J1093">
            <v>979.79280000000006</v>
          </cell>
          <cell r="K1093">
            <v>987.79359999999997</v>
          </cell>
          <cell r="L1093">
            <v>987.79359999999997</v>
          </cell>
          <cell r="M1093">
            <v>993.23009999999999</v>
          </cell>
        </row>
        <row r="1094">
          <cell r="B1094">
            <v>1030.7</v>
          </cell>
          <cell r="C1094">
            <v>1082.2</v>
          </cell>
          <cell r="D1094">
            <v>1082.2</v>
          </cell>
          <cell r="E1094">
            <v>1082.5999999999999</v>
          </cell>
          <cell r="F1094">
            <v>1045.8</v>
          </cell>
          <cell r="G1094">
            <v>1046.2</v>
          </cell>
          <cell r="H1094">
            <v>1034.4000000000001</v>
          </cell>
          <cell r="I1094">
            <v>1033.5999999999999</v>
          </cell>
          <cell r="J1094">
            <v>1033.5999999999999</v>
          </cell>
          <cell r="K1094">
            <v>1050.0999999999999</v>
          </cell>
          <cell r="L1094">
            <v>1050.0999999999999</v>
          </cell>
          <cell r="M1094">
            <v>1050.0999999999999</v>
          </cell>
        </row>
        <row r="1095">
          <cell r="B1095">
            <v>1009.5288432432434</v>
          </cell>
          <cell r="C1095">
            <v>1039.5126486486486</v>
          </cell>
          <cell r="D1095">
            <v>1039.5126486486486</v>
          </cell>
          <cell r="E1095">
            <v>1032.9531243243243</v>
          </cell>
          <cell r="F1095">
            <v>1015.4377081081082</v>
          </cell>
          <cell r="G1095">
            <v>1018.8140540540542</v>
          </cell>
          <cell r="H1095">
            <v>1012.1167567567568</v>
          </cell>
          <cell r="I1095">
            <v>1011.6627027027026</v>
          </cell>
          <cell r="J1095">
            <v>1010.3320216216216</v>
          </cell>
          <cell r="K1095">
            <v>1023.1566918918918</v>
          </cell>
          <cell r="L1095">
            <v>1023.1566918918918</v>
          </cell>
          <cell r="M1095">
            <v>1025.5076108108108</v>
          </cell>
        </row>
        <row r="1096">
          <cell r="B1096">
            <v>997.9271</v>
          </cell>
          <cell r="C1096">
            <v>990.23149999999998</v>
          </cell>
          <cell r="D1096">
            <v>997.56809999999996</v>
          </cell>
          <cell r="E1096">
            <v>993.11739999999998</v>
          </cell>
          <cell r="F1096">
            <v>994.81089999999995</v>
          </cell>
          <cell r="G1096">
            <v>991.69870000000003</v>
          </cell>
          <cell r="H1096">
            <v>994.86159999999995</v>
          </cell>
          <cell r="I1096">
            <v>994.80029999999999</v>
          </cell>
          <cell r="J1096">
            <v>993.80039999999997</v>
          </cell>
          <cell r="K1096">
            <v>995.72180000000003</v>
          </cell>
          <cell r="L1096">
            <v>1000.0293</v>
          </cell>
          <cell r="M1096">
            <v>999.65949999999998</v>
          </cell>
        </row>
        <row r="1097">
          <cell r="B1097">
            <v>965.24760000000003</v>
          </cell>
          <cell r="C1097">
            <v>965.24760000000003</v>
          </cell>
          <cell r="D1097">
            <v>965.24760000000003</v>
          </cell>
          <cell r="E1097">
            <v>965.24760000000003</v>
          </cell>
          <cell r="F1097">
            <v>965.24760000000003</v>
          </cell>
          <cell r="G1097">
            <v>965.24760000000003</v>
          </cell>
          <cell r="H1097">
            <v>977.60399999999993</v>
          </cell>
          <cell r="I1097">
            <v>1002.6064</v>
          </cell>
          <cell r="J1097">
            <v>981.36890000000005</v>
          </cell>
          <cell r="K1097">
            <v>981.36890000000005</v>
          </cell>
          <cell r="L1097">
            <v>1007.8193</v>
          </cell>
          <cell r="M1097">
            <v>977.41089999999997</v>
          </cell>
        </row>
        <row r="1098">
          <cell r="B1098">
            <v>997.9271</v>
          </cell>
          <cell r="C1098">
            <v>990.23149999999998</v>
          </cell>
          <cell r="D1098">
            <v>997.56809999999996</v>
          </cell>
          <cell r="E1098">
            <v>993.11739999999998</v>
          </cell>
          <cell r="F1098">
            <v>994.81089999999995</v>
          </cell>
          <cell r="G1098">
            <v>991.69870000000003</v>
          </cell>
          <cell r="H1098">
            <v>994.86159999999995</v>
          </cell>
          <cell r="I1098">
            <v>994.80029999999999</v>
          </cell>
          <cell r="J1098">
            <v>993.80039999999997</v>
          </cell>
          <cell r="K1098">
            <v>995.72180000000003</v>
          </cell>
          <cell r="L1098">
            <v>1000.0293</v>
          </cell>
          <cell r="M1098">
            <v>999.65949999999998</v>
          </cell>
        </row>
        <row r="1099">
          <cell r="B1099">
            <v>997.9271</v>
          </cell>
          <cell r="C1099">
            <v>990.23149999999998</v>
          </cell>
          <cell r="D1099">
            <v>997.56809999999984</v>
          </cell>
          <cell r="E1099">
            <v>993.11739999999998</v>
          </cell>
          <cell r="F1099">
            <v>994.81089999999983</v>
          </cell>
          <cell r="G1099">
            <v>991.69870000000003</v>
          </cell>
          <cell r="H1099">
            <v>994.86159999999995</v>
          </cell>
          <cell r="I1099">
            <v>994.80029999999999</v>
          </cell>
          <cell r="J1099">
            <v>993.80039999999997</v>
          </cell>
          <cell r="K1099">
            <v>995.72180000000003</v>
          </cell>
          <cell r="L1099">
            <v>1000.0293</v>
          </cell>
          <cell r="M1099">
            <v>999.65949999999998</v>
          </cell>
        </row>
        <row r="1100">
          <cell r="B1100">
            <v>994.4</v>
          </cell>
          <cell r="C1100">
            <v>983.2</v>
          </cell>
          <cell r="D1100">
            <v>982.1</v>
          </cell>
          <cell r="E1100">
            <v>1005.4</v>
          </cell>
          <cell r="F1100">
            <v>982</v>
          </cell>
          <cell r="G1100">
            <v>995.3</v>
          </cell>
          <cell r="H1100">
            <v>995.1</v>
          </cell>
          <cell r="I1100">
            <v>994.1</v>
          </cell>
          <cell r="J1100">
            <v>995.5</v>
          </cell>
          <cell r="K1100">
            <v>997.9</v>
          </cell>
          <cell r="L1100">
            <v>996.2</v>
          </cell>
          <cell r="M1100">
            <v>989.7</v>
          </cell>
        </row>
        <row r="1101">
          <cell r="B1101">
            <v>1087.953</v>
          </cell>
          <cell r="C1101">
            <v>1087.953</v>
          </cell>
          <cell r="D1101">
            <v>1087.953</v>
          </cell>
          <cell r="E1101">
            <v>1087.953</v>
          </cell>
          <cell r="F1101">
            <v>1087.953</v>
          </cell>
          <cell r="G1101">
            <v>1087.953</v>
          </cell>
          <cell r="H1101">
            <v>1087.953</v>
          </cell>
          <cell r="I1101">
            <v>1087.953</v>
          </cell>
          <cell r="J1101">
            <v>1087.953</v>
          </cell>
          <cell r="K1101">
            <v>1087.953</v>
          </cell>
          <cell r="L1101">
            <v>1087.953</v>
          </cell>
          <cell r="M1101">
            <v>1006.9878</v>
          </cell>
        </row>
        <row r="1102">
          <cell r="B1102">
            <v>981.88009999999997</v>
          </cell>
          <cell r="C1102">
            <v>966.05960000000005</v>
          </cell>
          <cell r="D1102">
            <v>967.89919999999995</v>
          </cell>
          <cell r="E1102">
            <v>983.99559999999997</v>
          </cell>
          <cell r="F1102">
            <v>1011.8653</v>
          </cell>
          <cell r="G1102">
            <v>1017.66</v>
          </cell>
          <cell r="H1102">
            <v>1045.0699</v>
          </cell>
          <cell r="I1102">
            <v>1045.0699</v>
          </cell>
          <cell r="J1102">
            <v>1032.2847999999999</v>
          </cell>
          <cell r="K1102">
            <v>1052.0603000000001</v>
          </cell>
          <cell r="L1102">
            <v>1039.7351000000001</v>
          </cell>
          <cell r="M1102">
            <v>1052.0603000000001</v>
          </cell>
        </row>
        <row r="1103">
          <cell r="B1103">
            <v>1010.5</v>
          </cell>
          <cell r="C1103">
            <v>1006.7</v>
          </cell>
          <cell r="D1103">
            <v>1006.4</v>
          </cell>
          <cell r="E1103">
            <v>1007.4</v>
          </cell>
          <cell r="F1103">
            <v>1006.4</v>
          </cell>
          <cell r="G1103">
            <v>1001.2</v>
          </cell>
          <cell r="H1103">
            <v>1003.8</v>
          </cell>
          <cell r="I1103">
            <v>1004</v>
          </cell>
          <cell r="J1103">
            <v>1012.2</v>
          </cell>
          <cell r="K1103">
            <v>1012.8</v>
          </cell>
          <cell r="L1103">
            <v>1012.3</v>
          </cell>
          <cell r="M1103">
            <v>1007.8</v>
          </cell>
        </row>
        <row r="1104">
          <cell r="B1104">
            <v>975.65660000000003</v>
          </cell>
          <cell r="C1104">
            <v>975.65660000000003</v>
          </cell>
          <cell r="D1104">
            <v>975.65660000000003</v>
          </cell>
          <cell r="E1104">
            <v>975.65660000000003</v>
          </cell>
          <cell r="F1104">
            <v>975.65660000000003</v>
          </cell>
          <cell r="G1104">
            <v>975.65660000000003</v>
          </cell>
          <cell r="H1104">
            <v>975.65660000000003</v>
          </cell>
          <cell r="I1104">
            <v>975.65660000000003</v>
          </cell>
          <cell r="J1104">
            <v>975.65660000000003</v>
          </cell>
          <cell r="K1104">
            <v>975.65660000000003</v>
          </cell>
          <cell r="L1104">
            <v>975.65660000000003</v>
          </cell>
          <cell r="M1104">
            <v>975.65660000000003</v>
          </cell>
        </row>
        <row r="1105">
          <cell r="B1105">
            <v>902.80079999999998</v>
          </cell>
          <cell r="C1105">
            <v>893.81380000000001</v>
          </cell>
          <cell r="D1105">
            <v>893.81380000000001</v>
          </cell>
          <cell r="E1105">
            <v>893.81380000000001</v>
          </cell>
          <cell r="F1105">
            <v>916.32490000000007</v>
          </cell>
          <cell r="G1105">
            <v>904.72040000000004</v>
          </cell>
          <cell r="H1105">
            <v>895.73339999999996</v>
          </cell>
          <cell r="I1105">
            <v>900.88120000000004</v>
          </cell>
          <cell r="J1105">
            <v>906.02909999999997</v>
          </cell>
          <cell r="K1105">
            <v>897.0421</v>
          </cell>
          <cell r="L1105">
            <v>911.17700000000013</v>
          </cell>
          <cell r="M1105">
            <v>886.13559999999995</v>
          </cell>
        </row>
        <row r="1106">
          <cell r="B1106">
            <v>997.9271</v>
          </cell>
          <cell r="C1106">
            <v>990.23149999999998</v>
          </cell>
          <cell r="D1106">
            <v>997.56809999999996</v>
          </cell>
          <cell r="E1106">
            <v>993.11739999999998</v>
          </cell>
          <cell r="F1106">
            <v>994.81089999999995</v>
          </cell>
          <cell r="G1106">
            <v>991.69870000000003</v>
          </cell>
          <cell r="H1106">
            <v>994.86159999999995</v>
          </cell>
          <cell r="I1106">
            <v>994.80029999999999</v>
          </cell>
          <cell r="J1106">
            <v>993.80039999999997</v>
          </cell>
          <cell r="K1106">
            <v>995.72180000000003</v>
          </cell>
          <cell r="L1106">
            <v>1000.0293</v>
          </cell>
          <cell r="M1106">
            <v>999.65949999999998</v>
          </cell>
        </row>
        <row r="1107">
          <cell r="B1107">
            <v>1008.7</v>
          </cell>
          <cell r="C1107">
            <v>1000.1</v>
          </cell>
          <cell r="D1107">
            <v>1006.6</v>
          </cell>
          <cell r="E1107">
            <v>1007.9</v>
          </cell>
          <cell r="F1107">
            <v>1003.4</v>
          </cell>
          <cell r="G1107">
            <v>1009</v>
          </cell>
          <cell r="H1107">
            <v>1012.8</v>
          </cell>
          <cell r="I1107">
            <v>1022</v>
          </cell>
          <cell r="J1107">
            <v>1033</v>
          </cell>
          <cell r="K1107">
            <v>1027.5999999999999</v>
          </cell>
          <cell r="L1107">
            <v>1029.0999999999999</v>
          </cell>
          <cell r="M1107">
            <v>1023.3</v>
          </cell>
        </row>
        <row r="1108">
          <cell r="B1108">
            <v>1005.8272266666667</v>
          </cell>
          <cell r="C1108">
            <v>997.46839999999997</v>
          </cell>
          <cell r="D1108">
            <v>1004.1914933333334</v>
          </cell>
          <cell r="E1108">
            <v>1003.9579733333334</v>
          </cell>
          <cell r="F1108">
            <v>1001.1095733333333</v>
          </cell>
          <cell r="G1108">
            <v>1004.38632</v>
          </cell>
          <cell r="H1108">
            <v>1008.0164266666667</v>
          </cell>
          <cell r="I1108">
            <v>1014.7467466666666</v>
          </cell>
          <cell r="J1108">
            <v>1022.5467733333334</v>
          </cell>
          <cell r="K1108">
            <v>1019.0991466666667</v>
          </cell>
          <cell r="L1108">
            <v>1021.3478133333333</v>
          </cell>
          <cell r="M1108">
            <v>1016.9958666666665</v>
          </cell>
        </row>
        <row r="1109">
          <cell r="B1109">
            <v>1001.3140461538462</v>
          </cell>
          <cell r="C1109">
            <v>1003.0409241758241</v>
          </cell>
          <cell r="D1109">
            <v>1007.2076197802198</v>
          </cell>
          <cell r="E1109">
            <v>1004.9129384615386</v>
          </cell>
          <cell r="F1109">
            <v>1006.4892307692309</v>
          </cell>
          <cell r="G1109">
            <v>1011.6122967032967</v>
          </cell>
          <cell r="H1109">
            <v>1000.2014637362637</v>
          </cell>
          <cell r="I1109">
            <v>998.56472637362629</v>
          </cell>
          <cell r="J1109">
            <v>1001.6306153846153</v>
          </cell>
          <cell r="K1109">
            <v>1014.5223384615384</v>
          </cell>
          <cell r="L1109">
            <v>1017.9600219780219</v>
          </cell>
          <cell r="M1109">
            <v>1026.0136725274724</v>
          </cell>
        </row>
        <row r="1110">
          <cell r="B1110">
            <v>1000</v>
          </cell>
          <cell r="C1110">
            <v>1000</v>
          </cell>
          <cell r="D1110">
            <v>1000</v>
          </cell>
          <cell r="E1110">
            <v>1000</v>
          </cell>
          <cell r="F1110">
            <v>1000</v>
          </cell>
          <cell r="G1110">
            <v>1000</v>
          </cell>
          <cell r="H1110">
            <v>1000</v>
          </cell>
          <cell r="I1110">
            <v>1000</v>
          </cell>
          <cell r="J1110">
            <v>1000</v>
          </cell>
          <cell r="K1110">
            <v>1000</v>
          </cell>
          <cell r="L1110">
            <v>1000</v>
          </cell>
          <cell r="M1110">
            <v>1000</v>
          </cell>
        </row>
        <row r="1111">
          <cell r="B1111">
            <v>1009.4829999999999</v>
          </cell>
          <cell r="C1111">
            <v>1011.3760999999998</v>
          </cell>
          <cell r="D1111">
            <v>1010.9207</v>
          </cell>
          <cell r="E1111">
            <v>1014.2238</v>
          </cell>
          <cell r="F1111">
            <v>1013.2359999999999</v>
          </cell>
          <cell r="G1111">
            <v>1018.1402</v>
          </cell>
          <cell r="H1111">
            <v>1019.1458000000001</v>
          </cell>
          <cell r="I1111">
            <v>1019.9874</v>
          </cell>
          <cell r="J1111">
            <v>1023.8718</v>
          </cell>
          <cell r="K1111">
            <v>1032.3288</v>
          </cell>
          <cell r="L1111">
            <v>1030.8300999999999</v>
          </cell>
          <cell r="M1111">
            <v>1029.0897</v>
          </cell>
        </row>
        <row r="1112">
          <cell r="B1112">
            <v>992.04169999999999</v>
          </cell>
          <cell r="C1112">
            <v>980.48320000000001</v>
          </cell>
          <cell r="D1112">
            <v>992.98910000000001</v>
          </cell>
          <cell r="E1112">
            <v>984.46230000000003</v>
          </cell>
          <cell r="F1112">
            <v>985.0308</v>
          </cell>
          <cell r="G1112">
            <v>994.78920000000005</v>
          </cell>
          <cell r="H1112">
            <v>1010.1374</v>
          </cell>
          <cell r="I1112">
            <v>1010.1374</v>
          </cell>
          <cell r="J1112">
            <v>1010.1374</v>
          </cell>
          <cell r="K1112">
            <v>1020.559</v>
          </cell>
          <cell r="L1112">
            <v>1020.559</v>
          </cell>
          <cell r="M1112">
            <v>1023.0222999999999</v>
          </cell>
        </row>
        <row r="1113">
          <cell r="B1113">
            <v>997.9271</v>
          </cell>
          <cell r="C1113">
            <v>990.23149999999998</v>
          </cell>
          <cell r="D1113">
            <v>997.56809999999996</v>
          </cell>
          <cell r="E1113">
            <v>993.11739999999998</v>
          </cell>
          <cell r="F1113">
            <v>994.81089999999995</v>
          </cell>
          <cell r="G1113">
            <v>991.69870000000003</v>
          </cell>
          <cell r="H1113">
            <v>994.86159999999984</v>
          </cell>
          <cell r="I1113">
            <v>994.80029999999999</v>
          </cell>
          <cell r="J1113">
            <v>993.80039999999997</v>
          </cell>
          <cell r="K1113">
            <v>995.72179999999992</v>
          </cell>
          <cell r="L1113">
            <v>1000.0293</v>
          </cell>
          <cell r="M1113">
            <v>999.65950000000009</v>
          </cell>
        </row>
        <row r="1114">
          <cell r="B1114">
            <v>1016.2655</v>
          </cell>
          <cell r="C1114">
            <v>1062.0155999999999</v>
          </cell>
          <cell r="D1114">
            <v>1056.8631</v>
          </cell>
          <cell r="E1114">
            <v>1071.7297000000001</v>
          </cell>
          <cell r="F1114">
            <v>1074.5703000000001</v>
          </cell>
          <cell r="G1114">
            <v>1069.1766</v>
          </cell>
          <cell r="H1114">
            <v>1072.8534999999999</v>
          </cell>
          <cell r="I1114">
            <v>1063.7023999999999</v>
          </cell>
          <cell r="J1114">
            <v>1076.9326000000001</v>
          </cell>
          <cell r="K1114">
            <v>1070.7017000000001</v>
          </cell>
          <cell r="L1114">
            <v>1059.1695999999999</v>
          </cell>
          <cell r="M1114">
            <v>1062.9849999999999</v>
          </cell>
        </row>
        <row r="1115">
          <cell r="B1115">
            <v>1039</v>
          </cell>
          <cell r="C1115">
            <v>1140.0999999999999</v>
          </cell>
          <cell r="D1115">
            <v>1133.0999999999999</v>
          </cell>
          <cell r="E1115">
            <v>1130.0999999999999</v>
          </cell>
          <cell r="F1115">
            <v>1140.9000000000001</v>
          </cell>
          <cell r="G1115">
            <v>1065.2</v>
          </cell>
          <cell r="H1115">
            <v>1068.2</v>
          </cell>
          <cell r="I1115">
            <v>1055.0999999999999</v>
          </cell>
          <cell r="J1115">
            <v>1078.7</v>
          </cell>
          <cell r="K1115">
            <v>1054.4000000000001</v>
          </cell>
          <cell r="L1115">
            <v>1037</v>
          </cell>
          <cell r="M1115">
            <v>1044.0999999999999</v>
          </cell>
        </row>
        <row r="1116">
          <cell r="B1116">
            <v>997.9271</v>
          </cell>
          <cell r="C1116">
            <v>990.23149999999998</v>
          </cell>
          <cell r="D1116">
            <v>997.56809999999996</v>
          </cell>
          <cell r="E1116">
            <v>993.11739999999998</v>
          </cell>
          <cell r="F1116">
            <v>994.81089999999995</v>
          </cell>
          <cell r="G1116">
            <v>991.69870000000003</v>
          </cell>
          <cell r="H1116">
            <v>994.86159999999995</v>
          </cell>
          <cell r="I1116">
            <v>994.80029999999999</v>
          </cell>
          <cell r="J1116">
            <v>993.80039999999997</v>
          </cell>
          <cell r="K1116">
            <v>995.72180000000003</v>
          </cell>
          <cell r="L1116">
            <v>1000.0293</v>
          </cell>
          <cell r="M1116">
            <v>999.65949999999998</v>
          </cell>
        </row>
        <row r="1117">
          <cell r="B1117">
            <v>1023.4077999999998</v>
          </cell>
          <cell r="C1117">
            <v>1015.9953</v>
          </cell>
          <cell r="D1117">
            <v>1018.141</v>
          </cell>
          <cell r="E1117">
            <v>1015.4100999999999</v>
          </cell>
          <cell r="F1117">
            <v>1013.9471</v>
          </cell>
          <cell r="G1117">
            <v>982.83429999999998</v>
          </cell>
          <cell r="H1117">
            <v>986.83309999999994</v>
          </cell>
          <cell r="I1117">
            <v>986.83309999999994</v>
          </cell>
          <cell r="J1117">
            <v>985.27260000000001</v>
          </cell>
          <cell r="K1117">
            <v>964.01049999999998</v>
          </cell>
          <cell r="L1117">
            <v>971.91070000000002</v>
          </cell>
          <cell r="M1117">
            <v>966.25379999999996</v>
          </cell>
        </row>
        <row r="1118">
          <cell r="B1118">
            <v>997.92710000000011</v>
          </cell>
          <cell r="C1118">
            <v>990.2315000000001</v>
          </cell>
          <cell r="D1118">
            <v>997.56810000000007</v>
          </cell>
          <cell r="E1118">
            <v>993.11739999999986</v>
          </cell>
          <cell r="F1118">
            <v>994.81090000000006</v>
          </cell>
          <cell r="G1118">
            <v>991.69870000000014</v>
          </cell>
          <cell r="H1118">
            <v>994.86159999999995</v>
          </cell>
          <cell r="I1118">
            <v>994.80030000000011</v>
          </cell>
          <cell r="J1118">
            <v>993.80039999999985</v>
          </cell>
          <cell r="K1118">
            <v>995.72180000000003</v>
          </cell>
          <cell r="L1118">
            <v>1000.0292999999999</v>
          </cell>
          <cell r="M1118">
            <v>999.65949999999998</v>
          </cell>
        </row>
        <row r="1119">
          <cell r="B1119">
            <v>1007.6784281907434</v>
          </cell>
          <cell r="C1119">
            <v>1018.0558556802242</v>
          </cell>
          <cell r="D1119">
            <v>1019.7387462833099</v>
          </cell>
          <cell r="E1119">
            <v>1021.0520363253855</v>
          </cell>
          <cell r="F1119">
            <v>1021.3434530154277</v>
          </cell>
          <cell r="G1119">
            <v>1014.0217635343618</v>
          </cell>
          <cell r="H1119">
            <v>1016.3681053295933</v>
          </cell>
          <cell r="I1119">
            <v>1014.845613884993</v>
          </cell>
          <cell r="J1119">
            <v>1019.8185457223001</v>
          </cell>
          <cell r="K1119">
            <v>1020.3708507713885</v>
          </cell>
          <cell r="L1119">
            <v>1018.9462906030855</v>
          </cell>
          <cell r="M1119">
            <v>1018.4986633941096</v>
          </cell>
        </row>
        <row r="1120">
          <cell r="B1120">
            <v>1009.2657646217987</v>
          </cell>
          <cell r="C1120">
            <v>1013.7576963668849</v>
          </cell>
          <cell r="D1120">
            <v>1013.8054833234069</v>
          </cell>
          <cell r="E1120">
            <v>1016.47921935676</v>
          </cell>
          <cell r="F1120">
            <v>1013.6239430017866</v>
          </cell>
          <cell r="G1120">
            <v>1012.7412452650386</v>
          </cell>
          <cell r="H1120">
            <v>1012.9968020250147</v>
          </cell>
          <cell r="I1120">
            <v>1009.5205749255508</v>
          </cell>
          <cell r="J1120">
            <v>1013.5160940440738</v>
          </cell>
          <cell r="K1120">
            <v>1013.310504109589</v>
          </cell>
          <cell r="L1120">
            <v>1010.470084097677</v>
          </cell>
          <cell r="M1120">
            <v>1009.4998405598573</v>
          </cell>
        </row>
        <row r="1121">
          <cell r="B1121">
            <v>1021.1272354607419</v>
          </cell>
          <cell r="C1121">
            <v>1032.7653308223421</v>
          </cell>
          <cell r="D1121">
            <v>1035.0731246879702</v>
          </cell>
          <cell r="E1121">
            <v>1039.813509869877</v>
          </cell>
          <cell r="F1121">
            <v>1040.3104809506949</v>
          </cell>
          <cell r="G1121">
            <v>1040.1445729308666</v>
          </cell>
          <cell r="H1121">
            <v>1040.3640516066214</v>
          </cell>
          <cell r="I1121">
            <v>1035.5225386031689</v>
          </cell>
          <cell r="J1121">
            <v>1041.5376910595733</v>
          </cell>
          <cell r="K1121">
            <v>1036.7492405859964</v>
          </cell>
          <cell r="L1121">
            <v>1031.8241571302117</v>
          </cell>
          <cell r="M1121">
            <v>1033.7952390103569</v>
          </cell>
        </row>
        <row r="1122">
          <cell r="B1122">
            <v>998.66039999999998</v>
          </cell>
          <cell r="C1122">
            <v>998.66039999999998</v>
          </cell>
          <cell r="D1122">
            <v>998.66039999999998</v>
          </cell>
          <cell r="E1122">
            <v>998.66039999999998</v>
          </cell>
          <cell r="F1122">
            <v>998.66039999999998</v>
          </cell>
          <cell r="G1122">
            <v>998.66039999999998</v>
          </cell>
          <cell r="H1122">
            <v>998.66039999999998</v>
          </cell>
          <cell r="I1122">
            <v>998.66039999999998</v>
          </cell>
          <cell r="J1122">
            <v>998.66039999999998</v>
          </cell>
          <cell r="K1122">
            <v>1010.4517</v>
          </cell>
          <cell r="L1122">
            <v>1010.4517</v>
          </cell>
          <cell r="M1122">
            <v>1010.4517</v>
          </cell>
        </row>
        <row r="1123">
          <cell r="B1123">
            <v>974.29350000000011</v>
          </cell>
          <cell r="C1123">
            <v>975.12390000000005</v>
          </cell>
          <cell r="D1123">
            <v>1008.8221</v>
          </cell>
          <cell r="E1123">
            <v>1008.2797999999999</v>
          </cell>
          <cell r="F1123">
            <v>1008.1586000000001</v>
          </cell>
          <cell r="G1123">
            <v>1008.6839</v>
          </cell>
          <cell r="H1123">
            <v>1009.4932</v>
          </cell>
          <cell r="I1123">
            <v>1012.4369</v>
          </cell>
          <cell r="J1123">
            <v>1012.5027999999999</v>
          </cell>
          <cell r="K1123">
            <v>1018.1817</v>
          </cell>
          <cell r="L1123">
            <v>1018.2301000000001</v>
          </cell>
          <cell r="M1123">
            <v>1018.4387</v>
          </cell>
        </row>
        <row r="1124">
          <cell r="B1124">
            <v>996.26365573770488</v>
          </cell>
          <cell r="C1124">
            <v>996.34533442622956</v>
          </cell>
          <cell r="D1124">
            <v>999.65991147540979</v>
          </cell>
          <cell r="E1124">
            <v>999.60657049180327</v>
          </cell>
          <cell r="F1124">
            <v>999.59464918032791</v>
          </cell>
          <cell r="G1124">
            <v>999.64631803278689</v>
          </cell>
          <cell r="H1124">
            <v>999.72592131147542</v>
          </cell>
          <cell r="I1124">
            <v>1000.0154655737706</v>
          </cell>
          <cell r="J1124">
            <v>1000.0219475409835</v>
          </cell>
          <cell r="K1124">
            <v>1011.2120278688524</v>
          </cell>
          <cell r="L1124">
            <v>1011.21678852459</v>
          </cell>
          <cell r="M1124">
            <v>1011.237306557377</v>
          </cell>
        </row>
        <row r="1125">
          <cell r="B1125">
            <v>1026.3105</v>
          </cell>
          <cell r="C1125">
            <v>1028.3113000000001</v>
          </cell>
          <cell r="D1125">
            <v>1026.1104</v>
          </cell>
          <cell r="E1125">
            <v>1026.4105999999999</v>
          </cell>
          <cell r="F1125">
            <v>1019.4078</v>
          </cell>
          <cell r="G1125">
            <v>1024.2097000000001</v>
          </cell>
          <cell r="H1125">
            <v>1034.4138</v>
          </cell>
          <cell r="I1125">
            <v>1044.1176</v>
          </cell>
          <cell r="J1125">
            <v>1048.0192</v>
          </cell>
          <cell r="K1125">
            <v>1062.2248999999999</v>
          </cell>
          <cell r="L1125">
            <v>1061.3244999999999</v>
          </cell>
          <cell r="M1125">
            <v>1063.5254</v>
          </cell>
        </row>
        <row r="1126">
          <cell r="B1126">
            <v>1018.381</v>
          </cell>
          <cell r="C1126">
            <v>1025.9193</v>
          </cell>
          <cell r="D1126">
            <v>1025.6693</v>
          </cell>
          <cell r="E1126">
            <v>1025.6797999999999</v>
          </cell>
          <cell r="F1126">
            <v>1026.2711999999999</v>
          </cell>
          <cell r="G1126">
            <v>1026.8166000000001</v>
          </cell>
          <cell r="H1126">
            <v>1025.9069999999999</v>
          </cell>
          <cell r="I1126">
            <v>1026.5006000000001</v>
          </cell>
          <cell r="J1126">
            <v>1026.7217000000001</v>
          </cell>
          <cell r="K1126">
            <v>1040.5257999999999</v>
          </cell>
          <cell r="L1126">
            <v>1042.5586000000001</v>
          </cell>
          <cell r="M1126">
            <v>1043.1855</v>
          </cell>
        </row>
        <row r="1127">
          <cell r="B1127">
            <v>1018.381</v>
          </cell>
          <cell r="C1127">
            <v>1025.9193</v>
          </cell>
          <cell r="D1127">
            <v>1025.6693</v>
          </cell>
          <cell r="E1127">
            <v>1025.6797999999999</v>
          </cell>
          <cell r="F1127">
            <v>1026.2711999999999</v>
          </cell>
          <cell r="G1127">
            <v>1026.8166000000001</v>
          </cell>
          <cell r="H1127">
            <v>1025.9069999999999</v>
          </cell>
          <cell r="I1127">
            <v>1026.5006000000001</v>
          </cell>
          <cell r="J1127">
            <v>1026.7217000000001</v>
          </cell>
          <cell r="K1127">
            <v>1040.5257999999999</v>
          </cell>
          <cell r="L1127">
            <v>1042.5586000000001</v>
          </cell>
          <cell r="M1127">
            <v>1043.1855</v>
          </cell>
        </row>
        <row r="1128">
          <cell r="B1128">
            <v>1018.381</v>
          </cell>
          <cell r="C1128">
            <v>1025.9193</v>
          </cell>
          <cell r="D1128">
            <v>1025.6693</v>
          </cell>
          <cell r="E1128">
            <v>1025.6797999999999</v>
          </cell>
          <cell r="F1128">
            <v>1026.2711999999999</v>
          </cell>
          <cell r="G1128">
            <v>1026.8166000000001</v>
          </cell>
          <cell r="H1128">
            <v>1025.9069999999999</v>
          </cell>
          <cell r="I1128">
            <v>1026.5006000000001</v>
          </cell>
          <cell r="J1128">
            <v>1026.7217000000001</v>
          </cell>
          <cell r="K1128">
            <v>1040.5257999999999</v>
          </cell>
          <cell r="L1128">
            <v>1042.5586000000001</v>
          </cell>
          <cell r="M1128">
            <v>1043.1855</v>
          </cell>
        </row>
        <row r="1129">
          <cell r="B1129">
            <v>1017.2023</v>
          </cell>
          <cell r="C1129">
            <v>1025.5459000000001</v>
          </cell>
          <cell r="D1129">
            <v>1025.5459000000001</v>
          </cell>
          <cell r="E1129">
            <v>1025.5459000000001</v>
          </cell>
          <cell r="F1129">
            <v>1057.2724000000001</v>
          </cell>
          <cell r="G1129">
            <v>1057.2724000000001</v>
          </cell>
          <cell r="H1129">
            <v>1058.6115</v>
          </cell>
          <cell r="I1129">
            <v>1060.7746</v>
          </cell>
          <cell r="J1129">
            <v>1060.7746</v>
          </cell>
          <cell r="K1129">
            <v>1087.9686999999999</v>
          </cell>
          <cell r="L1129">
            <v>1057.8904</v>
          </cell>
          <cell r="M1129">
            <v>1057.8904</v>
          </cell>
        </row>
        <row r="1130">
          <cell r="B1130">
            <v>1039.7651000000001</v>
          </cell>
          <cell r="C1130">
            <v>1059.6477</v>
          </cell>
          <cell r="D1130">
            <v>1059.6477</v>
          </cell>
          <cell r="E1130">
            <v>1059.6477</v>
          </cell>
          <cell r="F1130">
            <v>1058.4114999999999</v>
          </cell>
          <cell r="G1130">
            <v>1058.4114999999999</v>
          </cell>
          <cell r="H1130">
            <v>1053.3635999999999</v>
          </cell>
          <cell r="I1130">
            <v>1049.4489000000001</v>
          </cell>
          <cell r="J1130">
            <v>1049.4489000000001</v>
          </cell>
          <cell r="K1130">
            <v>1074.8943999999999</v>
          </cell>
          <cell r="L1130">
            <v>1088.1838</v>
          </cell>
          <cell r="M1130">
            <v>1088.1838</v>
          </cell>
        </row>
        <row r="1131">
          <cell r="B1131">
            <v>1016.6582999999999</v>
          </cell>
          <cell r="C1131">
            <v>1027.1579999999999</v>
          </cell>
          <cell r="D1131">
            <v>1027.1579999999999</v>
          </cell>
          <cell r="E1131">
            <v>1027.1579999999999</v>
          </cell>
          <cell r="F1131">
            <v>1024.2302</v>
          </cell>
          <cell r="G1131">
            <v>1024.2302</v>
          </cell>
          <cell r="H1131">
            <v>1018.4755</v>
          </cell>
          <cell r="I1131">
            <v>1022.312</v>
          </cell>
          <cell r="J1131">
            <v>1022.312</v>
          </cell>
          <cell r="K1131">
            <v>1038.3644999999999</v>
          </cell>
          <cell r="L1131">
            <v>1041.2923000000001</v>
          </cell>
          <cell r="M1131">
            <v>1041.2923000000001</v>
          </cell>
        </row>
        <row r="1132">
          <cell r="B1132">
            <v>1001.7689</v>
          </cell>
          <cell r="C1132">
            <v>999.70519999999999</v>
          </cell>
          <cell r="D1132">
            <v>999.70519999999999</v>
          </cell>
          <cell r="E1132">
            <v>999.6069</v>
          </cell>
          <cell r="F1132">
            <v>999.6069</v>
          </cell>
          <cell r="G1132">
            <v>999.6069</v>
          </cell>
          <cell r="H1132">
            <v>999.6069</v>
          </cell>
          <cell r="I1132">
            <v>999.6069</v>
          </cell>
          <cell r="J1132">
            <v>999.6069</v>
          </cell>
          <cell r="K1132">
            <v>999.6069</v>
          </cell>
          <cell r="L1132">
            <v>999.6069</v>
          </cell>
          <cell r="M1132">
            <v>1001.1792</v>
          </cell>
        </row>
        <row r="1133">
          <cell r="B1133">
            <v>1002.1408999999999</v>
          </cell>
          <cell r="C1133">
            <v>1003.6303000000001</v>
          </cell>
          <cell r="D1133">
            <v>1003.6303000000001</v>
          </cell>
          <cell r="E1133">
            <v>1003.6303000000001</v>
          </cell>
          <cell r="F1133">
            <v>1003.6303000000001</v>
          </cell>
          <cell r="G1133">
            <v>1003.6303000000001</v>
          </cell>
          <cell r="H1133">
            <v>1003.6303000000001</v>
          </cell>
          <cell r="I1133">
            <v>1003.6303000000001</v>
          </cell>
          <cell r="J1133">
            <v>1002.3271</v>
          </cell>
          <cell r="K1133">
            <v>1008.843</v>
          </cell>
          <cell r="L1133">
            <v>1008.5637</v>
          </cell>
          <cell r="M1133">
            <v>1008.5637</v>
          </cell>
        </row>
        <row r="1134">
          <cell r="B1134">
            <v>1018.3705177631579</v>
          </cell>
          <cell r="C1134">
            <v>1025.902792105263</v>
          </cell>
          <cell r="D1134">
            <v>1025.6517342105262</v>
          </cell>
          <cell r="E1134">
            <v>1025.6625131578946</v>
          </cell>
          <cell r="F1134">
            <v>1026.2592256578946</v>
          </cell>
          <cell r="G1134">
            <v>1026.8069664473683</v>
          </cell>
          <cell r="H1134">
            <v>1025.9044901315788</v>
          </cell>
          <cell r="I1134">
            <v>1026.5092269736842</v>
          </cell>
          <cell r="J1134">
            <v>1026.7312881578948</v>
          </cell>
          <cell r="K1134">
            <v>1040.5401927631576</v>
          </cell>
          <cell r="L1134">
            <v>1042.5527236842106</v>
          </cell>
          <cell r="M1134">
            <v>1043.1789249999999</v>
          </cell>
        </row>
        <row r="1135">
          <cell r="B1135">
            <v>1017.7392</v>
          </cell>
          <cell r="C1135">
            <v>1017.7392</v>
          </cell>
          <cell r="D1135">
            <v>1017.7392</v>
          </cell>
          <cell r="E1135">
            <v>1017.7392</v>
          </cell>
          <cell r="F1135">
            <v>1017.7392</v>
          </cell>
          <cell r="G1135">
            <v>1017.7392</v>
          </cell>
          <cell r="H1135">
            <v>1017.7392</v>
          </cell>
          <cell r="I1135">
            <v>1017.7392</v>
          </cell>
          <cell r="J1135">
            <v>1017.7392</v>
          </cell>
          <cell r="K1135">
            <v>1017.7392</v>
          </cell>
          <cell r="L1135">
            <v>1017.7392</v>
          </cell>
          <cell r="M1135">
            <v>1017.7392</v>
          </cell>
        </row>
        <row r="1136">
          <cell r="B1136">
            <v>1009.5020000000001</v>
          </cell>
          <cell r="C1136">
            <v>1012.1414999999998</v>
          </cell>
          <cell r="D1136">
            <v>1012.1414999999998</v>
          </cell>
          <cell r="E1136">
            <v>1012.1414999999998</v>
          </cell>
          <cell r="F1136">
            <v>1012.1414999999998</v>
          </cell>
          <cell r="G1136">
            <v>1012.1414999999998</v>
          </cell>
          <cell r="H1136">
            <v>1012.1414999999998</v>
          </cell>
          <cell r="I1136">
            <v>1017.5963</v>
          </cell>
          <cell r="J1136">
            <v>1017.5963</v>
          </cell>
          <cell r="K1136">
            <v>1017.5963</v>
          </cell>
          <cell r="L1136">
            <v>1017.5963</v>
          </cell>
          <cell r="M1136">
            <v>1017.5963</v>
          </cell>
        </row>
        <row r="1137">
          <cell r="B1137">
            <v>1010.4526</v>
          </cell>
          <cell r="C1137">
            <v>1013.3956000000001</v>
          </cell>
          <cell r="D1137">
            <v>1013.3956000000001</v>
          </cell>
          <cell r="E1137">
            <v>1013.3956000000001</v>
          </cell>
          <cell r="F1137">
            <v>1009.9451999999999</v>
          </cell>
          <cell r="G1137">
            <v>1005.5815</v>
          </cell>
          <cell r="H1137">
            <v>1005.277</v>
          </cell>
          <cell r="I1137">
            <v>1002.74</v>
          </cell>
          <cell r="J1137">
            <v>1002.74</v>
          </cell>
          <cell r="K1137">
            <v>1009.0319</v>
          </cell>
          <cell r="L1137">
            <v>1009.0319</v>
          </cell>
          <cell r="M1137">
            <v>1009.0319</v>
          </cell>
        </row>
        <row r="1138">
          <cell r="B1138">
            <v>1011.2358945454545</v>
          </cell>
          <cell r="C1138">
            <v>1013.518808181818</v>
          </cell>
          <cell r="D1138">
            <v>1013.518808181818</v>
          </cell>
          <cell r="E1138">
            <v>1013.518808181818</v>
          </cell>
          <cell r="F1138">
            <v>1012.3895863636362</v>
          </cell>
          <cell r="G1138">
            <v>1010.9614663636362</v>
          </cell>
          <cell r="H1138">
            <v>1010.8618118181816</v>
          </cell>
          <cell r="I1138">
            <v>1012.7589209090909</v>
          </cell>
          <cell r="J1138">
            <v>1012.7589209090909</v>
          </cell>
          <cell r="K1138">
            <v>1014.8180881818182</v>
          </cell>
          <cell r="L1138">
            <v>1014.8180881818182</v>
          </cell>
          <cell r="M1138">
            <v>1014.8180881818182</v>
          </cell>
        </row>
        <row r="1139">
          <cell r="B1139">
            <v>1000.7999</v>
          </cell>
          <cell r="C1139">
            <v>996.73869999999999</v>
          </cell>
          <cell r="D1139">
            <v>996.6671</v>
          </cell>
          <cell r="E1139">
            <v>995.15759999999989</v>
          </cell>
          <cell r="F1139">
            <v>995.03869999999995</v>
          </cell>
          <cell r="G1139">
            <v>996.5009</v>
          </cell>
          <cell r="H1139">
            <v>998.90499999999997</v>
          </cell>
          <cell r="I1139">
            <v>1004.0441</v>
          </cell>
          <cell r="J1139">
            <v>1004.0441</v>
          </cell>
          <cell r="K1139">
            <v>1006.6248000000002</v>
          </cell>
          <cell r="L1139">
            <v>1005.4089</v>
          </cell>
          <cell r="M1139">
            <v>1005.4566000000001</v>
          </cell>
        </row>
        <row r="1140">
          <cell r="B1140">
            <v>1000.7999</v>
          </cell>
          <cell r="C1140">
            <v>996.73869999999999</v>
          </cell>
          <cell r="D1140">
            <v>996.6671</v>
          </cell>
          <cell r="E1140">
            <v>995.1576</v>
          </cell>
          <cell r="F1140">
            <v>995.03869999999995</v>
          </cell>
          <cell r="G1140">
            <v>996.5009</v>
          </cell>
          <cell r="H1140">
            <v>998.90500000000009</v>
          </cell>
          <cell r="I1140">
            <v>1004.0441</v>
          </cell>
          <cell r="J1140">
            <v>1004.0441</v>
          </cell>
          <cell r="K1140">
            <v>1006.6248000000001</v>
          </cell>
          <cell r="L1140">
            <v>1005.4089</v>
          </cell>
          <cell r="M1140">
            <v>1005.4566</v>
          </cell>
        </row>
        <row r="1141">
          <cell r="B1141">
            <v>1000.7999</v>
          </cell>
          <cell r="C1141">
            <v>996.73870000000011</v>
          </cell>
          <cell r="D1141">
            <v>996.6671</v>
          </cell>
          <cell r="E1141">
            <v>995.1576</v>
          </cell>
          <cell r="F1141">
            <v>995.03869999999995</v>
          </cell>
          <cell r="G1141">
            <v>996.50089999999989</v>
          </cell>
          <cell r="H1141">
            <v>998.90500000000009</v>
          </cell>
          <cell r="I1141">
            <v>1004.0441</v>
          </cell>
          <cell r="J1141">
            <v>1004.0441</v>
          </cell>
          <cell r="K1141">
            <v>1006.6248000000001</v>
          </cell>
          <cell r="L1141">
            <v>1005.4088999999999</v>
          </cell>
          <cell r="M1141">
            <v>1005.4566</v>
          </cell>
        </row>
        <row r="1142">
          <cell r="B1142">
            <v>1048.6103000000001</v>
          </cell>
          <cell r="C1142">
            <v>1033.9939999999999</v>
          </cell>
          <cell r="D1142">
            <v>1033.9939999999999</v>
          </cell>
          <cell r="E1142">
            <v>993.6884</v>
          </cell>
          <cell r="F1142">
            <v>979.18279999999993</v>
          </cell>
          <cell r="G1142">
            <v>994.3528</v>
          </cell>
          <cell r="H1142">
            <v>994.3528</v>
          </cell>
          <cell r="I1142">
            <v>1024.5820000000001</v>
          </cell>
          <cell r="J1142">
            <v>1024.5820000000001</v>
          </cell>
          <cell r="K1142">
            <v>1014.5055999999998</v>
          </cell>
          <cell r="L1142">
            <v>1014.5055999999998</v>
          </cell>
          <cell r="M1142">
            <v>1014.5055999999998</v>
          </cell>
        </row>
        <row r="1143">
          <cell r="B1143">
            <v>999.40809999999999</v>
          </cell>
          <cell r="C1143">
            <v>995.09559999999999</v>
          </cell>
          <cell r="D1143">
            <v>995.09559999999999</v>
          </cell>
          <cell r="E1143">
            <v>995.09559999999999</v>
          </cell>
          <cell r="F1143">
            <v>1007.9486000000001</v>
          </cell>
          <cell r="G1143">
            <v>1007.9486000000001</v>
          </cell>
          <cell r="H1143">
            <v>1016.0663</v>
          </cell>
          <cell r="I1143">
            <v>1027.9892</v>
          </cell>
          <cell r="J1143">
            <v>1027.9892</v>
          </cell>
          <cell r="K1143">
            <v>1027.9892</v>
          </cell>
          <cell r="L1143">
            <v>1027.9892</v>
          </cell>
          <cell r="M1143">
            <v>1027.9892</v>
          </cell>
        </row>
        <row r="1144">
          <cell r="B1144">
            <v>1000.7999</v>
          </cell>
          <cell r="C1144">
            <v>996.73869999999999</v>
          </cell>
          <cell r="D1144">
            <v>996.6671</v>
          </cell>
          <cell r="E1144">
            <v>995.15759999999989</v>
          </cell>
          <cell r="F1144">
            <v>995.03869999999995</v>
          </cell>
          <cell r="G1144">
            <v>996.5009</v>
          </cell>
          <cell r="H1144">
            <v>998.90499999999997</v>
          </cell>
          <cell r="I1144">
            <v>1004.0441</v>
          </cell>
          <cell r="J1144">
            <v>1004.0441</v>
          </cell>
          <cell r="K1144">
            <v>1006.6248000000002</v>
          </cell>
          <cell r="L1144">
            <v>1005.4089</v>
          </cell>
          <cell r="M1144">
            <v>1005.4566000000001</v>
          </cell>
        </row>
        <row r="1145">
          <cell r="B1145">
            <v>1012.7271</v>
          </cell>
          <cell r="C1145">
            <v>1013.3429</v>
          </cell>
          <cell r="D1145">
            <v>1013.3429</v>
          </cell>
          <cell r="E1145">
            <v>1013.3429</v>
          </cell>
          <cell r="F1145">
            <v>1009.0321</v>
          </cell>
          <cell r="G1145">
            <v>1009.0321</v>
          </cell>
          <cell r="H1145">
            <v>1010.2637999999999</v>
          </cell>
          <cell r="I1145">
            <v>1011.5981</v>
          </cell>
          <cell r="J1145">
            <v>1011.5981</v>
          </cell>
          <cell r="K1145">
            <v>1023.5041</v>
          </cell>
          <cell r="L1145">
            <v>1023.5041</v>
          </cell>
          <cell r="M1145">
            <v>1023.5041</v>
          </cell>
        </row>
        <row r="1146">
          <cell r="B1146">
            <v>989.59280000000012</v>
          </cell>
          <cell r="C1146">
            <v>969.68780000000004</v>
          </cell>
          <cell r="D1146">
            <v>969.08150000000001</v>
          </cell>
          <cell r="E1146">
            <v>969.08150000000001</v>
          </cell>
          <cell r="F1146">
            <v>958.77539999999999</v>
          </cell>
          <cell r="G1146">
            <v>966.35339999999997</v>
          </cell>
          <cell r="H1146">
            <v>956.95670000000007</v>
          </cell>
          <cell r="I1146">
            <v>956.95670000000007</v>
          </cell>
          <cell r="J1146">
            <v>956.95670000000007</v>
          </cell>
          <cell r="K1146">
            <v>977.87209999999993</v>
          </cell>
          <cell r="L1146">
            <v>967.56590000000006</v>
          </cell>
          <cell r="M1146">
            <v>967.9701</v>
          </cell>
        </row>
        <row r="1147">
          <cell r="B1147">
            <v>993.86559999999997</v>
          </cell>
          <cell r="C1147">
            <v>962.81029999999998</v>
          </cell>
          <cell r="D1147">
            <v>962.81029999999998</v>
          </cell>
          <cell r="E1147">
            <v>962.81029999999998</v>
          </cell>
          <cell r="F1147">
            <v>962.81029999999998</v>
          </cell>
          <cell r="G1147">
            <v>962.81029999999998</v>
          </cell>
          <cell r="H1147">
            <v>962.81029999999998</v>
          </cell>
          <cell r="I1147">
            <v>962.81029999999998</v>
          </cell>
          <cell r="J1147">
            <v>962.81029999999998</v>
          </cell>
          <cell r="K1147">
            <v>962.81029999999998</v>
          </cell>
          <cell r="L1147">
            <v>962.81029999999998</v>
          </cell>
          <cell r="M1147">
            <v>962.81029999999998</v>
          </cell>
        </row>
        <row r="1148">
          <cell r="B1148">
            <v>1000</v>
          </cell>
          <cell r="C1148">
            <v>1000</v>
          </cell>
          <cell r="D1148">
            <v>1000</v>
          </cell>
          <cell r="E1148">
            <v>1000</v>
          </cell>
          <cell r="F1148">
            <v>1000</v>
          </cell>
          <cell r="G1148">
            <v>1000</v>
          </cell>
          <cell r="H1148">
            <v>1000</v>
          </cell>
          <cell r="I1148">
            <v>1000</v>
          </cell>
          <cell r="J1148">
            <v>1000</v>
          </cell>
          <cell r="K1148">
            <v>1000</v>
          </cell>
          <cell r="L1148">
            <v>1000</v>
          </cell>
          <cell r="M1148">
            <v>1000</v>
          </cell>
        </row>
        <row r="1149">
          <cell r="B1149">
            <v>1000.7999</v>
          </cell>
          <cell r="C1149">
            <v>996.73870000000011</v>
          </cell>
          <cell r="D1149">
            <v>996.6671</v>
          </cell>
          <cell r="E1149">
            <v>995.15760000000012</v>
          </cell>
          <cell r="F1149">
            <v>995.03869999999984</v>
          </cell>
          <cell r="G1149">
            <v>996.5009</v>
          </cell>
          <cell r="H1149">
            <v>998.90499999999997</v>
          </cell>
          <cell r="I1149">
            <v>1004.0440999999998</v>
          </cell>
          <cell r="J1149">
            <v>1004.0440999999998</v>
          </cell>
          <cell r="K1149">
            <v>1006.6247999999999</v>
          </cell>
          <cell r="L1149">
            <v>1005.4089</v>
          </cell>
          <cell r="M1149">
            <v>1005.4565999999999</v>
          </cell>
        </row>
        <row r="1150">
          <cell r="B1150">
            <v>1000.1956</v>
          </cell>
          <cell r="C1150">
            <v>1003.129</v>
          </cell>
          <cell r="D1150">
            <v>1003.129</v>
          </cell>
          <cell r="E1150">
            <v>1003.129</v>
          </cell>
          <cell r="F1150">
            <v>997.55549999999994</v>
          </cell>
          <cell r="G1150">
            <v>997.55549999999994</v>
          </cell>
          <cell r="H1150">
            <v>999.31549999999993</v>
          </cell>
          <cell r="I1150">
            <v>999.31549999999993</v>
          </cell>
          <cell r="J1150">
            <v>999.31549999999993</v>
          </cell>
          <cell r="K1150">
            <v>999.31549999999993</v>
          </cell>
          <cell r="L1150">
            <v>999.31549999999993</v>
          </cell>
          <cell r="M1150">
            <v>999.31549999999993</v>
          </cell>
        </row>
        <row r="1151">
          <cell r="B1151">
            <v>1000</v>
          </cell>
          <cell r="C1151">
            <v>1000</v>
          </cell>
          <cell r="D1151">
            <v>1000</v>
          </cell>
          <cell r="E1151">
            <v>1000</v>
          </cell>
          <cell r="F1151">
            <v>1000</v>
          </cell>
          <cell r="G1151">
            <v>1000</v>
          </cell>
          <cell r="H1151">
            <v>1000</v>
          </cell>
          <cell r="I1151">
            <v>1000</v>
          </cell>
          <cell r="J1151">
            <v>1000</v>
          </cell>
          <cell r="K1151">
            <v>1000</v>
          </cell>
          <cell r="L1151">
            <v>1000</v>
          </cell>
          <cell r="M1151">
            <v>1000</v>
          </cell>
        </row>
        <row r="1152">
          <cell r="B1152">
            <v>1000.5500919889503</v>
          </cell>
          <cell r="C1152">
            <v>997.91086602209941</v>
          </cell>
          <cell r="D1152">
            <v>997.86461767955802</v>
          </cell>
          <cell r="E1152">
            <v>996.85171381215457</v>
          </cell>
          <cell r="F1152">
            <v>996.76550580110506</v>
          </cell>
          <cell r="G1152">
            <v>997.72465276243099</v>
          </cell>
          <cell r="H1152">
            <v>999.27753977900556</v>
          </cell>
          <cell r="I1152">
            <v>1002.6261176795581</v>
          </cell>
          <cell r="J1152">
            <v>1002.6261176795581</v>
          </cell>
          <cell r="K1152">
            <v>1004.2740453038674</v>
          </cell>
          <cell r="L1152">
            <v>1003.4880767955801</v>
          </cell>
          <cell r="M1152">
            <v>1003.5189038674033</v>
          </cell>
        </row>
        <row r="1153">
          <cell r="B1153">
            <v>992.36789999999996</v>
          </cell>
          <cell r="C1153">
            <v>992.36789999999996</v>
          </cell>
          <cell r="D1153">
            <v>992.36789999999996</v>
          </cell>
          <cell r="E1153">
            <v>997.58989999999994</v>
          </cell>
          <cell r="F1153">
            <v>997.58989999999994</v>
          </cell>
          <cell r="G1153">
            <v>997.58989999999994</v>
          </cell>
          <cell r="H1153">
            <v>997.58989999999994</v>
          </cell>
          <cell r="I1153">
            <v>997.58989999999994</v>
          </cell>
          <cell r="J1153">
            <v>997.58989999999994</v>
          </cell>
          <cell r="K1153">
            <v>995.48099999999999</v>
          </cell>
          <cell r="L1153">
            <v>995.48099999999999</v>
          </cell>
          <cell r="M1153">
            <v>995.48099999999999</v>
          </cell>
        </row>
        <row r="1154">
          <cell r="B1154">
            <v>990.8</v>
          </cell>
          <cell r="C1154">
            <v>992.4</v>
          </cell>
          <cell r="D1154">
            <v>993</v>
          </cell>
          <cell r="E1154">
            <v>994.6</v>
          </cell>
          <cell r="F1154">
            <v>992.7</v>
          </cell>
          <cell r="G1154">
            <v>990.7</v>
          </cell>
          <cell r="H1154">
            <v>994.6</v>
          </cell>
          <cell r="I1154">
            <v>997.6</v>
          </cell>
          <cell r="J1154">
            <v>997.2</v>
          </cell>
          <cell r="K1154">
            <v>996.5</v>
          </cell>
          <cell r="L1154">
            <v>996.9</v>
          </cell>
          <cell r="M1154">
            <v>997.4</v>
          </cell>
        </row>
        <row r="1155">
          <cell r="B1155">
            <v>992.36789999999996</v>
          </cell>
          <cell r="C1155">
            <v>992.36789999999996</v>
          </cell>
          <cell r="D1155">
            <v>992.36789999999996</v>
          </cell>
          <cell r="E1155">
            <v>997.58989999999994</v>
          </cell>
          <cell r="F1155">
            <v>997.58989999999994</v>
          </cell>
          <cell r="G1155">
            <v>997.58989999999994</v>
          </cell>
          <cell r="H1155">
            <v>997.58989999999994</v>
          </cell>
          <cell r="I1155">
            <v>997.58989999999994</v>
          </cell>
          <cell r="J1155">
            <v>997.58989999999994</v>
          </cell>
          <cell r="K1155">
            <v>995.48099999999999</v>
          </cell>
          <cell r="L1155">
            <v>995.48099999999999</v>
          </cell>
          <cell r="M1155">
            <v>995.48099999999999</v>
          </cell>
        </row>
        <row r="1156">
          <cell r="B1156">
            <v>991.58394999999996</v>
          </cell>
          <cell r="C1156">
            <v>992.38395000000003</v>
          </cell>
          <cell r="D1156">
            <v>992.68394999999998</v>
          </cell>
          <cell r="E1156">
            <v>996.09494999999993</v>
          </cell>
          <cell r="F1156">
            <v>995.14494999999999</v>
          </cell>
          <cell r="G1156">
            <v>994.14494999999999</v>
          </cell>
          <cell r="H1156">
            <v>996.09494999999993</v>
          </cell>
          <cell r="I1156">
            <v>997.59494999999993</v>
          </cell>
          <cell r="J1156">
            <v>997.39494999999999</v>
          </cell>
          <cell r="K1156">
            <v>995.99049999999988</v>
          </cell>
          <cell r="L1156">
            <v>996.19050000000004</v>
          </cell>
          <cell r="M1156">
            <v>996.44050000000004</v>
          </cell>
        </row>
        <row r="1157">
          <cell r="B1157">
            <v>1005.2788695652174</v>
          </cell>
          <cell r="C1157">
            <v>1005.9352633941094</v>
          </cell>
          <cell r="D1157">
            <v>1006.1536175315568</v>
          </cell>
          <cell r="E1157">
            <v>1005.7710388499298</v>
          </cell>
          <cell r="F1157">
            <v>1005.6419384291725</v>
          </cell>
          <cell r="G1157">
            <v>1005.9905028050492</v>
          </cell>
          <cell r="H1157">
            <v>1006.6545455820475</v>
          </cell>
          <cell r="I1157">
            <v>1008.8599444600279</v>
          </cell>
          <cell r="J1157">
            <v>1008.8999847124824</v>
          </cell>
          <cell r="K1157">
            <v>1013.9003802244039</v>
          </cell>
          <cell r="L1157">
            <v>1013.9386333800842</v>
          </cell>
          <cell r="M1157">
            <v>1014.0993537166901</v>
          </cell>
        </row>
        <row r="1158">
          <cell r="B1158">
            <v>960.10559999999998</v>
          </cell>
          <cell r="C1158">
            <v>960.10559999999998</v>
          </cell>
          <cell r="D1158">
            <v>960.10559999999998</v>
          </cell>
          <cell r="E1158">
            <v>960.10559999999998</v>
          </cell>
          <cell r="F1158">
            <v>953.71029999999996</v>
          </cell>
          <cell r="G1158">
            <v>953.71029999999996</v>
          </cell>
          <cell r="H1158">
            <v>953.71029999999996</v>
          </cell>
          <cell r="I1158">
            <v>953.71029999999996</v>
          </cell>
          <cell r="J1158">
            <v>953.71029999999996</v>
          </cell>
          <cell r="K1158">
            <v>933.71230000000003</v>
          </cell>
          <cell r="L1158">
            <v>936.25009999999997</v>
          </cell>
          <cell r="M1158">
            <v>936.25009999999997</v>
          </cell>
        </row>
        <row r="1159">
          <cell r="B1159">
            <v>960.10559999999998</v>
          </cell>
          <cell r="C1159">
            <v>960.10559999999998</v>
          </cell>
          <cell r="D1159">
            <v>960.10559999999998</v>
          </cell>
          <cell r="E1159">
            <v>960.10559999999998</v>
          </cell>
          <cell r="F1159">
            <v>953.71029999999996</v>
          </cell>
          <cell r="G1159">
            <v>953.71029999999996</v>
          </cell>
          <cell r="H1159">
            <v>953.71029999999996</v>
          </cell>
          <cell r="I1159">
            <v>953.71029999999996</v>
          </cell>
          <cell r="J1159">
            <v>953.71029999999996</v>
          </cell>
          <cell r="K1159">
            <v>933.71230000000003</v>
          </cell>
          <cell r="L1159">
            <v>936.25009999999997</v>
          </cell>
          <cell r="M1159">
            <v>936.25009999999997</v>
          </cell>
        </row>
        <row r="1160">
          <cell r="B1160">
            <v>971.57159999999999</v>
          </cell>
          <cell r="C1160">
            <v>987.66319999999996</v>
          </cell>
          <cell r="D1160">
            <v>987.66319999999996</v>
          </cell>
          <cell r="E1160">
            <v>987.66319999999996</v>
          </cell>
          <cell r="F1160">
            <v>1000.894</v>
          </cell>
          <cell r="G1160">
            <v>1000.894</v>
          </cell>
          <cell r="H1160">
            <v>1000.894</v>
          </cell>
          <cell r="I1160">
            <v>1000.894</v>
          </cell>
          <cell r="J1160">
            <v>1000.894</v>
          </cell>
          <cell r="K1160">
            <v>1036.0272</v>
          </cell>
          <cell r="L1160">
            <v>1024.0479</v>
          </cell>
          <cell r="M1160">
            <v>1024.0479</v>
          </cell>
        </row>
        <row r="1161">
          <cell r="B1161">
            <v>976.78409999999985</v>
          </cell>
          <cell r="C1161">
            <v>964.26769999999999</v>
          </cell>
          <cell r="D1161">
            <v>958.00949999999989</v>
          </cell>
          <cell r="E1161">
            <v>956.39449999999999</v>
          </cell>
          <cell r="F1161">
            <v>980.61979999999994</v>
          </cell>
          <cell r="G1161">
            <v>980.61979999999994</v>
          </cell>
          <cell r="H1161">
            <v>980.82159999999999</v>
          </cell>
          <cell r="I1161">
            <v>979.71130000000005</v>
          </cell>
          <cell r="J1161">
            <v>977.6925</v>
          </cell>
          <cell r="K1161">
            <v>993.23710000000005</v>
          </cell>
          <cell r="L1161">
            <v>996.26529999999991</v>
          </cell>
          <cell r="M1161">
            <v>1000.9084</v>
          </cell>
        </row>
        <row r="1162">
          <cell r="B1162">
            <v>1012.9121</v>
          </cell>
          <cell r="C1162">
            <v>986.79449999999997</v>
          </cell>
          <cell r="D1162">
            <v>986.79449999999997</v>
          </cell>
          <cell r="E1162">
            <v>986.79449999999997</v>
          </cell>
          <cell r="F1162">
            <v>989.14209999999991</v>
          </cell>
          <cell r="G1162">
            <v>989.14209999999991</v>
          </cell>
          <cell r="H1162">
            <v>989.14209999999991</v>
          </cell>
          <cell r="I1162">
            <v>982.09920000000011</v>
          </cell>
          <cell r="J1162">
            <v>982.09920000000011</v>
          </cell>
          <cell r="K1162">
            <v>980.14279999999997</v>
          </cell>
          <cell r="L1162">
            <v>975.74099999999999</v>
          </cell>
          <cell r="M1162">
            <v>975.74099999999999</v>
          </cell>
        </row>
        <row r="1163">
          <cell r="B1163">
            <v>913.91049999999996</v>
          </cell>
          <cell r="C1163">
            <v>913.91049999999996</v>
          </cell>
          <cell r="D1163">
            <v>913.91049999999996</v>
          </cell>
          <cell r="E1163">
            <v>913.91049999999996</v>
          </cell>
          <cell r="F1163">
            <v>913.91049999999996</v>
          </cell>
          <cell r="G1163">
            <v>913.91049999999996</v>
          </cell>
          <cell r="H1163">
            <v>913.91049999999996</v>
          </cell>
          <cell r="I1163">
            <v>840.37959999999998</v>
          </cell>
          <cell r="J1163">
            <v>840.37959999999998</v>
          </cell>
          <cell r="K1163">
            <v>901.92690000000005</v>
          </cell>
          <cell r="L1163">
            <v>944.58820000000003</v>
          </cell>
          <cell r="M1163">
            <v>944.58820000000003</v>
          </cell>
        </row>
        <row r="1164">
          <cell r="B1164">
            <v>955.14729999999997</v>
          </cell>
          <cell r="C1164">
            <v>947.79970000000003</v>
          </cell>
          <cell r="D1164">
            <v>944.69939999999997</v>
          </cell>
          <cell r="E1164">
            <v>943.89930000000015</v>
          </cell>
          <cell r="F1164">
            <v>956.71359999999993</v>
          </cell>
          <cell r="G1164">
            <v>956.71359999999993</v>
          </cell>
          <cell r="H1164">
            <v>956.81359999999995</v>
          </cell>
          <cell r="I1164">
            <v>927.61959999999999</v>
          </cell>
          <cell r="J1164">
            <v>926.61950000000013</v>
          </cell>
          <cell r="K1164">
            <v>959.41700000000003</v>
          </cell>
          <cell r="L1164">
            <v>976.33040000000017</v>
          </cell>
          <cell r="M1164">
            <v>978.63059999999996</v>
          </cell>
        </row>
        <row r="1165">
          <cell r="B1165">
            <v>955.26194012345672</v>
          </cell>
          <cell r="C1165">
            <v>947.88185617283943</v>
          </cell>
          <cell r="D1165">
            <v>944.79458703703688</v>
          </cell>
          <cell r="E1165">
            <v>943.99787839506155</v>
          </cell>
          <cell r="F1165">
            <v>956.77005679012336</v>
          </cell>
          <cell r="G1165">
            <v>956.77005679012336</v>
          </cell>
          <cell r="H1165">
            <v>956.86961111111111</v>
          </cell>
          <cell r="I1165">
            <v>927.69680432098778</v>
          </cell>
          <cell r="J1165">
            <v>926.7008993827161</v>
          </cell>
          <cell r="K1165">
            <v>959.43877037037032</v>
          </cell>
          <cell r="L1165">
            <v>976.31247407407409</v>
          </cell>
          <cell r="M1165">
            <v>978.60299074074089</v>
          </cell>
        </row>
        <row r="1166">
          <cell r="B1166">
            <v>989.27290000000005</v>
          </cell>
          <cell r="C1166">
            <v>987.66380000000004</v>
          </cell>
          <cell r="D1166">
            <v>986.91849999999999</v>
          </cell>
          <cell r="E1166">
            <v>986.72619999999995</v>
          </cell>
          <cell r="F1166">
            <v>989.29269999999997</v>
          </cell>
          <cell r="G1166">
            <v>989.29269999999997</v>
          </cell>
          <cell r="H1166">
            <v>989.31669999999997</v>
          </cell>
          <cell r="I1166">
            <v>982.29859999999996</v>
          </cell>
          <cell r="J1166">
            <v>982.05820000000006</v>
          </cell>
          <cell r="K1166">
            <v>989.51890000000003</v>
          </cell>
          <cell r="L1166">
            <v>993.61569999999995</v>
          </cell>
          <cell r="M1166">
            <v>994.13390000000004</v>
          </cell>
        </row>
        <row r="1167">
          <cell r="B1167">
            <v>989.27290000000005</v>
          </cell>
          <cell r="C1167">
            <v>987.66380000000004</v>
          </cell>
          <cell r="D1167">
            <v>986.91849999999999</v>
          </cell>
          <cell r="E1167">
            <v>986.72619999999995</v>
          </cell>
          <cell r="F1167">
            <v>989.29269999999997</v>
          </cell>
          <cell r="G1167">
            <v>989.29269999999997</v>
          </cell>
          <cell r="H1167">
            <v>989.31669999999997</v>
          </cell>
          <cell r="I1167">
            <v>982.29859999999996</v>
          </cell>
          <cell r="J1167">
            <v>982.05820000000006</v>
          </cell>
          <cell r="K1167">
            <v>989.51890000000003</v>
          </cell>
          <cell r="L1167">
            <v>993.61569999999995</v>
          </cell>
          <cell r="M1167">
            <v>994.13390000000004</v>
          </cell>
        </row>
        <row r="1168">
          <cell r="B1168">
            <v>1019.5388</v>
          </cell>
          <cell r="C1168">
            <v>1019.5388</v>
          </cell>
          <cell r="D1168">
            <v>1021.9493999999999</v>
          </cell>
          <cell r="E1168">
            <v>1021.9493999999999</v>
          </cell>
          <cell r="F1168">
            <v>1005.1178</v>
          </cell>
          <cell r="G1168">
            <v>1005.1178</v>
          </cell>
          <cell r="H1168">
            <v>987.1049999999999</v>
          </cell>
          <cell r="I1168">
            <v>988.53089999999997</v>
          </cell>
          <cell r="J1168">
            <v>988.53089999999997</v>
          </cell>
          <cell r="K1168">
            <v>990.36670000000015</v>
          </cell>
          <cell r="L1168">
            <v>990.62279999999987</v>
          </cell>
          <cell r="M1168">
            <v>993.1046</v>
          </cell>
        </row>
        <row r="1169">
          <cell r="B1169">
            <v>1049.539</v>
          </cell>
          <cell r="C1169">
            <v>1049.539</v>
          </cell>
          <cell r="D1169">
            <v>1049.539</v>
          </cell>
          <cell r="E1169">
            <v>1049.539</v>
          </cell>
          <cell r="F1169">
            <v>1049.539</v>
          </cell>
          <cell r="G1169">
            <v>1049.539</v>
          </cell>
          <cell r="H1169">
            <v>1049.539</v>
          </cell>
          <cell r="I1169">
            <v>1049.539</v>
          </cell>
          <cell r="J1169">
            <v>1049.539</v>
          </cell>
          <cell r="K1169">
            <v>1049.539</v>
          </cell>
          <cell r="L1169">
            <v>1049.539</v>
          </cell>
          <cell r="M1169">
            <v>1049.539</v>
          </cell>
        </row>
        <row r="1170">
          <cell r="B1170">
            <v>989.27290000000016</v>
          </cell>
          <cell r="C1170">
            <v>987.66380000000004</v>
          </cell>
          <cell r="D1170">
            <v>986.91849999999999</v>
          </cell>
          <cell r="E1170">
            <v>986.72619999999984</v>
          </cell>
          <cell r="F1170">
            <v>989.29269999999997</v>
          </cell>
          <cell r="G1170">
            <v>989.29269999999997</v>
          </cell>
          <cell r="H1170">
            <v>989.31669999999997</v>
          </cell>
          <cell r="I1170">
            <v>982.29859999999985</v>
          </cell>
          <cell r="J1170">
            <v>982.05820000000006</v>
          </cell>
          <cell r="K1170">
            <v>989.51890000000003</v>
          </cell>
          <cell r="L1170">
            <v>993.61569999999995</v>
          </cell>
          <cell r="M1170">
            <v>994.13390000000004</v>
          </cell>
        </row>
        <row r="1171">
          <cell r="B1171">
            <v>989.27290000000016</v>
          </cell>
          <cell r="C1171">
            <v>987.66380000000004</v>
          </cell>
          <cell r="D1171">
            <v>986.91849999999999</v>
          </cell>
          <cell r="E1171">
            <v>986.72619999999984</v>
          </cell>
          <cell r="F1171">
            <v>989.29269999999997</v>
          </cell>
          <cell r="G1171">
            <v>989.29269999999997</v>
          </cell>
          <cell r="H1171">
            <v>989.31669999999997</v>
          </cell>
          <cell r="I1171">
            <v>982.29859999999985</v>
          </cell>
          <cell r="J1171">
            <v>982.05820000000006</v>
          </cell>
          <cell r="K1171">
            <v>989.51890000000003</v>
          </cell>
          <cell r="L1171">
            <v>993.61569999999995</v>
          </cell>
          <cell r="M1171">
            <v>994.13390000000004</v>
          </cell>
        </row>
        <row r="1172">
          <cell r="B1172">
            <v>1036.3344035087721</v>
          </cell>
          <cell r="C1172">
            <v>1036.052105263158</v>
          </cell>
          <cell r="D1172">
            <v>1036.1328070175437</v>
          </cell>
          <cell r="E1172">
            <v>1036.0990701754386</v>
          </cell>
          <cell r="F1172">
            <v>1035.0728771929823</v>
          </cell>
          <cell r="G1172">
            <v>1035.0728771929823</v>
          </cell>
          <cell r="H1172">
            <v>1033.4970175438598</v>
          </cell>
          <cell r="I1172">
            <v>1032.3908508771931</v>
          </cell>
          <cell r="J1172">
            <v>1032.3486754385963</v>
          </cell>
          <cell r="K1172">
            <v>1033.8186052631579</v>
          </cell>
          <cell r="L1172">
            <v>1034.5598070175438</v>
          </cell>
          <cell r="M1172">
            <v>1034.8684210526317</v>
          </cell>
        </row>
        <row r="1173">
          <cell r="B1173">
            <v>990.08259999999996</v>
          </cell>
          <cell r="C1173">
            <v>990.08259999999996</v>
          </cell>
          <cell r="D1173">
            <v>990.08259999999996</v>
          </cell>
          <cell r="E1173">
            <v>990.08259999999996</v>
          </cell>
          <cell r="F1173">
            <v>990.08259999999996</v>
          </cell>
          <cell r="G1173">
            <v>990.08259999999996</v>
          </cell>
          <cell r="H1173">
            <v>990.08259999999996</v>
          </cell>
          <cell r="I1173">
            <v>990.08259999999996</v>
          </cell>
          <cell r="J1173">
            <v>990.08259999999996</v>
          </cell>
          <cell r="K1173">
            <v>990.08259999999996</v>
          </cell>
          <cell r="L1173">
            <v>990.08259999999996</v>
          </cell>
          <cell r="M1173">
            <v>990.08259999999996</v>
          </cell>
        </row>
        <row r="1174">
          <cell r="B1174">
            <v>990.08259999999996</v>
          </cell>
          <cell r="C1174">
            <v>990.08259999999996</v>
          </cell>
          <cell r="D1174">
            <v>990.08259999999996</v>
          </cell>
          <cell r="E1174">
            <v>990.08259999999996</v>
          </cell>
          <cell r="F1174">
            <v>990.08259999999996</v>
          </cell>
          <cell r="G1174">
            <v>990.08259999999996</v>
          </cell>
          <cell r="H1174">
            <v>990.08259999999996</v>
          </cell>
          <cell r="I1174">
            <v>990.08259999999996</v>
          </cell>
          <cell r="J1174">
            <v>990.08259999999996</v>
          </cell>
          <cell r="K1174">
            <v>990.08259999999996</v>
          </cell>
          <cell r="L1174">
            <v>990.08259999999996</v>
          </cell>
          <cell r="M1174">
            <v>990.08259999999996</v>
          </cell>
        </row>
        <row r="1175">
          <cell r="B1175">
            <v>989.0838</v>
          </cell>
          <cell r="C1175">
            <v>989.0838</v>
          </cell>
          <cell r="D1175">
            <v>989.0838</v>
          </cell>
          <cell r="E1175">
            <v>989.0838</v>
          </cell>
          <cell r="F1175">
            <v>989.0838</v>
          </cell>
          <cell r="G1175">
            <v>989.0838</v>
          </cell>
          <cell r="H1175">
            <v>989.0838</v>
          </cell>
          <cell r="I1175">
            <v>989.0838</v>
          </cell>
          <cell r="J1175">
            <v>989.0838</v>
          </cell>
          <cell r="K1175">
            <v>989.0838</v>
          </cell>
          <cell r="L1175">
            <v>989.0838</v>
          </cell>
          <cell r="M1175">
            <v>989.0838</v>
          </cell>
        </row>
        <row r="1176">
          <cell r="B1176">
            <v>993.63250000000005</v>
          </cell>
          <cell r="C1176">
            <v>993.63250000000005</v>
          </cell>
          <cell r="D1176">
            <v>993.63250000000005</v>
          </cell>
          <cell r="E1176">
            <v>993.63250000000005</v>
          </cell>
          <cell r="F1176">
            <v>993.63250000000005</v>
          </cell>
          <cell r="G1176">
            <v>993.63250000000005</v>
          </cell>
          <cell r="H1176">
            <v>993.63250000000005</v>
          </cell>
          <cell r="I1176">
            <v>993.63250000000005</v>
          </cell>
          <cell r="J1176">
            <v>993.63250000000005</v>
          </cell>
          <cell r="K1176">
            <v>993.63250000000005</v>
          </cell>
          <cell r="L1176">
            <v>991.57849999999996</v>
          </cell>
          <cell r="M1176">
            <v>991.57849999999996</v>
          </cell>
        </row>
        <row r="1177">
          <cell r="B1177">
            <v>1003.2455000000001</v>
          </cell>
          <cell r="C1177">
            <v>1014.4570999999999</v>
          </cell>
          <cell r="D1177">
            <v>1014.4570999999999</v>
          </cell>
          <cell r="E1177">
            <v>1014.4570999999999</v>
          </cell>
          <cell r="F1177">
            <v>1014.4570999999999</v>
          </cell>
          <cell r="G1177">
            <v>1014.4570999999999</v>
          </cell>
          <cell r="H1177">
            <v>1014.4570999999999</v>
          </cell>
          <cell r="I1177">
            <v>1014.4570999999999</v>
          </cell>
          <cell r="J1177">
            <v>1014.4570999999999</v>
          </cell>
          <cell r="K1177">
            <v>1014.4570999999999</v>
          </cell>
          <cell r="L1177">
            <v>1014.4570999999999</v>
          </cell>
          <cell r="M1177">
            <v>1014.4570999999999</v>
          </cell>
        </row>
        <row r="1178">
          <cell r="B1178">
            <v>1001.4158</v>
          </cell>
          <cell r="C1178">
            <v>1001.6324</v>
          </cell>
          <cell r="D1178">
            <v>1001.6324</v>
          </cell>
          <cell r="E1178">
            <v>1001.6324</v>
          </cell>
          <cell r="F1178">
            <v>1001.1108</v>
          </cell>
          <cell r="G1178">
            <v>1001.1108</v>
          </cell>
          <cell r="H1178">
            <v>1001.1108</v>
          </cell>
          <cell r="I1178">
            <v>1001.1108</v>
          </cell>
          <cell r="J1178">
            <v>1001.1108</v>
          </cell>
          <cell r="K1178">
            <v>1001.1108</v>
          </cell>
          <cell r="L1178">
            <v>1001.0792</v>
          </cell>
          <cell r="M1178">
            <v>1001.0313</v>
          </cell>
        </row>
        <row r="1179">
          <cell r="B1179">
            <v>1001.4158000000001</v>
          </cell>
          <cell r="C1179">
            <v>1001.6324</v>
          </cell>
          <cell r="D1179">
            <v>1001.6324</v>
          </cell>
          <cell r="E1179">
            <v>1001.6324</v>
          </cell>
          <cell r="F1179">
            <v>1001.1108</v>
          </cell>
          <cell r="G1179">
            <v>1001.1108</v>
          </cell>
          <cell r="H1179">
            <v>1001.1108</v>
          </cell>
          <cell r="I1179">
            <v>1001.1108</v>
          </cell>
          <cell r="J1179">
            <v>1001.1108</v>
          </cell>
          <cell r="K1179">
            <v>1001.1108</v>
          </cell>
          <cell r="L1179">
            <v>1001.0792</v>
          </cell>
          <cell r="M1179">
            <v>1001.0313</v>
          </cell>
        </row>
        <row r="1180">
          <cell r="B1180">
            <v>992.5059</v>
          </cell>
          <cell r="C1180">
            <v>957.22929999999997</v>
          </cell>
          <cell r="D1180">
            <v>970.07370000000003</v>
          </cell>
          <cell r="E1180">
            <v>937.96749999999997</v>
          </cell>
          <cell r="F1180">
            <v>978.00450000000001</v>
          </cell>
          <cell r="G1180">
            <v>1016.0493</v>
          </cell>
          <cell r="H1180">
            <v>951.50160000000005</v>
          </cell>
          <cell r="I1180">
            <v>927.6422</v>
          </cell>
          <cell r="J1180">
            <v>928.52329999999995</v>
          </cell>
          <cell r="K1180">
            <v>922.09640000000002</v>
          </cell>
          <cell r="L1180">
            <v>922.09640000000002</v>
          </cell>
          <cell r="M1180">
            <v>941.3581999999999</v>
          </cell>
        </row>
        <row r="1181">
          <cell r="B1181">
            <v>970.9</v>
          </cell>
          <cell r="C1181">
            <v>957.9</v>
          </cell>
          <cell r="D1181">
            <v>953.1</v>
          </cell>
          <cell r="E1181">
            <v>980.7</v>
          </cell>
          <cell r="F1181">
            <v>991.1</v>
          </cell>
          <cell r="G1181">
            <v>992.3</v>
          </cell>
          <cell r="H1181">
            <v>995.4</v>
          </cell>
          <cell r="I1181">
            <v>1013.9</v>
          </cell>
          <cell r="J1181">
            <v>1015.1</v>
          </cell>
          <cell r="K1181">
            <v>1033.5999999999999</v>
          </cell>
          <cell r="L1181">
            <v>1071</v>
          </cell>
          <cell r="M1181">
            <v>1100.5</v>
          </cell>
        </row>
        <row r="1182">
          <cell r="B1182">
            <v>944.55020000000002</v>
          </cell>
          <cell r="C1182">
            <v>944.55020000000002</v>
          </cell>
          <cell r="D1182">
            <v>944.55020000000002</v>
          </cell>
          <cell r="E1182">
            <v>944.55020000000002</v>
          </cell>
          <cell r="F1182">
            <v>944.55020000000002</v>
          </cell>
          <cell r="G1182">
            <v>944.55020000000002</v>
          </cell>
          <cell r="H1182">
            <v>944.55020000000002</v>
          </cell>
          <cell r="I1182">
            <v>944.55020000000002</v>
          </cell>
          <cell r="J1182">
            <v>944.55020000000002</v>
          </cell>
          <cell r="K1182">
            <v>944.55020000000002</v>
          </cell>
          <cell r="L1182">
            <v>944.55020000000002</v>
          </cell>
          <cell r="M1182">
            <v>944.55020000000002</v>
          </cell>
        </row>
        <row r="1183">
          <cell r="B1183">
            <v>1001.4158000000001</v>
          </cell>
          <cell r="C1183">
            <v>1001.6324</v>
          </cell>
          <cell r="D1183">
            <v>1001.6324</v>
          </cell>
          <cell r="E1183">
            <v>1001.6324</v>
          </cell>
          <cell r="F1183">
            <v>1001.1108</v>
          </cell>
          <cell r="G1183">
            <v>1001.1108</v>
          </cell>
          <cell r="H1183">
            <v>1001.1108</v>
          </cell>
          <cell r="I1183">
            <v>1001.1108</v>
          </cell>
          <cell r="J1183">
            <v>1001.1108</v>
          </cell>
          <cell r="K1183">
            <v>1001.1108</v>
          </cell>
          <cell r="L1183">
            <v>1001.0792</v>
          </cell>
          <cell r="M1183">
            <v>1001.0313</v>
          </cell>
        </row>
        <row r="1184">
          <cell r="B1184">
            <v>931.17719999999986</v>
          </cell>
          <cell r="C1184">
            <v>956.85730000000001</v>
          </cell>
          <cell r="D1184">
            <v>943.48929999999996</v>
          </cell>
          <cell r="E1184">
            <v>938.05219999999986</v>
          </cell>
          <cell r="F1184">
            <v>938.05219999999986</v>
          </cell>
          <cell r="G1184">
            <v>920.55020000000013</v>
          </cell>
          <cell r="H1184">
            <v>919.33699999999999</v>
          </cell>
          <cell r="I1184">
            <v>929.15520000000004</v>
          </cell>
          <cell r="J1184">
            <v>931.58159999999998</v>
          </cell>
          <cell r="K1184">
            <v>932.09839999999986</v>
          </cell>
          <cell r="L1184">
            <v>1015.2945999999999</v>
          </cell>
          <cell r="M1184">
            <v>1019.8554</v>
          </cell>
        </row>
        <row r="1185">
          <cell r="B1185">
            <v>1001.4158000000001</v>
          </cell>
          <cell r="C1185">
            <v>1001.6324</v>
          </cell>
          <cell r="D1185">
            <v>1001.6324</v>
          </cell>
          <cell r="E1185">
            <v>1001.6324</v>
          </cell>
          <cell r="F1185">
            <v>1001.1107999999999</v>
          </cell>
          <cell r="G1185">
            <v>1001.1107999999999</v>
          </cell>
          <cell r="H1185">
            <v>1001.1107999999999</v>
          </cell>
          <cell r="I1185">
            <v>1001.1107999999999</v>
          </cell>
          <cell r="J1185">
            <v>1001.1107999999999</v>
          </cell>
          <cell r="K1185">
            <v>1001.1107999999999</v>
          </cell>
          <cell r="L1185">
            <v>1001.0791999999999</v>
          </cell>
          <cell r="M1185">
            <v>1001.0313</v>
          </cell>
        </row>
        <row r="1186">
          <cell r="B1186">
            <v>1001.4158000000001</v>
          </cell>
          <cell r="C1186">
            <v>1001.6324</v>
          </cell>
          <cell r="D1186">
            <v>1001.6324</v>
          </cell>
          <cell r="E1186">
            <v>1001.6324</v>
          </cell>
          <cell r="F1186">
            <v>1001.1108</v>
          </cell>
          <cell r="G1186">
            <v>1001.1108</v>
          </cell>
          <cell r="H1186">
            <v>1001.1108</v>
          </cell>
          <cell r="I1186">
            <v>1001.1108</v>
          </cell>
          <cell r="J1186">
            <v>1001.1108</v>
          </cell>
          <cell r="K1186">
            <v>1001.1108</v>
          </cell>
          <cell r="L1186">
            <v>1001.0792</v>
          </cell>
          <cell r="M1186">
            <v>1001.0313</v>
          </cell>
        </row>
        <row r="1187">
          <cell r="B1187">
            <v>1001.4157999999999</v>
          </cell>
          <cell r="C1187">
            <v>1001.6324</v>
          </cell>
          <cell r="D1187">
            <v>1001.6324</v>
          </cell>
          <cell r="E1187">
            <v>1001.6324</v>
          </cell>
          <cell r="F1187">
            <v>1001.1108</v>
          </cell>
          <cell r="G1187">
            <v>1001.1108</v>
          </cell>
          <cell r="H1187">
            <v>1001.1108</v>
          </cell>
          <cell r="I1187">
            <v>1001.1108</v>
          </cell>
          <cell r="J1187">
            <v>1001.1108</v>
          </cell>
          <cell r="K1187">
            <v>1001.1108</v>
          </cell>
          <cell r="L1187">
            <v>1001.0792</v>
          </cell>
          <cell r="M1187">
            <v>1001.0313</v>
          </cell>
        </row>
        <row r="1188">
          <cell r="B1188">
            <v>970.90000000000009</v>
          </cell>
          <cell r="C1188">
            <v>957.90000000000009</v>
          </cell>
          <cell r="D1188">
            <v>953.09999999999991</v>
          </cell>
          <cell r="E1188">
            <v>980.70000000000016</v>
          </cell>
          <cell r="F1188">
            <v>991.09999999999991</v>
          </cell>
          <cell r="G1188">
            <v>992.29999999999984</v>
          </cell>
          <cell r="H1188">
            <v>995.40000000000009</v>
          </cell>
          <cell r="I1188">
            <v>1013.9000000000001</v>
          </cell>
          <cell r="J1188">
            <v>1015.0999999999999</v>
          </cell>
          <cell r="K1188">
            <v>1033.5999999999999</v>
          </cell>
          <cell r="L1188">
            <v>1071</v>
          </cell>
          <cell r="M1188">
            <v>1100.5</v>
          </cell>
        </row>
        <row r="1189">
          <cell r="B1189">
            <v>967.5077</v>
          </cell>
          <cell r="C1189">
            <v>939.81259999999997</v>
          </cell>
          <cell r="D1189">
            <v>939.81259999999997</v>
          </cell>
          <cell r="E1189">
            <v>939.81259999999997</v>
          </cell>
          <cell r="F1189">
            <v>939.81259999999997</v>
          </cell>
          <cell r="G1189">
            <v>939.81259999999997</v>
          </cell>
          <cell r="H1189">
            <v>939.81259999999997</v>
          </cell>
          <cell r="I1189">
            <v>939.81259999999997</v>
          </cell>
          <cell r="J1189">
            <v>939.81259999999997</v>
          </cell>
          <cell r="K1189">
            <v>939.81259999999997</v>
          </cell>
          <cell r="L1189">
            <v>939.81259999999997</v>
          </cell>
          <cell r="M1189">
            <v>939.81259999999997</v>
          </cell>
        </row>
        <row r="1190">
          <cell r="B1190">
            <v>1001.4158000000001</v>
          </cell>
          <cell r="C1190">
            <v>1001.6324</v>
          </cell>
          <cell r="D1190">
            <v>1001.6324</v>
          </cell>
          <cell r="E1190">
            <v>1001.6324</v>
          </cell>
          <cell r="F1190">
            <v>1001.1107999999999</v>
          </cell>
          <cell r="G1190">
            <v>1001.1107999999999</v>
          </cell>
          <cell r="H1190">
            <v>1001.1107999999999</v>
          </cell>
          <cell r="I1190">
            <v>1001.1107999999999</v>
          </cell>
          <cell r="J1190">
            <v>1001.1107999999999</v>
          </cell>
          <cell r="K1190">
            <v>1001.1107999999999</v>
          </cell>
          <cell r="L1190">
            <v>1001.0791999999999</v>
          </cell>
          <cell r="M1190">
            <v>1001.0313</v>
          </cell>
        </row>
        <row r="1191">
          <cell r="B1191">
            <v>996.827</v>
          </cell>
          <cell r="C1191">
            <v>1006.4452</v>
          </cell>
          <cell r="D1191">
            <v>1006.4452</v>
          </cell>
          <cell r="E1191">
            <v>1006.4452</v>
          </cell>
          <cell r="F1191">
            <v>1006.4452</v>
          </cell>
          <cell r="G1191">
            <v>1006.4452</v>
          </cell>
          <cell r="H1191">
            <v>1006.4452</v>
          </cell>
          <cell r="I1191">
            <v>1006.4452</v>
          </cell>
          <cell r="J1191">
            <v>1006.4452</v>
          </cell>
          <cell r="K1191">
            <v>1006.4452</v>
          </cell>
          <cell r="L1191">
            <v>1006.4452</v>
          </cell>
          <cell r="M1191">
            <v>1006.4452</v>
          </cell>
        </row>
        <row r="1192">
          <cell r="B1192">
            <v>988.59999999999991</v>
          </cell>
          <cell r="C1192">
            <v>984.20000000000016</v>
          </cell>
          <cell r="D1192">
            <v>983.90000000000009</v>
          </cell>
          <cell r="E1192">
            <v>985.29999999999984</v>
          </cell>
          <cell r="F1192">
            <v>982.5</v>
          </cell>
          <cell r="G1192">
            <v>983.09999999999991</v>
          </cell>
          <cell r="H1192">
            <v>971</v>
          </cell>
          <cell r="I1192">
            <v>967.70000000000016</v>
          </cell>
          <cell r="J1192">
            <v>979.79999999999984</v>
          </cell>
          <cell r="K1192">
            <v>984.59999999999991</v>
          </cell>
          <cell r="L1192">
            <v>977.79999999999984</v>
          </cell>
          <cell r="M1192">
            <v>981.79999999999984</v>
          </cell>
        </row>
        <row r="1193">
          <cell r="B1193">
            <v>1006.8424</v>
          </cell>
          <cell r="C1193">
            <v>992.25199999999984</v>
          </cell>
          <cell r="D1193">
            <v>992.25199999999984</v>
          </cell>
          <cell r="E1193">
            <v>992.25199999999984</v>
          </cell>
          <cell r="F1193">
            <v>982.39080000000001</v>
          </cell>
          <cell r="G1193">
            <v>982.39080000000001</v>
          </cell>
          <cell r="H1193">
            <v>982.39080000000001</v>
          </cell>
          <cell r="I1193">
            <v>982.39080000000001</v>
          </cell>
          <cell r="J1193">
            <v>982.39080000000001</v>
          </cell>
          <cell r="K1193">
            <v>982.39080000000001</v>
          </cell>
          <cell r="L1193">
            <v>982.39080000000001</v>
          </cell>
          <cell r="M1193">
            <v>981.48520000000008</v>
          </cell>
        </row>
        <row r="1194">
          <cell r="B1194">
            <v>1001.102</v>
          </cell>
          <cell r="C1194">
            <v>1002.7049</v>
          </cell>
          <cell r="D1194">
            <v>1002.7049</v>
          </cell>
          <cell r="E1194">
            <v>1002.7049</v>
          </cell>
          <cell r="F1194">
            <v>1002.7049</v>
          </cell>
          <cell r="G1194">
            <v>1002.7049</v>
          </cell>
          <cell r="H1194">
            <v>1002.7049</v>
          </cell>
          <cell r="I1194">
            <v>1002.7049</v>
          </cell>
          <cell r="J1194">
            <v>1002.7049</v>
          </cell>
          <cell r="K1194">
            <v>1002.7049</v>
          </cell>
          <cell r="L1194">
            <v>1002.7049</v>
          </cell>
          <cell r="M1194">
            <v>1002.7049</v>
          </cell>
        </row>
        <row r="1195">
          <cell r="B1195">
            <v>1000</v>
          </cell>
          <cell r="C1195">
            <v>1000</v>
          </cell>
          <cell r="D1195">
            <v>1000</v>
          </cell>
          <cell r="E1195">
            <v>1000</v>
          </cell>
          <cell r="F1195">
            <v>1000</v>
          </cell>
          <cell r="G1195">
            <v>1000</v>
          </cell>
          <cell r="H1195">
            <v>1000</v>
          </cell>
          <cell r="I1195">
            <v>1000</v>
          </cell>
          <cell r="J1195">
            <v>1000</v>
          </cell>
          <cell r="K1195">
            <v>1000</v>
          </cell>
          <cell r="L1195">
            <v>1000</v>
          </cell>
          <cell r="M1195">
            <v>1000</v>
          </cell>
        </row>
        <row r="1196">
          <cell r="B1196">
            <v>1005.2987999999999</v>
          </cell>
          <cell r="C1196">
            <v>994.99559999999997</v>
          </cell>
          <cell r="D1196">
            <v>994.99559999999997</v>
          </cell>
          <cell r="E1196">
            <v>994.99559999999997</v>
          </cell>
          <cell r="F1196">
            <v>994.99559999999997</v>
          </cell>
          <cell r="G1196">
            <v>994.99559999999997</v>
          </cell>
          <cell r="H1196">
            <v>994.99559999999997</v>
          </cell>
          <cell r="I1196">
            <v>994.99559999999997</v>
          </cell>
          <cell r="J1196">
            <v>994.99559999999997</v>
          </cell>
          <cell r="K1196">
            <v>994.99559999999997</v>
          </cell>
          <cell r="L1196">
            <v>994.99559999999997</v>
          </cell>
          <cell r="M1196">
            <v>994.99559999999997</v>
          </cell>
        </row>
        <row r="1197">
          <cell r="B1197">
            <v>996.87060000000008</v>
          </cell>
          <cell r="C1197">
            <v>996.87060000000008</v>
          </cell>
          <cell r="D1197">
            <v>996.87060000000008</v>
          </cell>
          <cell r="E1197">
            <v>996.87060000000008</v>
          </cell>
          <cell r="F1197">
            <v>996.87060000000008</v>
          </cell>
          <cell r="G1197">
            <v>996.87060000000008</v>
          </cell>
          <cell r="H1197">
            <v>996.87060000000008</v>
          </cell>
          <cell r="I1197">
            <v>996.87060000000008</v>
          </cell>
          <cell r="J1197">
            <v>996.87060000000008</v>
          </cell>
          <cell r="K1197">
            <v>996.87060000000008</v>
          </cell>
          <cell r="L1197">
            <v>996.87060000000008</v>
          </cell>
          <cell r="M1197">
            <v>996.87060000000008</v>
          </cell>
        </row>
        <row r="1198">
          <cell r="B1198">
            <v>986.76529999999991</v>
          </cell>
          <cell r="C1198">
            <v>986.76529999999991</v>
          </cell>
          <cell r="D1198">
            <v>986.76529999999991</v>
          </cell>
          <cell r="E1198">
            <v>986.76529999999991</v>
          </cell>
          <cell r="F1198">
            <v>986.76529999999991</v>
          </cell>
          <cell r="G1198">
            <v>986.76529999999991</v>
          </cell>
          <cell r="H1198">
            <v>986.76529999999991</v>
          </cell>
          <cell r="I1198">
            <v>986.76529999999991</v>
          </cell>
          <cell r="J1198">
            <v>986.76529999999991</v>
          </cell>
          <cell r="K1198">
            <v>986.76529999999991</v>
          </cell>
          <cell r="L1198">
            <v>986.76529999999991</v>
          </cell>
          <cell r="M1198">
            <v>986.76529999999991</v>
          </cell>
        </row>
        <row r="1199">
          <cell r="B1199">
            <v>998.48119999999983</v>
          </cell>
          <cell r="C1199">
            <v>1001.2151</v>
          </cell>
          <cell r="D1199">
            <v>1001.2151</v>
          </cell>
          <cell r="E1199">
            <v>1001.2151</v>
          </cell>
          <cell r="F1199">
            <v>1001.2151</v>
          </cell>
          <cell r="G1199">
            <v>1001.2151</v>
          </cell>
          <cell r="H1199">
            <v>1001.2151</v>
          </cell>
          <cell r="I1199">
            <v>1001.2151</v>
          </cell>
          <cell r="J1199">
            <v>1001.2151</v>
          </cell>
          <cell r="K1199">
            <v>1001.2151</v>
          </cell>
          <cell r="L1199">
            <v>1001.2151</v>
          </cell>
          <cell r="M1199">
            <v>1001.2151</v>
          </cell>
        </row>
        <row r="1200">
          <cell r="B1200">
            <v>993.23839999999996</v>
          </cell>
          <cell r="C1200">
            <v>995.59469999999999</v>
          </cell>
          <cell r="D1200">
            <v>995.59469999999999</v>
          </cell>
          <cell r="E1200">
            <v>995.59469999999999</v>
          </cell>
          <cell r="F1200">
            <v>995.59469999999999</v>
          </cell>
          <cell r="G1200">
            <v>995.59469999999999</v>
          </cell>
          <cell r="H1200">
            <v>995.59469999999999</v>
          </cell>
          <cell r="I1200">
            <v>995.59469999999999</v>
          </cell>
          <cell r="J1200">
            <v>995.59469999999999</v>
          </cell>
          <cell r="K1200">
            <v>995.59469999999999</v>
          </cell>
          <cell r="L1200">
            <v>995.59469999999999</v>
          </cell>
          <cell r="M1200">
            <v>995.59469999999999</v>
          </cell>
        </row>
        <row r="1201">
          <cell r="B1201">
            <v>1003.5117</v>
          </cell>
          <cell r="C1201">
            <v>1003.5117</v>
          </cell>
          <cell r="D1201">
            <v>1003.5117</v>
          </cell>
          <cell r="E1201">
            <v>1003.5117</v>
          </cell>
          <cell r="F1201">
            <v>1003.5117</v>
          </cell>
          <cell r="G1201">
            <v>1003.5117</v>
          </cell>
          <cell r="H1201">
            <v>1003.5117</v>
          </cell>
          <cell r="I1201">
            <v>1003.5117</v>
          </cell>
          <cell r="J1201">
            <v>1003.5117</v>
          </cell>
          <cell r="K1201">
            <v>1003.5117</v>
          </cell>
          <cell r="L1201">
            <v>1003.5117</v>
          </cell>
          <cell r="M1201">
            <v>1003.5117</v>
          </cell>
        </row>
        <row r="1202">
          <cell r="B1202">
            <v>1001.4158</v>
          </cell>
          <cell r="C1202">
            <v>1001.6323999999998</v>
          </cell>
          <cell r="D1202">
            <v>1001.6323999999998</v>
          </cell>
          <cell r="E1202">
            <v>1001.6323999999998</v>
          </cell>
          <cell r="F1202">
            <v>1001.1108</v>
          </cell>
          <cell r="G1202">
            <v>1001.1108</v>
          </cell>
          <cell r="H1202">
            <v>1001.1108</v>
          </cell>
          <cell r="I1202">
            <v>1001.1108</v>
          </cell>
          <cell r="J1202">
            <v>1001.1108</v>
          </cell>
          <cell r="K1202">
            <v>1001.1108</v>
          </cell>
          <cell r="L1202">
            <v>1001.0792</v>
          </cell>
          <cell r="M1202">
            <v>1001.0313</v>
          </cell>
        </row>
        <row r="1203">
          <cell r="B1203">
            <v>1003.4305000000001</v>
          </cell>
          <cell r="C1203">
            <v>1002.8588</v>
          </cell>
          <cell r="D1203">
            <v>1002.8588</v>
          </cell>
          <cell r="E1203">
            <v>1002.8588</v>
          </cell>
          <cell r="F1203">
            <v>1002.8588</v>
          </cell>
          <cell r="G1203">
            <v>1002.8588</v>
          </cell>
          <cell r="H1203">
            <v>1002.8588</v>
          </cell>
          <cell r="I1203">
            <v>1002.8588</v>
          </cell>
          <cell r="J1203">
            <v>1002.8588</v>
          </cell>
          <cell r="K1203">
            <v>1002.8588</v>
          </cell>
          <cell r="L1203">
            <v>1002.8588</v>
          </cell>
          <cell r="M1203">
            <v>1002.8588</v>
          </cell>
        </row>
        <row r="1204">
          <cell r="B1204">
            <v>1044.4880000000001</v>
          </cell>
          <cell r="C1204">
            <v>1044.4880000000001</v>
          </cell>
          <cell r="D1204">
            <v>1044.4880000000001</v>
          </cell>
          <cell r="E1204">
            <v>1044.4880000000001</v>
          </cell>
          <cell r="F1204">
            <v>1044.4880000000001</v>
          </cell>
          <cell r="G1204">
            <v>1044.4880000000001</v>
          </cell>
          <cell r="H1204">
            <v>1044.4880000000001</v>
          </cell>
          <cell r="I1204">
            <v>1044.4880000000001</v>
          </cell>
          <cell r="J1204">
            <v>1044.4880000000001</v>
          </cell>
          <cell r="K1204">
            <v>1044.4880000000001</v>
          </cell>
          <cell r="L1204">
            <v>1044.4880000000001</v>
          </cell>
          <cell r="M1204">
            <v>1044.4880000000001</v>
          </cell>
        </row>
        <row r="1205">
          <cell r="B1205">
            <v>1000</v>
          </cell>
          <cell r="C1205">
            <v>1000</v>
          </cell>
          <cell r="D1205">
            <v>1000</v>
          </cell>
          <cell r="E1205">
            <v>1000</v>
          </cell>
          <cell r="F1205">
            <v>1000</v>
          </cell>
          <cell r="G1205">
            <v>1000</v>
          </cell>
          <cell r="H1205">
            <v>1000</v>
          </cell>
          <cell r="I1205">
            <v>1000</v>
          </cell>
          <cell r="J1205">
            <v>1000</v>
          </cell>
          <cell r="K1205">
            <v>1000</v>
          </cell>
          <cell r="L1205">
            <v>1000</v>
          </cell>
          <cell r="M1205">
            <v>1000</v>
          </cell>
        </row>
        <row r="1206">
          <cell r="B1206">
            <v>978.36922038303692</v>
          </cell>
          <cell r="C1206">
            <v>974.88328919288665</v>
          </cell>
          <cell r="D1206">
            <v>974.2193036935704</v>
          </cell>
          <cell r="E1206">
            <v>975.71626922024643</v>
          </cell>
          <cell r="F1206">
            <v>979.95285786593718</v>
          </cell>
          <cell r="G1206">
            <v>981.96029042407679</v>
          </cell>
          <cell r="H1206">
            <v>976.21242195622449</v>
          </cell>
          <cell r="I1206">
            <v>977.53449541723683</v>
          </cell>
          <cell r="J1206">
            <v>979.09868932968539</v>
          </cell>
          <cell r="K1206">
            <v>981.91476778385777</v>
          </cell>
          <cell r="L1206">
            <v>992.5390361833106</v>
          </cell>
          <cell r="M1206">
            <v>999.19713358413162</v>
          </cell>
        </row>
        <row r="1207">
          <cell r="B1207">
            <v>979.95294601469755</v>
          </cell>
          <cell r="C1207">
            <v>976.37066235161126</v>
          </cell>
          <cell r="D1207">
            <v>975.54101464104008</v>
          </cell>
          <cell r="E1207">
            <v>976.70218615036754</v>
          </cell>
          <cell r="F1207">
            <v>981.2680410401357</v>
          </cell>
          <cell r="G1207">
            <v>982.92709496890905</v>
          </cell>
          <cell r="H1207">
            <v>978.08440876201257</v>
          </cell>
          <cell r="I1207">
            <v>976.40245788581137</v>
          </cell>
          <cell r="J1207">
            <v>977.60018750706615</v>
          </cell>
          <cell r="K1207">
            <v>982.89579372526839</v>
          </cell>
          <cell r="L1207">
            <v>993.3079028264558</v>
          </cell>
          <cell r="M1207">
            <v>999.042515432448</v>
          </cell>
        </row>
        <row r="1208">
          <cell r="B1208">
            <v>1011.8608</v>
          </cell>
          <cell r="C1208">
            <v>1003.3055000000001</v>
          </cell>
          <cell r="D1208">
            <v>1003.3055000000001</v>
          </cell>
          <cell r="E1208">
            <v>1003.3055000000001</v>
          </cell>
          <cell r="F1208">
            <v>998.15279999999996</v>
          </cell>
          <cell r="G1208">
            <v>998.15279999999996</v>
          </cell>
          <cell r="H1208">
            <v>998.15279999999996</v>
          </cell>
          <cell r="I1208">
            <v>998.15279999999996</v>
          </cell>
          <cell r="J1208">
            <v>998.15279999999996</v>
          </cell>
          <cell r="K1208">
            <v>999.31949999999995</v>
          </cell>
          <cell r="L1208">
            <v>999.31949999999995</v>
          </cell>
          <cell r="M1208">
            <v>999.31949999999995</v>
          </cell>
        </row>
        <row r="1209">
          <cell r="B1209">
            <v>1021.188</v>
          </cell>
          <cell r="C1209">
            <v>1021.188</v>
          </cell>
          <cell r="D1209">
            <v>1021.188</v>
          </cell>
          <cell r="E1209">
            <v>1021.188</v>
          </cell>
          <cell r="F1209">
            <v>1021.188</v>
          </cell>
          <cell r="G1209">
            <v>1021.188</v>
          </cell>
          <cell r="H1209">
            <v>1021.188</v>
          </cell>
          <cell r="I1209">
            <v>1021.188</v>
          </cell>
          <cell r="J1209">
            <v>1021.188</v>
          </cell>
          <cell r="K1209">
            <v>1021.188</v>
          </cell>
          <cell r="L1209">
            <v>1021.188</v>
          </cell>
          <cell r="M1209">
            <v>1021.188</v>
          </cell>
        </row>
        <row r="1210">
          <cell r="B1210">
            <v>994.35249999999996</v>
          </cell>
          <cell r="C1210">
            <v>994.35249999999996</v>
          </cell>
          <cell r="D1210">
            <v>994.35249999999996</v>
          </cell>
          <cell r="E1210">
            <v>994.35249999999996</v>
          </cell>
          <cell r="F1210">
            <v>994.35249999999996</v>
          </cell>
          <cell r="G1210">
            <v>994.35249999999996</v>
          </cell>
          <cell r="H1210">
            <v>994.35249999999996</v>
          </cell>
          <cell r="I1210">
            <v>994.35249999999996</v>
          </cell>
          <cell r="J1210">
            <v>994.35249999999996</v>
          </cell>
          <cell r="K1210">
            <v>994.35249999999996</v>
          </cell>
          <cell r="L1210">
            <v>994.35249999999996</v>
          </cell>
          <cell r="M1210">
            <v>994.35249999999996</v>
          </cell>
        </row>
        <row r="1211">
          <cell r="B1211">
            <v>1041.9662000000001</v>
          </cell>
          <cell r="C1211">
            <v>1041.9662000000001</v>
          </cell>
          <cell r="D1211">
            <v>1041.9662000000001</v>
          </cell>
          <cell r="E1211">
            <v>1041.9662000000001</v>
          </cell>
          <cell r="F1211">
            <v>1041.9662000000001</v>
          </cell>
          <cell r="G1211">
            <v>1041.9662000000001</v>
          </cell>
          <cell r="H1211">
            <v>1041.9662000000001</v>
          </cell>
          <cell r="I1211">
            <v>1041.9662000000001</v>
          </cell>
          <cell r="J1211">
            <v>1041.9662000000001</v>
          </cell>
          <cell r="K1211">
            <v>1006.5205999999999</v>
          </cell>
          <cell r="L1211">
            <v>1006.5205999999999</v>
          </cell>
          <cell r="M1211">
            <v>1006.5205999999999</v>
          </cell>
        </row>
        <row r="1212">
          <cell r="B1212">
            <v>1019.8728</v>
          </cell>
          <cell r="C1212">
            <v>1017.021</v>
          </cell>
          <cell r="D1212">
            <v>1017.021</v>
          </cell>
          <cell r="E1212">
            <v>1017.021</v>
          </cell>
          <cell r="F1212">
            <v>1015.3035</v>
          </cell>
          <cell r="G1212">
            <v>1015.3035</v>
          </cell>
          <cell r="H1212">
            <v>1015.3035</v>
          </cell>
          <cell r="I1212">
            <v>1015.3035</v>
          </cell>
          <cell r="J1212">
            <v>1015.3035</v>
          </cell>
          <cell r="K1212">
            <v>1005.0024</v>
          </cell>
          <cell r="L1212">
            <v>1005.0024</v>
          </cell>
          <cell r="M1212">
            <v>1005.0024</v>
          </cell>
        </row>
        <row r="1213">
          <cell r="B1213">
            <v>1021.8</v>
          </cell>
          <cell r="C1213">
            <v>1024.4000000000001</v>
          </cell>
          <cell r="D1213">
            <v>1024.2</v>
          </cell>
          <cell r="E1213">
            <v>1024.2</v>
          </cell>
          <cell r="F1213">
            <v>1025.9000000000001</v>
          </cell>
          <cell r="G1213">
            <v>1031.2</v>
          </cell>
          <cell r="H1213">
            <v>1032.5999999999999</v>
          </cell>
          <cell r="I1213">
            <v>1033.3</v>
          </cell>
          <cell r="J1213">
            <v>1036</v>
          </cell>
          <cell r="K1213">
            <v>1023.5</v>
          </cell>
          <cell r="L1213">
            <v>1023.1</v>
          </cell>
          <cell r="M1213">
            <v>1022.5</v>
          </cell>
        </row>
        <row r="1214">
          <cell r="B1214">
            <v>1021.7999999999998</v>
          </cell>
          <cell r="C1214">
            <v>1024.4000000000001</v>
          </cell>
          <cell r="D1214">
            <v>1024.2</v>
          </cell>
          <cell r="E1214">
            <v>1024.2</v>
          </cell>
          <cell r="F1214">
            <v>1025.9000000000001</v>
          </cell>
          <cell r="G1214">
            <v>1031.2</v>
          </cell>
          <cell r="H1214">
            <v>1032.5999999999999</v>
          </cell>
          <cell r="I1214">
            <v>1033.3</v>
          </cell>
          <cell r="J1214">
            <v>1036</v>
          </cell>
          <cell r="K1214">
            <v>1023.5</v>
          </cell>
          <cell r="L1214">
            <v>1023.0999999999999</v>
          </cell>
          <cell r="M1214">
            <v>1022.5</v>
          </cell>
        </row>
        <row r="1215">
          <cell r="B1215">
            <v>1020.522367142857</v>
          </cell>
          <cell r="C1215">
            <v>1019.2282442857144</v>
          </cell>
          <cell r="D1215">
            <v>1019.1711014285714</v>
          </cell>
          <cell r="E1215">
            <v>1019.1711014285714</v>
          </cell>
          <cell r="F1215">
            <v>1018.42999</v>
          </cell>
          <cell r="G1215">
            <v>1019.9442757142857</v>
          </cell>
          <cell r="H1215">
            <v>1020.3442757142857</v>
          </cell>
          <cell r="I1215">
            <v>1020.5442757142857</v>
          </cell>
          <cell r="J1215">
            <v>1021.3157042857143</v>
          </cell>
          <cell r="K1215">
            <v>1010.2175928571428</v>
          </cell>
          <cell r="L1215">
            <v>1010.103307142857</v>
          </cell>
          <cell r="M1215">
            <v>1009.9318785714285</v>
          </cell>
        </row>
        <row r="1216">
          <cell r="B1216">
            <v>1015.5227095890411</v>
          </cell>
          <cell r="C1216">
            <v>1018.5412232876713</v>
          </cell>
          <cell r="D1216">
            <v>1018.3380041095891</v>
          </cell>
          <cell r="E1216">
            <v>1018.3380041095891</v>
          </cell>
          <cell r="F1216">
            <v>1020.3671712328768</v>
          </cell>
          <cell r="G1216">
            <v>1024.5252246575342</v>
          </cell>
          <cell r="H1216">
            <v>1026.1962534246575</v>
          </cell>
          <cell r="I1216">
            <v>1027.0431575342463</v>
          </cell>
          <cell r="J1216">
            <v>1030.2514684931509</v>
          </cell>
          <cell r="K1216">
            <v>1026.8631904109589</v>
          </cell>
          <cell r="L1216">
            <v>1026.4600602739724</v>
          </cell>
          <cell r="M1216">
            <v>1025.750305479452</v>
          </cell>
        </row>
        <row r="1217">
          <cell r="B1217">
            <v>1000</v>
          </cell>
          <cell r="C1217">
            <v>1005.1156</v>
          </cell>
          <cell r="D1217">
            <v>1005.1156</v>
          </cell>
          <cell r="E1217">
            <v>1005.1156</v>
          </cell>
          <cell r="F1217">
            <v>1005.1156</v>
          </cell>
          <cell r="G1217">
            <v>1005.1156</v>
          </cell>
          <cell r="H1217">
            <v>1005.1156</v>
          </cell>
          <cell r="I1217">
            <v>1005.1156</v>
          </cell>
          <cell r="J1217">
            <v>1005.1156</v>
          </cell>
          <cell r="K1217">
            <v>1005.1156</v>
          </cell>
          <cell r="L1217">
            <v>1005.1156</v>
          </cell>
          <cell r="M1217">
            <v>1005.1156</v>
          </cell>
        </row>
        <row r="1218">
          <cell r="B1218">
            <v>1021.8</v>
          </cell>
          <cell r="C1218">
            <v>1024.4000000000001</v>
          </cell>
          <cell r="D1218">
            <v>1024.2</v>
          </cell>
          <cell r="E1218">
            <v>1024.2</v>
          </cell>
          <cell r="F1218">
            <v>1025.9000000000001</v>
          </cell>
          <cell r="G1218">
            <v>1031.2</v>
          </cell>
          <cell r="H1218">
            <v>1032.5999999999999</v>
          </cell>
          <cell r="I1218">
            <v>1033.3</v>
          </cell>
          <cell r="J1218">
            <v>1036</v>
          </cell>
          <cell r="K1218">
            <v>1023.5</v>
          </cell>
          <cell r="L1218">
            <v>1023.1</v>
          </cell>
          <cell r="M1218">
            <v>1022.5</v>
          </cell>
        </row>
        <row r="1219">
          <cell r="B1219">
            <v>999.80250000000001</v>
          </cell>
          <cell r="C1219">
            <v>999.80250000000001</v>
          </cell>
          <cell r="D1219">
            <v>999.80250000000001</v>
          </cell>
          <cell r="E1219">
            <v>999.80250000000001</v>
          </cell>
          <cell r="F1219">
            <v>999.80250000000001</v>
          </cell>
          <cell r="G1219">
            <v>999.80250000000001</v>
          </cell>
          <cell r="H1219">
            <v>999.80250000000001</v>
          </cell>
          <cell r="I1219">
            <v>999.80250000000001</v>
          </cell>
          <cell r="J1219">
            <v>999.80250000000001</v>
          </cell>
          <cell r="K1219">
            <v>999.80250000000001</v>
          </cell>
          <cell r="L1219">
            <v>999.80250000000001</v>
          </cell>
          <cell r="M1219">
            <v>999.80250000000001</v>
          </cell>
        </row>
        <row r="1220">
          <cell r="B1220">
            <v>1012.8922417910447</v>
          </cell>
          <cell r="C1220">
            <v>1016.0423462686567</v>
          </cell>
          <cell r="D1220">
            <v>1015.8798089552238</v>
          </cell>
          <cell r="E1220">
            <v>1015.8798089552238</v>
          </cell>
          <cell r="F1220">
            <v>1017.4805970149254</v>
          </cell>
          <cell r="G1220">
            <v>1020.8963970149252</v>
          </cell>
          <cell r="H1220">
            <v>1022.2146567164178</v>
          </cell>
          <cell r="I1220">
            <v>1022.8820597014924</v>
          </cell>
          <cell r="J1220">
            <v>1025.4139671641792</v>
          </cell>
          <cell r="K1220">
            <v>1022.0199940298507</v>
          </cell>
          <cell r="L1220">
            <v>1021.6973223880595</v>
          </cell>
          <cell r="M1220">
            <v>1021.1370029850746</v>
          </cell>
        </row>
        <row r="1221">
          <cell r="B1221">
            <v>992.76840000000016</v>
          </cell>
          <cell r="C1221">
            <v>992.76840000000016</v>
          </cell>
          <cell r="D1221">
            <v>992.66650000000004</v>
          </cell>
          <cell r="E1221">
            <v>991.74979999999994</v>
          </cell>
          <cell r="F1221">
            <v>990.01829999999995</v>
          </cell>
          <cell r="G1221">
            <v>992.15730000000008</v>
          </cell>
          <cell r="H1221">
            <v>992.3610000000001</v>
          </cell>
          <cell r="I1221">
            <v>988.99979999999994</v>
          </cell>
          <cell r="J1221">
            <v>990.12019999999995</v>
          </cell>
          <cell r="K1221">
            <v>996.84249999999997</v>
          </cell>
          <cell r="L1221">
            <v>993.99059999999986</v>
          </cell>
          <cell r="M1221">
            <v>997.55550000000005</v>
          </cell>
        </row>
        <row r="1222">
          <cell r="B1222">
            <v>1006.2076</v>
          </cell>
          <cell r="C1222">
            <v>1006.2076</v>
          </cell>
          <cell r="D1222">
            <v>1006.2076</v>
          </cell>
          <cell r="E1222">
            <v>1006.2076</v>
          </cell>
          <cell r="F1222">
            <v>1006.2076</v>
          </cell>
          <cell r="G1222">
            <v>1006.2076</v>
          </cell>
          <cell r="H1222">
            <v>1006.2076</v>
          </cell>
          <cell r="I1222">
            <v>998.1570999999999</v>
          </cell>
          <cell r="J1222">
            <v>998.1570999999999</v>
          </cell>
          <cell r="K1222">
            <v>992.72550000000001</v>
          </cell>
          <cell r="L1222">
            <v>992.72550000000001</v>
          </cell>
          <cell r="M1222">
            <v>992.72550000000001</v>
          </cell>
        </row>
        <row r="1223">
          <cell r="B1223">
            <v>1000.4887914893617</v>
          </cell>
          <cell r="C1223">
            <v>1000.4887914893617</v>
          </cell>
          <cell r="D1223">
            <v>1000.445429787234</v>
          </cell>
          <cell r="E1223">
            <v>1000.055344680851</v>
          </cell>
          <cell r="F1223">
            <v>999.31853617021272</v>
          </cell>
          <cell r="G1223">
            <v>1000.2287489361702</v>
          </cell>
          <cell r="H1223">
            <v>1000.3154297872341</v>
          </cell>
          <cell r="I1223">
            <v>994.26037659574467</v>
          </cell>
          <cell r="J1223">
            <v>994.73714255319135</v>
          </cell>
          <cell r="K1223">
            <v>994.47741489361715</v>
          </cell>
          <cell r="L1223">
            <v>993.26384042553195</v>
          </cell>
          <cell r="M1223">
            <v>994.78081914893619</v>
          </cell>
        </row>
        <row r="1224">
          <cell r="B1224">
            <v>1008.1665</v>
          </cell>
          <cell r="C1224">
            <v>1008.1665</v>
          </cell>
          <cell r="D1224">
            <v>1008.1665</v>
          </cell>
          <cell r="E1224">
            <v>1008.1665</v>
          </cell>
          <cell r="F1224">
            <v>1008.1665</v>
          </cell>
          <cell r="G1224">
            <v>1008.1665</v>
          </cell>
          <cell r="H1224">
            <v>1008.1665</v>
          </cell>
          <cell r="I1224">
            <v>1008.1665</v>
          </cell>
          <cell r="J1224">
            <v>1008.1665</v>
          </cell>
          <cell r="K1224">
            <v>1008.1665</v>
          </cell>
          <cell r="L1224">
            <v>1008.1665</v>
          </cell>
          <cell r="M1224">
            <v>1008.1665</v>
          </cell>
        </row>
        <row r="1225">
          <cell r="B1225">
            <v>1000.9143</v>
          </cell>
          <cell r="C1225">
            <v>1000.9143</v>
          </cell>
          <cell r="D1225">
            <v>1000.9143</v>
          </cell>
          <cell r="E1225">
            <v>1000.9143</v>
          </cell>
          <cell r="F1225">
            <v>1000.9143</v>
          </cell>
          <cell r="G1225">
            <v>1000.9143</v>
          </cell>
          <cell r="H1225">
            <v>1000.9143</v>
          </cell>
          <cell r="I1225">
            <v>1019.5575999999999</v>
          </cell>
          <cell r="J1225">
            <v>1019.5575999999999</v>
          </cell>
          <cell r="K1225">
            <v>1019.5575999999999</v>
          </cell>
          <cell r="L1225">
            <v>1019.5575999999999</v>
          </cell>
          <cell r="M1225">
            <v>1002.5471000000001</v>
          </cell>
        </row>
        <row r="1226">
          <cell r="B1226">
            <v>999.39620000000002</v>
          </cell>
          <cell r="C1226">
            <v>985.70999999999992</v>
          </cell>
          <cell r="D1226">
            <v>985.70999999999992</v>
          </cell>
          <cell r="E1226">
            <v>985.70999999999992</v>
          </cell>
          <cell r="F1226">
            <v>985.70999999999992</v>
          </cell>
          <cell r="G1226">
            <v>985.70999999999992</v>
          </cell>
          <cell r="H1226">
            <v>985.70999999999992</v>
          </cell>
          <cell r="I1226">
            <v>985.70999999999992</v>
          </cell>
          <cell r="J1226">
            <v>985.70999999999992</v>
          </cell>
          <cell r="K1226">
            <v>985.70999999999992</v>
          </cell>
          <cell r="L1226">
            <v>985.70999999999992</v>
          </cell>
          <cell r="M1226">
            <v>985.70999999999992</v>
          </cell>
        </row>
        <row r="1227">
          <cell r="B1227">
            <v>1003.2332</v>
          </cell>
          <cell r="C1227">
            <v>995.53470000000004</v>
          </cell>
          <cell r="D1227">
            <v>995.53470000000004</v>
          </cell>
          <cell r="E1227">
            <v>995.53470000000004</v>
          </cell>
          <cell r="F1227">
            <v>995.53470000000004</v>
          </cell>
          <cell r="G1227">
            <v>995.53470000000004</v>
          </cell>
          <cell r="H1227">
            <v>995.53470000000004</v>
          </cell>
          <cell r="I1227">
            <v>995.53470000000004</v>
          </cell>
          <cell r="J1227">
            <v>995.53470000000004</v>
          </cell>
          <cell r="K1227">
            <v>995.53470000000004</v>
          </cell>
          <cell r="L1227">
            <v>995.53470000000004</v>
          </cell>
          <cell r="M1227">
            <v>995.53470000000004</v>
          </cell>
        </row>
        <row r="1228">
          <cell r="B1228">
            <v>969.44529999999986</v>
          </cell>
          <cell r="C1228">
            <v>969.44529999999986</v>
          </cell>
          <cell r="D1228">
            <v>970.33640000000003</v>
          </cell>
          <cell r="E1228">
            <v>970.33640000000003</v>
          </cell>
          <cell r="F1228">
            <v>970.33640000000003</v>
          </cell>
          <cell r="G1228">
            <v>970.33640000000003</v>
          </cell>
          <cell r="H1228">
            <v>970.33640000000003</v>
          </cell>
          <cell r="I1228">
            <v>970.33640000000003</v>
          </cell>
          <cell r="J1228">
            <v>970.33640000000003</v>
          </cell>
          <cell r="K1228">
            <v>968.25720000000001</v>
          </cell>
          <cell r="L1228">
            <v>970.33640000000003</v>
          </cell>
          <cell r="M1228">
            <v>970.33640000000003</v>
          </cell>
        </row>
        <row r="1229">
          <cell r="B1229">
            <v>1003.2332</v>
          </cell>
          <cell r="C1229">
            <v>995.53470000000004</v>
          </cell>
          <cell r="D1229">
            <v>995.53470000000004</v>
          </cell>
          <cell r="E1229">
            <v>995.53470000000004</v>
          </cell>
          <cell r="F1229">
            <v>995.53470000000004</v>
          </cell>
          <cell r="G1229">
            <v>995.53470000000004</v>
          </cell>
          <cell r="H1229">
            <v>995.53470000000004</v>
          </cell>
          <cell r="I1229">
            <v>995.53470000000004</v>
          </cell>
          <cell r="J1229">
            <v>995.53470000000004</v>
          </cell>
          <cell r="K1229">
            <v>995.53470000000004</v>
          </cell>
          <cell r="L1229">
            <v>995.53470000000004</v>
          </cell>
          <cell r="M1229">
            <v>995.53470000000004</v>
          </cell>
        </row>
        <row r="1230">
          <cell r="B1230">
            <v>999.46648940397347</v>
          </cell>
          <cell r="C1230">
            <v>996.66240132450343</v>
          </cell>
          <cell r="D1230">
            <v>996.72731589403975</v>
          </cell>
          <cell r="E1230">
            <v>996.72731589403975</v>
          </cell>
          <cell r="F1230">
            <v>996.72731589403975</v>
          </cell>
          <cell r="G1230">
            <v>996.72731589403975</v>
          </cell>
          <cell r="H1230">
            <v>996.72731589403975</v>
          </cell>
          <cell r="I1230">
            <v>1007.221888741722</v>
          </cell>
          <cell r="J1230">
            <v>1007.221888741722</v>
          </cell>
          <cell r="K1230">
            <v>1007.0704238410598</v>
          </cell>
          <cell r="L1230">
            <v>1007.221888741722</v>
          </cell>
          <cell r="M1230">
            <v>997.64644172185433</v>
          </cell>
        </row>
        <row r="1231">
          <cell r="B1231">
            <v>1008.4654997867804</v>
          </cell>
          <cell r="C1231">
            <v>1008.7195831556504</v>
          </cell>
          <cell r="D1231">
            <v>1008.6579501066099</v>
          </cell>
          <cell r="E1231">
            <v>1008.6188584221748</v>
          </cell>
          <cell r="F1231">
            <v>1009.1204588486141</v>
          </cell>
          <cell r="G1231">
            <v>1010.9016012793177</v>
          </cell>
          <cell r="H1231">
            <v>1011.5349577825159</v>
          </cell>
          <cell r="I1231">
            <v>1014.622891684435</v>
          </cell>
          <cell r="J1231">
            <v>1015.8709117270789</v>
          </cell>
          <cell r="K1231">
            <v>1012.6851232409381</v>
          </cell>
          <cell r="L1231">
            <v>1012.4569275053304</v>
          </cell>
          <cell r="M1231">
            <v>1009.2602991471215</v>
          </cell>
        </row>
        <row r="1232">
          <cell r="B1232">
            <v>997.93830000000014</v>
          </cell>
          <cell r="C1232">
            <v>996.90750000000003</v>
          </cell>
          <cell r="D1232">
            <v>996.90750000000003</v>
          </cell>
          <cell r="E1232">
            <v>996.90750000000003</v>
          </cell>
          <cell r="F1232">
            <v>996.90750000000003</v>
          </cell>
          <cell r="G1232">
            <v>996.90750000000003</v>
          </cell>
          <cell r="H1232">
            <v>996.90750000000003</v>
          </cell>
          <cell r="I1232">
            <v>996.90750000000003</v>
          </cell>
          <cell r="J1232">
            <v>996.90750000000003</v>
          </cell>
          <cell r="K1232">
            <v>996.90750000000003</v>
          </cell>
          <cell r="L1232">
            <v>996.90750000000003</v>
          </cell>
          <cell r="M1232">
            <v>996.90750000000003</v>
          </cell>
        </row>
        <row r="1233">
          <cell r="B1233">
            <v>987.19919999999991</v>
          </cell>
          <cell r="C1233">
            <v>982.72450000000003</v>
          </cell>
          <cell r="D1233">
            <v>982.52669999999989</v>
          </cell>
          <cell r="E1233">
            <v>982.57779999999991</v>
          </cell>
          <cell r="F1233">
            <v>982.05280000000005</v>
          </cell>
          <cell r="G1233">
            <v>982.43780000000015</v>
          </cell>
          <cell r="H1233">
            <v>982.37779999999998</v>
          </cell>
          <cell r="I1233">
            <v>983.15820000000008</v>
          </cell>
          <cell r="J1233">
            <v>983.46670000000006</v>
          </cell>
          <cell r="K1233">
            <v>983.7835</v>
          </cell>
          <cell r="L1233">
            <v>984.11630000000014</v>
          </cell>
          <cell r="M1233">
            <v>983.91049999999996</v>
          </cell>
        </row>
        <row r="1234">
          <cell r="B1234">
            <v>983.82323434343448</v>
          </cell>
          <cell r="C1234">
            <v>981.8667191919194</v>
          </cell>
          <cell r="D1234">
            <v>981.8667191919194</v>
          </cell>
          <cell r="E1234">
            <v>981.8667191919194</v>
          </cell>
          <cell r="F1234">
            <v>981.8667191919194</v>
          </cell>
          <cell r="G1234">
            <v>981.8667191919194</v>
          </cell>
          <cell r="H1234">
            <v>991.98493602693588</v>
          </cell>
          <cell r="I1234">
            <v>991.98493602693588</v>
          </cell>
          <cell r="J1234">
            <v>991.98493602693588</v>
          </cell>
          <cell r="K1234">
            <v>991.98493602693588</v>
          </cell>
          <cell r="L1234">
            <v>991.98493602693588</v>
          </cell>
          <cell r="M1234">
            <v>991.98493602693588</v>
          </cell>
        </row>
        <row r="1235">
          <cell r="B1235">
            <v>963.58010000000002</v>
          </cell>
          <cell r="C1235">
            <v>963.58010000000002</v>
          </cell>
          <cell r="D1235">
            <v>969.09630000000004</v>
          </cell>
          <cell r="E1235">
            <v>984.05510000000004</v>
          </cell>
          <cell r="F1235">
            <v>963.58010000000002</v>
          </cell>
          <cell r="G1235">
            <v>965.86130000000003</v>
          </cell>
          <cell r="H1235">
            <v>967.54790000000003</v>
          </cell>
          <cell r="I1235">
            <v>981.49739999999997</v>
          </cell>
          <cell r="J1235">
            <v>981.49739999999997</v>
          </cell>
          <cell r="K1235">
            <v>981.41449999999998</v>
          </cell>
          <cell r="L1235">
            <v>981.49739999999997</v>
          </cell>
          <cell r="M1235">
            <v>981.49739999999997</v>
          </cell>
        </row>
        <row r="1236">
          <cell r="B1236">
            <v>982.19999999999993</v>
          </cell>
          <cell r="C1236">
            <v>982.19999999999993</v>
          </cell>
          <cell r="D1236">
            <v>983.19999999999993</v>
          </cell>
          <cell r="E1236">
            <v>985.80000000000007</v>
          </cell>
          <cell r="F1236">
            <v>982.19999999999993</v>
          </cell>
          <cell r="G1236">
            <v>982.6</v>
          </cell>
          <cell r="H1236">
            <v>992</v>
          </cell>
          <cell r="I1236">
            <v>994.5</v>
          </cell>
          <cell r="J1236">
            <v>994.5</v>
          </cell>
          <cell r="K1236">
            <v>994.4</v>
          </cell>
          <cell r="L1236">
            <v>994.5</v>
          </cell>
          <cell r="M1236">
            <v>994.5</v>
          </cell>
        </row>
        <row r="1237">
          <cell r="B1237">
            <v>997.00340000000006</v>
          </cell>
          <cell r="C1237">
            <v>1003.9633</v>
          </cell>
          <cell r="D1237">
            <v>1003.7698999999999</v>
          </cell>
          <cell r="E1237">
            <v>999.42</v>
          </cell>
          <cell r="F1237">
            <v>997.19669999999996</v>
          </cell>
          <cell r="G1237">
            <v>1001.3533000000001</v>
          </cell>
          <cell r="H1237">
            <v>1002.32</v>
          </cell>
          <cell r="I1237">
            <v>1009.1832000000001</v>
          </cell>
          <cell r="J1237">
            <v>1009.6664999999999</v>
          </cell>
          <cell r="K1237">
            <v>1015.4663999999999</v>
          </cell>
          <cell r="L1237">
            <v>1020.8797</v>
          </cell>
          <cell r="M1237">
            <v>1023.1996</v>
          </cell>
        </row>
        <row r="1238">
          <cell r="B1238">
            <v>987.19920000000002</v>
          </cell>
          <cell r="C1238">
            <v>982.72450000000003</v>
          </cell>
          <cell r="D1238">
            <v>982.52670000000001</v>
          </cell>
          <cell r="E1238">
            <v>982.57780000000002</v>
          </cell>
          <cell r="F1238">
            <v>982.05280000000005</v>
          </cell>
          <cell r="G1238">
            <v>982.43780000000004</v>
          </cell>
          <cell r="H1238">
            <v>982.37779999999998</v>
          </cell>
          <cell r="I1238">
            <v>983.15819999999997</v>
          </cell>
          <cell r="J1238">
            <v>983.46669999999995</v>
          </cell>
          <cell r="K1238">
            <v>983.7835</v>
          </cell>
          <cell r="L1238">
            <v>984.11630000000002</v>
          </cell>
          <cell r="M1238">
            <v>983.91049999999996</v>
          </cell>
        </row>
        <row r="1239">
          <cell r="B1239">
            <v>995.16679999999997</v>
          </cell>
          <cell r="C1239">
            <v>1007.9606</v>
          </cell>
          <cell r="D1239">
            <v>1006.8233999999999</v>
          </cell>
          <cell r="E1239">
            <v>1006.8233999999999</v>
          </cell>
          <cell r="F1239">
            <v>1006.8233999999999</v>
          </cell>
          <cell r="G1239">
            <v>1006.8233999999999</v>
          </cell>
          <cell r="H1239">
            <v>1006.8233999999999</v>
          </cell>
          <cell r="I1239">
            <v>1006.8233999999999</v>
          </cell>
          <cell r="J1239">
            <v>1006.8233999999999</v>
          </cell>
          <cell r="K1239">
            <v>1006.8233999999999</v>
          </cell>
          <cell r="L1239">
            <v>1006.8233999999999</v>
          </cell>
          <cell r="M1239">
            <v>1006.8233999999999</v>
          </cell>
        </row>
        <row r="1240">
          <cell r="B1240">
            <v>1004.4587</v>
          </cell>
          <cell r="C1240">
            <v>1004.1289</v>
          </cell>
          <cell r="D1240">
            <v>1004.1289</v>
          </cell>
          <cell r="E1240">
            <v>1004.1289</v>
          </cell>
          <cell r="F1240">
            <v>1004.1289</v>
          </cell>
          <cell r="G1240">
            <v>1005.5243</v>
          </cell>
          <cell r="H1240">
            <v>1005.5243</v>
          </cell>
          <cell r="I1240">
            <v>1005.5243</v>
          </cell>
          <cell r="J1240">
            <v>1005.5243</v>
          </cell>
          <cell r="K1240">
            <v>1005.5243</v>
          </cell>
          <cell r="L1240">
            <v>1005.5243</v>
          </cell>
          <cell r="M1240">
            <v>1013.7951</v>
          </cell>
        </row>
        <row r="1241">
          <cell r="B1241">
            <v>995.15909999999997</v>
          </cell>
          <cell r="C1241">
            <v>992.88679999999999</v>
          </cell>
          <cell r="D1241">
            <v>992.88679999999999</v>
          </cell>
          <cell r="E1241">
            <v>992.88679999999999</v>
          </cell>
          <cell r="F1241">
            <v>992.88679999999999</v>
          </cell>
          <cell r="G1241">
            <v>992.88679999999999</v>
          </cell>
          <cell r="H1241">
            <v>992.88679999999999</v>
          </cell>
          <cell r="I1241">
            <v>992.88679999999999</v>
          </cell>
          <cell r="J1241">
            <v>992.88679999999999</v>
          </cell>
          <cell r="K1241">
            <v>992.88679999999999</v>
          </cell>
          <cell r="L1241">
            <v>992.88679999999999</v>
          </cell>
          <cell r="M1241">
            <v>992.88679999999999</v>
          </cell>
        </row>
        <row r="1242">
          <cell r="B1242">
            <v>1000.7691</v>
          </cell>
          <cell r="C1242">
            <v>1001.9227</v>
          </cell>
          <cell r="D1242">
            <v>1001.4420000000001</v>
          </cell>
          <cell r="E1242">
            <v>1004.5184</v>
          </cell>
          <cell r="F1242">
            <v>1000.7691</v>
          </cell>
          <cell r="G1242">
            <v>1002.0187999999999</v>
          </cell>
          <cell r="H1242">
            <v>1000.8652000000001</v>
          </cell>
          <cell r="I1242">
            <v>1004.3261000000001</v>
          </cell>
          <cell r="J1242">
            <v>1007.0179000000001</v>
          </cell>
          <cell r="K1242">
            <v>1006.6333</v>
          </cell>
          <cell r="L1242">
            <v>1006.6333</v>
          </cell>
          <cell r="M1242">
            <v>1003.2685999999999</v>
          </cell>
        </row>
        <row r="1243">
          <cell r="B1243">
            <v>983.60309099437177</v>
          </cell>
          <cell r="C1243">
            <v>982.59564108818029</v>
          </cell>
          <cell r="D1243">
            <v>983.30483189493464</v>
          </cell>
          <cell r="E1243">
            <v>985.34756904315202</v>
          </cell>
          <cell r="F1243">
            <v>982.4486345215762</v>
          </cell>
          <cell r="G1243">
            <v>982.86137354596644</v>
          </cell>
          <cell r="H1243">
            <v>990.01167448405238</v>
          </cell>
          <cell r="I1243">
            <v>992.08585159474649</v>
          </cell>
          <cell r="J1243">
            <v>992.15668480300178</v>
          </cell>
          <cell r="K1243">
            <v>992.20070600375209</v>
          </cell>
          <cell r="L1243">
            <v>992.29569380863029</v>
          </cell>
          <cell r="M1243">
            <v>992.35442682926816</v>
          </cell>
        </row>
        <row r="1244">
          <cell r="B1244">
            <v>1003.2365</v>
          </cell>
          <cell r="C1244">
            <v>1001.0842999999999</v>
          </cell>
          <cell r="D1244">
            <v>1001.0842999999999</v>
          </cell>
          <cell r="E1244">
            <v>1001.0842999999999</v>
          </cell>
          <cell r="F1244">
            <v>1001.0842999999999</v>
          </cell>
          <cell r="G1244">
            <v>1001.4558</v>
          </cell>
          <cell r="H1244">
            <v>1001.043</v>
          </cell>
          <cell r="I1244">
            <v>1002.2401</v>
          </cell>
          <cell r="J1244">
            <v>1002.1575999999999</v>
          </cell>
          <cell r="K1244">
            <v>1002.0337</v>
          </cell>
          <cell r="L1244">
            <v>1002.6815</v>
          </cell>
          <cell r="M1244">
            <v>1003.2594</v>
          </cell>
        </row>
        <row r="1245">
          <cell r="B1245">
            <v>1006.9766999999999</v>
          </cell>
          <cell r="C1245">
            <v>995.90699999999993</v>
          </cell>
          <cell r="D1245">
            <v>995.90699999999993</v>
          </cell>
          <cell r="E1245">
            <v>995.90699999999993</v>
          </cell>
          <cell r="F1245">
            <v>995.90699999999993</v>
          </cell>
          <cell r="G1245">
            <v>995.90699999999993</v>
          </cell>
          <cell r="H1245">
            <v>995.90699999999993</v>
          </cell>
          <cell r="I1245">
            <v>995.90699999999993</v>
          </cell>
          <cell r="J1245">
            <v>995.90699999999993</v>
          </cell>
          <cell r="K1245">
            <v>995.90699999999993</v>
          </cell>
          <cell r="L1245">
            <v>995.90699999999993</v>
          </cell>
          <cell r="M1245">
            <v>995.90699999999993</v>
          </cell>
        </row>
        <row r="1246">
          <cell r="B1246">
            <v>1029.912</v>
          </cell>
          <cell r="C1246">
            <v>1029.912</v>
          </cell>
          <cell r="D1246">
            <v>1029.912</v>
          </cell>
          <cell r="E1246">
            <v>1029.912</v>
          </cell>
          <cell r="F1246">
            <v>1029.912</v>
          </cell>
          <cell r="G1246">
            <v>1029.912</v>
          </cell>
          <cell r="H1246">
            <v>1029.912</v>
          </cell>
          <cell r="I1246">
            <v>1029.912</v>
          </cell>
          <cell r="J1246">
            <v>1029.912</v>
          </cell>
          <cell r="K1246">
            <v>1029.912</v>
          </cell>
          <cell r="L1246">
            <v>1029.912</v>
          </cell>
          <cell r="M1246">
            <v>1029.912</v>
          </cell>
        </row>
        <row r="1247">
          <cell r="B1247">
            <v>990.15229999999997</v>
          </cell>
          <cell r="C1247">
            <v>989.84770000000003</v>
          </cell>
          <cell r="D1247">
            <v>989.84770000000003</v>
          </cell>
          <cell r="E1247">
            <v>989.84770000000003</v>
          </cell>
          <cell r="F1247">
            <v>989.84770000000003</v>
          </cell>
          <cell r="G1247">
            <v>990.76139999999998</v>
          </cell>
          <cell r="H1247">
            <v>989.74620000000004</v>
          </cell>
          <cell r="I1247">
            <v>992.69039999999995</v>
          </cell>
          <cell r="J1247">
            <v>992.4873</v>
          </cell>
          <cell r="K1247">
            <v>992.18269999999984</v>
          </cell>
          <cell r="L1247">
            <v>992.79190000000006</v>
          </cell>
          <cell r="M1247">
            <v>994.21320000000003</v>
          </cell>
        </row>
        <row r="1248">
          <cell r="B1248">
            <v>1006.8020000000001</v>
          </cell>
          <cell r="C1248">
            <v>1006.3019</v>
          </cell>
          <cell r="D1248">
            <v>1006.3019</v>
          </cell>
          <cell r="E1248">
            <v>1006.3019</v>
          </cell>
          <cell r="F1248">
            <v>1006.3019</v>
          </cell>
          <cell r="G1248">
            <v>1006.3019</v>
          </cell>
          <cell r="H1248">
            <v>1006.3019</v>
          </cell>
          <cell r="I1248">
            <v>1006.3019</v>
          </cell>
          <cell r="J1248">
            <v>1006.3019</v>
          </cell>
          <cell r="K1248">
            <v>1006.3019</v>
          </cell>
          <cell r="L1248">
            <v>1007.7022999999999</v>
          </cell>
          <cell r="M1248">
            <v>1007.7022999999999</v>
          </cell>
        </row>
        <row r="1249">
          <cell r="B1249">
            <v>1003.0023880597015</v>
          </cell>
          <cell r="C1249">
            <v>1000.8847895522388</v>
          </cell>
          <cell r="D1249">
            <v>1000.8847895522388</v>
          </cell>
          <cell r="E1249">
            <v>1000.8847895522388</v>
          </cell>
          <cell r="F1249">
            <v>1000.8847895522388</v>
          </cell>
          <cell r="G1249">
            <v>1001.2645358208955</v>
          </cell>
          <cell r="H1249">
            <v>1000.8426014925373</v>
          </cell>
          <cell r="I1249">
            <v>1002.0662537313433</v>
          </cell>
          <cell r="J1249">
            <v>1001.9818507462686</v>
          </cell>
          <cell r="K1249">
            <v>1001.8552492537312</v>
          </cell>
          <cell r="L1249">
            <v>1002.5055686567164</v>
          </cell>
          <cell r="M1249">
            <v>1003.0962820895522</v>
          </cell>
        </row>
        <row r="1250">
          <cell r="B1250">
            <v>969.07929999999999</v>
          </cell>
          <cell r="C1250">
            <v>949.97539999999992</v>
          </cell>
          <cell r="D1250">
            <v>945.44560000000001</v>
          </cell>
          <cell r="E1250">
            <v>945.44560000000001</v>
          </cell>
          <cell r="F1250">
            <v>945.44560000000001</v>
          </cell>
          <cell r="G1250">
            <v>945.44560000000001</v>
          </cell>
          <cell r="H1250">
            <v>947.90740000000005</v>
          </cell>
          <cell r="I1250">
            <v>966.22349999999994</v>
          </cell>
          <cell r="J1250">
            <v>958.44410000000005</v>
          </cell>
          <cell r="K1250">
            <v>958.44410000000005</v>
          </cell>
          <cell r="L1250">
            <v>958.44410000000005</v>
          </cell>
          <cell r="M1250">
            <v>958.44410000000005</v>
          </cell>
        </row>
        <row r="1251">
          <cell r="B1251">
            <v>1004.7741326530613</v>
          </cell>
          <cell r="C1251">
            <v>1009.4463673469388</v>
          </cell>
          <cell r="D1251">
            <v>1008.7506918367347</v>
          </cell>
          <cell r="E1251">
            <v>1009.7176000000001</v>
          </cell>
          <cell r="F1251">
            <v>1015.4724591836735</v>
          </cell>
          <cell r="G1251">
            <v>1008.5973306122449</v>
          </cell>
          <cell r="H1251">
            <v>1009.5760938775511</v>
          </cell>
          <cell r="I1251">
            <v>1014.0455428571429</v>
          </cell>
          <cell r="J1251">
            <v>1012.630406122449</v>
          </cell>
          <cell r="K1251">
            <v>1010.0478061224489</v>
          </cell>
          <cell r="L1251">
            <v>1011.2388285714287</v>
          </cell>
          <cell r="M1251">
            <v>1011.9228755102041</v>
          </cell>
        </row>
        <row r="1252">
          <cell r="B1252">
            <v>988.55</v>
          </cell>
          <cell r="C1252">
            <v>975.78279999999995</v>
          </cell>
          <cell r="D1252">
            <v>975.78279999999995</v>
          </cell>
          <cell r="E1252">
            <v>975.78279999999995</v>
          </cell>
          <cell r="F1252">
            <v>975.78279999999995</v>
          </cell>
          <cell r="G1252">
            <v>975.78279999999995</v>
          </cell>
          <cell r="H1252">
            <v>975.78279999999995</v>
          </cell>
          <cell r="I1252">
            <v>975.78279999999995</v>
          </cell>
          <cell r="J1252">
            <v>990.37390000000016</v>
          </cell>
          <cell r="K1252">
            <v>983.0782999999999</v>
          </cell>
          <cell r="L1252">
            <v>983.17970000000003</v>
          </cell>
          <cell r="M1252">
            <v>980.13980000000015</v>
          </cell>
        </row>
        <row r="1253">
          <cell r="B1253">
            <v>1003.7854</v>
          </cell>
          <cell r="C1253">
            <v>1019.2041</v>
          </cell>
          <cell r="D1253">
            <v>1023.7282</v>
          </cell>
          <cell r="E1253">
            <v>1035.1768</v>
          </cell>
          <cell r="F1253">
            <v>1031.8530000000001</v>
          </cell>
          <cell r="G1253">
            <v>1031.8530000000001</v>
          </cell>
          <cell r="H1253">
            <v>1031.8530000000001</v>
          </cell>
          <cell r="I1253">
            <v>1031.8530000000001</v>
          </cell>
          <cell r="J1253">
            <v>1031.8530000000001</v>
          </cell>
          <cell r="K1253">
            <v>1037.3927000000001</v>
          </cell>
          <cell r="L1253">
            <v>1048.6566</v>
          </cell>
          <cell r="M1253">
            <v>1047.8257000000001</v>
          </cell>
        </row>
        <row r="1254">
          <cell r="B1254">
            <v>993.06730000000005</v>
          </cell>
          <cell r="C1254">
            <v>999.57960000000003</v>
          </cell>
          <cell r="D1254">
            <v>998.65830000000005</v>
          </cell>
          <cell r="E1254">
            <v>999.93880000000001</v>
          </cell>
          <cell r="F1254">
            <v>1007.5601</v>
          </cell>
          <cell r="G1254">
            <v>998.45519999999999</v>
          </cell>
          <cell r="H1254">
            <v>999.75139999999999</v>
          </cell>
          <cell r="I1254">
            <v>1005.6704</v>
          </cell>
          <cell r="J1254">
            <v>1003.7963</v>
          </cell>
          <cell r="K1254">
            <v>1000.3761</v>
          </cell>
          <cell r="L1254">
            <v>1001.9534</v>
          </cell>
          <cell r="M1254">
            <v>1002.8593</v>
          </cell>
        </row>
        <row r="1255">
          <cell r="B1255">
            <v>991.39200000000005</v>
          </cell>
          <cell r="C1255">
            <v>975.83879999999999</v>
          </cell>
          <cell r="D1255">
            <v>973.78459999999995</v>
          </cell>
          <cell r="E1255">
            <v>973.78459999999995</v>
          </cell>
          <cell r="F1255">
            <v>973.78459999999995</v>
          </cell>
          <cell r="G1255">
            <v>973.78459999999995</v>
          </cell>
          <cell r="H1255">
            <v>973.78459999999995</v>
          </cell>
          <cell r="I1255">
            <v>973.78459999999995</v>
          </cell>
          <cell r="J1255">
            <v>973.78459999999995</v>
          </cell>
          <cell r="K1255">
            <v>975.25189999999998</v>
          </cell>
          <cell r="L1255">
            <v>975.25189999999998</v>
          </cell>
          <cell r="M1255">
            <v>975.25189999999998</v>
          </cell>
        </row>
        <row r="1256">
          <cell r="B1256">
            <v>1004.4587000000001</v>
          </cell>
          <cell r="C1256">
            <v>1004.1289</v>
          </cell>
          <cell r="D1256">
            <v>1004.1289</v>
          </cell>
          <cell r="E1256">
            <v>1004.1289</v>
          </cell>
          <cell r="F1256">
            <v>1004.1289</v>
          </cell>
          <cell r="G1256">
            <v>1005.5243</v>
          </cell>
          <cell r="H1256">
            <v>1005.5243</v>
          </cell>
          <cell r="I1256">
            <v>1005.5243</v>
          </cell>
          <cell r="J1256">
            <v>1005.5243</v>
          </cell>
          <cell r="K1256">
            <v>1005.5243</v>
          </cell>
          <cell r="L1256">
            <v>1005.5243</v>
          </cell>
          <cell r="M1256">
            <v>1013.7951</v>
          </cell>
        </row>
        <row r="1257">
          <cell r="B1257">
            <v>998.95204062500011</v>
          </cell>
          <cell r="C1257">
            <v>996.90325937499995</v>
          </cell>
          <cell r="D1257">
            <v>996.77417500000001</v>
          </cell>
          <cell r="E1257">
            <v>996.25810000000001</v>
          </cell>
          <cell r="F1257">
            <v>995.22581875000003</v>
          </cell>
          <cell r="G1257">
            <v>993.31844374999991</v>
          </cell>
          <cell r="H1257">
            <v>993.31844374999991</v>
          </cell>
          <cell r="I1257">
            <v>993.31844374999991</v>
          </cell>
          <cell r="J1257">
            <v>993.31844374999991</v>
          </cell>
          <cell r="K1257">
            <v>993.31844374999991</v>
          </cell>
          <cell r="L1257">
            <v>993.31844374999991</v>
          </cell>
          <cell r="M1257">
            <v>996.16153124999994</v>
          </cell>
        </row>
        <row r="1258">
          <cell r="B1258">
            <v>923.1</v>
          </cell>
          <cell r="C1258">
            <v>923.1</v>
          </cell>
          <cell r="D1258">
            <v>920.4</v>
          </cell>
          <cell r="E1258">
            <v>916.69999999999993</v>
          </cell>
          <cell r="F1258">
            <v>918.69999999999993</v>
          </cell>
          <cell r="G1258">
            <v>919.19999999999993</v>
          </cell>
          <cell r="H1258">
            <v>909.30000000000007</v>
          </cell>
          <cell r="I1258">
            <v>909.5</v>
          </cell>
          <cell r="J1258">
            <v>931.69999999999993</v>
          </cell>
          <cell r="K1258">
            <v>931.9</v>
          </cell>
          <cell r="L1258">
            <v>935.80000000000007</v>
          </cell>
          <cell r="M1258">
            <v>936.1</v>
          </cell>
        </row>
        <row r="1259">
          <cell r="B1259">
            <v>1001.4</v>
          </cell>
          <cell r="C1259">
            <v>1001.4</v>
          </cell>
          <cell r="D1259">
            <v>1001.4</v>
          </cell>
          <cell r="E1259">
            <v>1001.4</v>
          </cell>
          <cell r="F1259">
            <v>1001.4</v>
          </cell>
          <cell r="G1259">
            <v>1001.4</v>
          </cell>
          <cell r="H1259">
            <v>1001.4</v>
          </cell>
          <cell r="I1259">
            <v>1001.4</v>
          </cell>
          <cell r="J1259">
            <v>1001.4</v>
          </cell>
          <cell r="K1259">
            <v>999.44</v>
          </cell>
          <cell r="L1259">
            <v>999.44</v>
          </cell>
          <cell r="M1259">
            <v>1001.3067</v>
          </cell>
        </row>
        <row r="1260">
          <cell r="B1260">
            <v>990.62279999999998</v>
          </cell>
          <cell r="C1260">
            <v>987.95779999999991</v>
          </cell>
          <cell r="D1260">
            <v>987.95779999999991</v>
          </cell>
          <cell r="E1260">
            <v>984.50300000000004</v>
          </cell>
          <cell r="F1260">
            <v>984.50300000000004</v>
          </cell>
          <cell r="G1260">
            <v>984.50300000000004</v>
          </cell>
          <cell r="H1260">
            <v>984.50300000000004</v>
          </cell>
          <cell r="I1260">
            <v>984.50300000000004</v>
          </cell>
          <cell r="J1260">
            <v>974.63229999999987</v>
          </cell>
          <cell r="K1260">
            <v>959.13530000000014</v>
          </cell>
          <cell r="L1260">
            <v>959.13530000000014</v>
          </cell>
          <cell r="M1260">
            <v>959.13530000000014</v>
          </cell>
        </row>
        <row r="1261">
          <cell r="B1261">
            <v>1013.0673</v>
          </cell>
          <cell r="C1261">
            <v>1008.5786000000001</v>
          </cell>
          <cell r="D1261">
            <v>1015.8603000000001</v>
          </cell>
          <cell r="E1261">
            <v>1010.8728</v>
          </cell>
          <cell r="F1261">
            <v>1019.5511</v>
          </cell>
          <cell r="G1261">
            <v>1020.8479</v>
          </cell>
          <cell r="H1261">
            <v>1005.4863</v>
          </cell>
          <cell r="I1261">
            <v>1007.581</v>
          </cell>
          <cell r="J1261">
            <v>1020.3491</v>
          </cell>
          <cell r="K1261">
            <v>1045.8852999999999</v>
          </cell>
          <cell r="L1261">
            <v>1035.6110000000001</v>
          </cell>
          <cell r="M1261">
            <v>1037.0074999999999</v>
          </cell>
        </row>
        <row r="1262">
          <cell r="B1262">
            <v>1005.4528</v>
          </cell>
          <cell r="C1262">
            <v>1016.7478</v>
          </cell>
          <cell r="D1262">
            <v>1016.7478</v>
          </cell>
          <cell r="E1262">
            <v>1016.7478</v>
          </cell>
          <cell r="F1262">
            <v>1016.7478</v>
          </cell>
          <cell r="G1262">
            <v>1016.7478</v>
          </cell>
          <cell r="H1262">
            <v>1015.7741</v>
          </cell>
          <cell r="I1262">
            <v>1015.7741</v>
          </cell>
          <cell r="J1262">
            <v>1015.7741</v>
          </cell>
          <cell r="K1262">
            <v>1015.7741</v>
          </cell>
          <cell r="L1262">
            <v>1015.7741</v>
          </cell>
          <cell r="M1262">
            <v>1015.7741</v>
          </cell>
        </row>
        <row r="1263">
          <cell r="B1263">
            <v>982.4</v>
          </cell>
          <cell r="C1263">
            <v>983.52940000000001</v>
          </cell>
          <cell r="D1263">
            <v>983.52940000000001</v>
          </cell>
          <cell r="E1263">
            <v>977.12940000000015</v>
          </cell>
          <cell r="F1263">
            <v>977.12940000000015</v>
          </cell>
          <cell r="G1263">
            <v>977.12940000000015</v>
          </cell>
          <cell r="H1263">
            <v>980.23530000000005</v>
          </cell>
          <cell r="I1263">
            <v>980.23530000000005</v>
          </cell>
          <cell r="J1263">
            <v>978.5412</v>
          </cell>
          <cell r="K1263">
            <v>971.57650000000001</v>
          </cell>
          <cell r="L1263">
            <v>966.77650000000017</v>
          </cell>
          <cell r="M1263">
            <v>965.74120000000005</v>
          </cell>
        </row>
        <row r="1264">
          <cell r="B1264">
            <v>993.86755154061609</v>
          </cell>
          <cell r="C1264">
            <v>994.82564537815131</v>
          </cell>
          <cell r="D1264">
            <v>994.82029635854326</v>
          </cell>
          <cell r="E1264">
            <v>994.60200784313724</v>
          </cell>
          <cell r="F1264">
            <v>998.00915686274504</v>
          </cell>
          <cell r="G1264">
            <v>994.73501876750697</v>
          </cell>
          <cell r="H1264">
            <v>993.71407955182087</v>
          </cell>
          <cell r="I1264">
            <v>996.39609775910367</v>
          </cell>
          <cell r="J1264">
            <v>997.78403557422973</v>
          </cell>
          <cell r="K1264">
            <v>997.69916862745106</v>
          </cell>
          <cell r="L1264">
            <v>997.81175042016821</v>
          </cell>
          <cell r="M1264">
            <v>999.37468207282916</v>
          </cell>
        </row>
        <row r="1265">
          <cell r="B1265">
            <v>1003.5658</v>
          </cell>
          <cell r="C1265">
            <v>1003.3677</v>
          </cell>
          <cell r="D1265">
            <v>1003.3677</v>
          </cell>
          <cell r="E1265">
            <v>1003.3677</v>
          </cell>
          <cell r="F1265">
            <v>1003.3677</v>
          </cell>
          <cell r="G1265">
            <v>1003.3677</v>
          </cell>
          <cell r="H1265">
            <v>1003.3677</v>
          </cell>
          <cell r="I1265">
            <v>1001.2876</v>
          </cell>
          <cell r="J1265">
            <v>1001.2876</v>
          </cell>
          <cell r="K1265">
            <v>1002.2780999999999</v>
          </cell>
          <cell r="L1265">
            <v>1002.2780999999999</v>
          </cell>
          <cell r="M1265">
            <v>1002.2780999999999</v>
          </cell>
        </row>
        <row r="1266">
          <cell r="B1266">
            <v>998.22200000000009</v>
          </cell>
          <cell r="C1266">
            <v>1030.7879</v>
          </cell>
          <cell r="D1266">
            <v>1023.7694</v>
          </cell>
          <cell r="E1266">
            <v>1039.9588000000001</v>
          </cell>
          <cell r="F1266">
            <v>1039.9588000000001</v>
          </cell>
          <cell r="G1266">
            <v>1053.6215999999999</v>
          </cell>
          <cell r="H1266">
            <v>1053.6215999999999</v>
          </cell>
          <cell r="I1266">
            <v>1053.6215999999999</v>
          </cell>
          <cell r="J1266">
            <v>1053.6215999999999</v>
          </cell>
          <cell r="K1266">
            <v>1072.712</v>
          </cell>
          <cell r="L1266">
            <v>1072.712</v>
          </cell>
          <cell r="M1266">
            <v>1059.9849999999999</v>
          </cell>
        </row>
        <row r="1267">
          <cell r="B1267">
            <v>1019.5387999999999</v>
          </cell>
          <cell r="C1267">
            <v>1019.5387999999999</v>
          </cell>
          <cell r="D1267">
            <v>1021.9494000000001</v>
          </cell>
          <cell r="E1267">
            <v>1021.9494000000001</v>
          </cell>
          <cell r="F1267">
            <v>1005.1178</v>
          </cell>
          <cell r="G1267">
            <v>1005.1178</v>
          </cell>
          <cell r="H1267">
            <v>987.10500000000002</v>
          </cell>
          <cell r="I1267">
            <v>988.53090000000009</v>
          </cell>
          <cell r="J1267">
            <v>988.53090000000009</v>
          </cell>
          <cell r="K1267">
            <v>990.36669999999992</v>
          </cell>
          <cell r="L1267">
            <v>990.62279999999998</v>
          </cell>
          <cell r="M1267">
            <v>993.1046</v>
          </cell>
        </row>
        <row r="1268">
          <cell r="B1268">
            <v>1000.3923</v>
          </cell>
          <cell r="C1268">
            <v>1007.8357</v>
          </cell>
          <cell r="D1268">
            <v>1006.9917</v>
          </cell>
          <cell r="E1268">
            <v>1008.9384999999999</v>
          </cell>
          <cell r="F1268">
            <v>1008.9384999999999</v>
          </cell>
          <cell r="G1268">
            <v>1010.5814999999999</v>
          </cell>
          <cell r="H1268">
            <v>1010.5814999999999</v>
          </cell>
          <cell r="I1268">
            <v>1009.7784</v>
          </cell>
          <cell r="J1268">
            <v>1009.7784</v>
          </cell>
          <cell r="K1268">
            <v>1012.4564999999999</v>
          </cell>
          <cell r="L1268">
            <v>1012.4564999999999</v>
          </cell>
          <cell r="M1268">
            <v>1010.926</v>
          </cell>
        </row>
        <row r="1269">
          <cell r="B1269">
            <v>1019.5388</v>
          </cell>
          <cell r="C1269">
            <v>1019.5388</v>
          </cell>
          <cell r="D1269">
            <v>1021.9493999999999</v>
          </cell>
          <cell r="E1269">
            <v>1021.9493999999999</v>
          </cell>
          <cell r="F1269">
            <v>1005.1178</v>
          </cell>
          <cell r="G1269">
            <v>1005.1178</v>
          </cell>
          <cell r="H1269">
            <v>987.1049999999999</v>
          </cell>
          <cell r="I1269">
            <v>988.53089999999997</v>
          </cell>
          <cell r="J1269">
            <v>988.53089999999997</v>
          </cell>
          <cell r="K1269">
            <v>990.36670000000015</v>
          </cell>
          <cell r="L1269">
            <v>990.62279999999987</v>
          </cell>
          <cell r="M1269">
            <v>993.1046</v>
          </cell>
        </row>
        <row r="1270">
          <cell r="B1270">
            <v>998.3125</v>
          </cell>
          <cell r="C1270">
            <v>998.3125</v>
          </cell>
          <cell r="D1270">
            <v>998.3125</v>
          </cell>
          <cell r="E1270">
            <v>998.3125</v>
          </cell>
          <cell r="F1270">
            <v>998.3125</v>
          </cell>
          <cell r="G1270">
            <v>998.3125</v>
          </cell>
          <cell r="H1270">
            <v>998.3125</v>
          </cell>
          <cell r="I1270">
            <v>998.3125</v>
          </cell>
          <cell r="J1270">
            <v>998.3125</v>
          </cell>
          <cell r="K1270">
            <v>998.3125</v>
          </cell>
          <cell r="L1270">
            <v>998.3125</v>
          </cell>
          <cell r="M1270">
            <v>998.3125</v>
          </cell>
        </row>
        <row r="1271">
          <cell r="B1271">
            <v>1014.3827314285716</v>
          </cell>
          <cell r="C1271">
            <v>1020.041222857143</v>
          </cell>
          <cell r="D1271">
            <v>1021.9008285714286</v>
          </cell>
          <cell r="E1271">
            <v>1021.9008285714286</v>
          </cell>
          <cell r="F1271">
            <v>1008.9164514285713</v>
          </cell>
          <cell r="G1271">
            <v>1008.9164514285713</v>
          </cell>
          <cell r="H1271">
            <v>995.02086285714279</v>
          </cell>
          <cell r="I1271">
            <v>996.12084285714286</v>
          </cell>
          <cell r="J1271">
            <v>996.12084285714286</v>
          </cell>
          <cell r="K1271">
            <v>997.53703142857137</v>
          </cell>
          <cell r="L1271">
            <v>997.73459428571425</v>
          </cell>
          <cell r="M1271">
            <v>999.64912571428579</v>
          </cell>
        </row>
        <row r="1272">
          <cell r="B1272">
            <v>1000.3923</v>
          </cell>
          <cell r="C1272">
            <v>1007.8357</v>
          </cell>
          <cell r="D1272">
            <v>1006.9917</v>
          </cell>
          <cell r="E1272">
            <v>1008.9384999999999</v>
          </cell>
          <cell r="F1272">
            <v>1008.9384999999999</v>
          </cell>
          <cell r="G1272">
            <v>1010.5814999999999</v>
          </cell>
          <cell r="H1272">
            <v>1010.5814999999999</v>
          </cell>
          <cell r="I1272">
            <v>1009.7784</v>
          </cell>
          <cell r="J1272">
            <v>1009.7784</v>
          </cell>
          <cell r="K1272">
            <v>1012.4564999999999</v>
          </cell>
          <cell r="L1272">
            <v>1012.4564999999999</v>
          </cell>
          <cell r="M1272">
            <v>1010.926</v>
          </cell>
        </row>
        <row r="1273">
          <cell r="B1273">
            <v>1000.3923000000001</v>
          </cell>
          <cell r="C1273">
            <v>1007.8357</v>
          </cell>
          <cell r="D1273">
            <v>1006.9917</v>
          </cell>
          <cell r="E1273">
            <v>1008.9385</v>
          </cell>
          <cell r="F1273">
            <v>1008.9385</v>
          </cell>
          <cell r="G1273">
            <v>1010.5815</v>
          </cell>
          <cell r="H1273">
            <v>1010.5815</v>
          </cell>
          <cell r="I1273">
            <v>1009.7784000000001</v>
          </cell>
          <cell r="J1273">
            <v>1009.7784000000001</v>
          </cell>
          <cell r="K1273">
            <v>1012.4565</v>
          </cell>
          <cell r="L1273">
            <v>1012.4565</v>
          </cell>
          <cell r="M1273">
            <v>1010.926</v>
          </cell>
        </row>
        <row r="1274">
          <cell r="B1274">
            <v>1000.3923</v>
          </cell>
          <cell r="C1274">
            <v>1007.8357</v>
          </cell>
          <cell r="D1274">
            <v>1006.9917</v>
          </cell>
          <cell r="E1274">
            <v>1008.9384999999999</v>
          </cell>
          <cell r="F1274">
            <v>1008.9384999999999</v>
          </cell>
          <cell r="G1274">
            <v>1010.5814999999999</v>
          </cell>
          <cell r="H1274">
            <v>1010.5814999999999</v>
          </cell>
          <cell r="I1274">
            <v>1009.7784</v>
          </cell>
          <cell r="J1274">
            <v>1009.7784</v>
          </cell>
          <cell r="K1274">
            <v>1012.4564999999999</v>
          </cell>
          <cell r="L1274">
            <v>1012.4564999999999</v>
          </cell>
          <cell r="M1274">
            <v>1010.926</v>
          </cell>
        </row>
        <row r="1275">
          <cell r="B1275">
            <v>1000</v>
          </cell>
          <cell r="C1275">
            <v>1000</v>
          </cell>
          <cell r="D1275">
            <v>1000</v>
          </cell>
          <cell r="E1275">
            <v>1000</v>
          </cell>
          <cell r="F1275">
            <v>1000</v>
          </cell>
          <cell r="G1275">
            <v>1000</v>
          </cell>
          <cell r="H1275">
            <v>1000</v>
          </cell>
          <cell r="I1275">
            <v>1000</v>
          </cell>
          <cell r="J1275">
            <v>1000</v>
          </cell>
          <cell r="K1275">
            <v>1000</v>
          </cell>
          <cell r="L1275">
            <v>1000</v>
          </cell>
          <cell r="M1275">
            <v>1000</v>
          </cell>
        </row>
        <row r="1276">
          <cell r="B1276">
            <v>1008.7788611111112</v>
          </cell>
          <cell r="C1276">
            <v>1012.9749919753087</v>
          </cell>
          <cell r="D1276">
            <v>1013.5683598765432</v>
          </cell>
          <cell r="E1276">
            <v>1014.6366413580247</v>
          </cell>
          <cell r="F1276">
            <v>1007.2598290123456</v>
          </cell>
          <cell r="G1276">
            <v>1008.1613956790125</v>
          </cell>
          <cell r="H1276">
            <v>1000.2668969135802</v>
          </cell>
          <cell r="I1276">
            <v>1000.441687037037</v>
          </cell>
          <cell r="J1276">
            <v>1000.441687037037</v>
          </cell>
          <cell r="K1276">
            <v>1002.7203296296298</v>
          </cell>
          <cell r="L1276">
            <v>1002.8325709876544</v>
          </cell>
          <cell r="M1276">
            <v>1003.0804493827161</v>
          </cell>
        </row>
        <row r="1277">
          <cell r="B1277">
            <v>990.8</v>
          </cell>
          <cell r="C1277">
            <v>992.4</v>
          </cell>
          <cell r="D1277">
            <v>993</v>
          </cell>
          <cell r="E1277">
            <v>994.6</v>
          </cell>
          <cell r="F1277">
            <v>992.7</v>
          </cell>
          <cell r="G1277">
            <v>990.7</v>
          </cell>
          <cell r="H1277">
            <v>994.6</v>
          </cell>
          <cell r="I1277">
            <v>997.6</v>
          </cell>
          <cell r="J1277">
            <v>997.2</v>
          </cell>
          <cell r="K1277">
            <v>996.5</v>
          </cell>
          <cell r="L1277">
            <v>996.9</v>
          </cell>
          <cell r="M1277">
            <v>997.4</v>
          </cell>
        </row>
        <row r="1278">
          <cell r="B1278">
            <v>1006.4050999999999</v>
          </cell>
          <cell r="C1278">
            <v>1008.5068</v>
          </cell>
          <cell r="D1278">
            <v>1008.5068</v>
          </cell>
          <cell r="E1278">
            <v>1008.5068</v>
          </cell>
          <cell r="F1278">
            <v>1008.5068</v>
          </cell>
          <cell r="G1278">
            <v>1008.5068</v>
          </cell>
          <cell r="H1278">
            <v>1008.5068</v>
          </cell>
          <cell r="I1278">
            <v>1008.5068</v>
          </cell>
          <cell r="J1278">
            <v>1008.5068</v>
          </cell>
          <cell r="K1278">
            <v>1008.5068</v>
          </cell>
          <cell r="L1278">
            <v>1008.5068</v>
          </cell>
          <cell r="M1278">
            <v>1008.5068</v>
          </cell>
        </row>
        <row r="1279">
          <cell r="B1279">
            <v>1000.3117</v>
          </cell>
          <cell r="C1279">
            <v>999.2727000000001</v>
          </cell>
          <cell r="D1279">
            <v>999.2727000000001</v>
          </cell>
          <cell r="E1279">
            <v>999.2727000000001</v>
          </cell>
          <cell r="F1279">
            <v>999.2727000000001</v>
          </cell>
          <cell r="G1279">
            <v>999.2727000000001</v>
          </cell>
          <cell r="H1279">
            <v>999.2727000000001</v>
          </cell>
          <cell r="I1279">
            <v>999.2727000000001</v>
          </cell>
          <cell r="J1279">
            <v>999.2727000000001</v>
          </cell>
          <cell r="K1279">
            <v>999.2727000000001</v>
          </cell>
          <cell r="L1279">
            <v>999.2727000000001</v>
          </cell>
          <cell r="M1279">
            <v>999.2727000000001</v>
          </cell>
        </row>
        <row r="1280">
          <cell r="B1280">
            <v>952.36239999999998</v>
          </cell>
          <cell r="C1280">
            <v>976.18119999999999</v>
          </cell>
          <cell r="D1280">
            <v>976.18119999999999</v>
          </cell>
          <cell r="E1280">
            <v>976.18119999999999</v>
          </cell>
          <cell r="F1280">
            <v>976.18119999999999</v>
          </cell>
          <cell r="G1280">
            <v>1000</v>
          </cell>
          <cell r="H1280">
            <v>1000</v>
          </cell>
          <cell r="I1280">
            <v>952.36239999999998</v>
          </cell>
          <cell r="J1280">
            <v>959.48850000000004</v>
          </cell>
          <cell r="K1280">
            <v>938.11009999999999</v>
          </cell>
          <cell r="L1280">
            <v>942.89340000000004</v>
          </cell>
          <cell r="M1280">
            <v>935.66970000000003</v>
          </cell>
        </row>
        <row r="1281">
          <cell r="B1281">
            <v>978.53280000000007</v>
          </cell>
          <cell r="C1281">
            <v>971.58299999999997</v>
          </cell>
          <cell r="D1281">
            <v>981.54440000000011</v>
          </cell>
          <cell r="E1281">
            <v>982.54829999999993</v>
          </cell>
          <cell r="F1281">
            <v>978.37840000000006</v>
          </cell>
          <cell r="G1281">
            <v>982.54829999999993</v>
          </cell>
          <cell r="H1281">
            <v>984.78760000000011</v>
          </cell>
          <cell r="I1281">
            <v>984.78760000000011</v>
          </cell>
          <cell r="J1281">
            <v>984.78760000000011</v>
          </cell>
          <cell r="K1281">
            <v>996.4479</v>
          </cell>
          <cell r="L1281">
            <v>996.4479</v>
          </cell>
          <cell r="M1281">
            <v>996.4479</v>
          </cell>
        </row>
        <row r="1282">
          <cell r="B1282">
            <v>990.90004528301881</v>
          </cell>
          <cell r="C1282">
            <v>992.74950188679236</v>
          </cell>
          <cell r="D1282">
            <v>993.95188490566034</v>
          </cell>
          <cell r="E1282">
            <v>994.98806509433962</v>
          </cell>
          <cell r="F1282">
            <v>993.50477169811325</v>
          </cell>
          <cell r="G1282">
            <v>994.01837452830193</v>
          </cell>
          <cell r="H1282">
            <v>996.52642830188677</v>
          </cell>
          <cell r="I1282">
            <v>995.61297924528321</v>
          </cell>
          <cell r="J1282">
            <v>995.77860754716983</v>
          </cell>
          <cell r="K1282">
            <v>995.14249716981124</v>
          </cell>
          <cell r="L1282">
            <v>995.65098584905672</v>
          </cell>
          <cell r="M1282">
            <v>995.53926698113207</v>
          </cell>
        </row>
        <row r="1283">
          <cell r="B1283">
            <v>1006.4079392405064</v>
          </cell>
          <cell r="C1283">
            <v>1014.9759392405062</v>
          </cell>
          <cell r="D1283">
            <v>1011.9044050632912</v>
          </cell>
          <cell r="E1283">
            <v>1010.294658227848</v>
          </cell>
          <cell r="F1283">
            <v>1009.0821924050632</v>
          </cell>
          <cell r="G1283">
            <v>1012.8287088607594</v>
          </cell>
          <cell r="H1283">
            <v>1013.1520531645569</v>
          </cell>
          <cell r="I1283">
            <v>1007.4131113924051</v>
          </cell>
          <cell r="J1283">
            <v>1014.6069949367087</v>
          </cell>
          <cell r="K1283">
            <v>1017.5392911392406</v>
          </cell>
          <cell r="L1283">
            <v>1022.2858303797468</v>
          </cell>
          <cell r="M1283">
            <v>1022.7304126582279</v>
          </cell>
        </row>
        <row r="1284">
          <cell r="B1284">
            <v>999.88720000000001</v>
          </cell>
          <cell r="C1284">
            <v>997.06709999999998</v>
          </cell>
          <cell r="D1284">
            <v>997.06709999999998</v>
          </cell>
          <cell r="E1284">
            <v>997.06709999999998</v>
          </cell>
          <cell r="F1284">
            <v>997.06709999999998</v>
          </cell>
          <cell r="G1284">
            <v>997.06709999999998</v>
          </cell>
          <cell r="H1284">
            <v>997.06709999999998</v>
          </cell>
          <cell r="I1284">
            <v>997.06709999999998</v>
          </cell>
          <cell r="J1284">
            <v>997.06709999999998</v>
          </cell>
          <cell r="K1284">
            <v>997.06709999999998</v>
          </cell>
          <cell r="L1284">
            <v>997.06709999999998</v>
          </cell>
          <cell r="M1284">
            <v>997.06709999999998</v>
          </cell>
        </row>
        <row r="1285">
          <cell r="B1285">
            <v>999.06759999999997</v>
          </cell>
          <cell r="C1285">
            <v>1028.0653</v>
          </cell>
          <cell r="D1285">
            <v>1028.0653</v>
          </cell>
          <cell r="E1285">
            <v>1028.0653</v>
          </cell>
          <cell r="F1285">
            <v>1028.0653</v>
          </cell>
          <cell r="G1285">
            <v>1028.0653</v>
          </cell>
          <cell r="H1285">
            <v>1019.4872000000001</v>
          </cell>
          <cell r="I1285">
            <v>1019.4872000000001</v>
          </cell>
          <cell r="J1285">
            <v>1019.4872000000001</v>
          </cell>
          <cell r="K1285">
            <v>1031.9813999999999</v>
          </cell>
          <cell r="L1285">
            <v>1021.6317</v>
          </cell>
          <cell r="M1285">
            <v>1036.3635999999999</v>
          </cell>
        </row>
        <row r="1286">
          <cell r="B1286">
            <v>1007.8739999999999</v>
          </cell>
          <cell r="C1286">
            <v>1009.7714</v>
          </cell>
          <cell r="D1286">
            <v>1009.7714</v>
          </cell>
          <cell r="E1286">
            <v>1009.7714</v>
          </cell>
          <cell r="F1286">
            <v>1009.7714</v>
          </cell>
          <cell r="G1286">
            <v>1009.7714</v>
          </cell>
          <cell r="H1286">
            <v>1015.0839999999999</v>
          </cell>
          <cell r="I1286">
            <v>1015.0839999999999</v>
          </cell>
          <cell r="J1286">
            <v>1015.0839999999999</v>
          </cell>
          <cell r="K1286">
            <v>1025.5193999999999</v>
          </cell>
          <cell r="L1286">
            <v>1028.0808</v>
          </cell>
          <cell r="M1286">
            <v>1018.7838</v>
          </cell>
        </row>
        <row r="1287">
          <cell r="B1287">
            <v>1005.6300461538461</v>
          </cell>
          <cell r="C1287">
            <v>1014.1010711538462</v>
          </cell>
          <cell r="D1287">
            <v>1011.7678865384617</v>
          </cell>
          <cell r="E1287">
            <v>1010.5450980769231</v>
          </cell>
          <cell r="F1287">
            <v>1009.6240903846154</v>
          </cell>
          <cell r="G1287">
            <v>1012.4700019230769</v>
          </cell>
          <cell r="H1287">
            <v>1012.7001567307693</v>
          </cell>
          <cell r="I1287">
            <v>1008.3407682692307</v>
          </cell>
          <cell r="J1287">
            <v>1013.8053528846153</v>
          </cell>
          <cell r="K1287">
            <v>1017.9774701923077</v>
          </cell>
          <cell r="L1287">
            <v>1021.1573173076923</v>
          </cell>
          <cell r="M1287">
            <v>1021.5032624999999</v>
          </cell>
        </row>
        <row r="1288">
          <cell r="B1288">
            <v>993.63919999999985</v>
          </cell>
          <cell r="C1288">
            <v>1004.9152</v>
          </cell>
          <cell r="D1288">
            <v>1004.9152</v>
          </cell>
          <cell r="E1288">
            <v>1004.9152</v>
          </cell>
          <cell r="F1288">
            <v>1004.9152</v>
          </cell>
          <cell r="G1288">
            <v>1004.9152</v>
          </cell>
          <cell r="H1288">
            <v>1004.9152</v>
          </cell>
          <cell r="I1288">
            <v>1004.9152</v>
          </cell>
          <cell r="J1288">
            <v>1004.9152</v>
          </cell>
          <cell r="K1288">
            <v>1004.9152</v>
          </cell>
          <cell r="L1288">
            <v>1004.9152</v>
          </cell>
          <cell r="M1288">
            <v>1004.9152</v>
          </cell>
        </row>
        <row r="1289">
          <cell r="B1289">
            <v>985.92219999999998</v>
          </cell>
          <cell r="C1289">
            <v>985.92219999999998</v>
          </cell>
          <cell r="D1289">
            <v>985.92219999999998</v>
          </cell>
          <cell r="E1289">
            <v>985.92219999999998</v>
          </cell>
          <cell r="F1289">
            <v>985.92219999999998</v>
          </cell>
          <cell r="G1289">
            <v>985.92219999999998</v>
          </cell>
          <cell r="H1289">
            <v>985.92219999999998</v>
          </cell>
          <cell r="I1289">
            <v>985.92219999999998</v>
          </cell>
          <cell r="J1289">
            <v>985.92219999999998</v>
          </cell>
          <cell r="K1289">
            <v>985.92219999999998</v>
          </cell>
          <cell r="L1289">
            <v>985.92219999999998</v>
          </cell>
          <cell r="M1289">
            <v>985.92219999999998</v>
          </cell>
        </row>
        <row r="1290">
          <cell r="B1290">
            <v>995.4148217391305</v>
          </cell>
          <cell r="C1290">
            <v>1025.5034260869566</v>
          </cell>
          <cell r="D1290">
            <v>1024.9826913043478</v>
          </cell>
          <cell r="E1290">
            <v>1025.706452173913</v>
          </cell>
          <cell r="F1290">
            <v>1030.0141434782608</v>
          </cell>
          <cell r="G1290">
            <v>1024.867895652174</v>
          </cell>
          <cell r="H1290">
            <v>1025.6005304347825</v>
          </cell>
          <cell r="I1290">
            <v>1028.9460521739131</v>
          </cell>
          <cell r="J1290">
            <v>1027.8867782608695</v>
          </cell>
          <cell r="K1290">
            <v>1025.9536217391303</v>
          </cell>
          <cell r="L1290">
            <v>1026.8451391304347</v>
          </cell>
          <cell r="M1290">
            <v>1027.3571695652174</v>
          </cell>
        </row>
        <row r="1291">
          <cell r="B1291">
            <v>995.21439999999996</v>
          </cell>
          <cell r="C1291">
            <v>1030.7190000000001</v>
          </cell>
          <cell r="D1291">
            <v>1030.7190000000001</v>
          </cell>
          <cell r="E1291">
            <v>1030.7190000000001</v>
          </cell>
          <cell r="F1291">
            <v>1030.7190000000001</v>
          </cell>
          <cell r="G1291">
            <v>1030.7190000000001</v>
          </cell>
          <cell r="H1291">
            <v>1030.7190000000001</v>
          </cell>
          <cell r="I1291">
            <v>1030.7190000000001</v>
          </cell>
          <cell r="J1291">
            <v>1030.7190000000001</v>
          </cell>
          <cell r="K1291">
            <v>1030.7190000000001</v>
          </cell>
          <cell r="L1291">
            <v>1030.7190000000001</v>
          </cell>
          <cell r="M1291">
            <v>1030.7190000000001</v>
          </cell>
        </row>
        <row r="1292">
          <cell r="B1292">
            <v>994.40386634615379</v>
          </cell>
          <cell r="C1292">
            <v>1019.0331153846154</v>
          </cell>
          <cell r="D1292">
            <v>1018.6876278846153</v>
          </cell>
          <cell r="E1292">
            <v>1019.1678153846153</v>
          </cell>
          <cell r="F1292">
            <v>1022.0258028846154</v>
          </cell>
          <cell r="G1292">
            <v>1018.6114653846154</v>
          </cell>
          <cell r="H1292">
            <v>1019.0975403846153</v>
          </cell>
          <cell r="I1292">
            <v>1021.3171653846154</v>
          </cell>
          <cell r="J1292">
            <v>1020.6143778846152</v>
          </cell>
          <cell r="K1292">
            <v>1019.3318028846153</v>
          </cell>
          <cell r="L1292">
            <v>1019.9232903846153</v>
          </cell>
          <cell r="M1292">
            <v>1020.2630028846154</v>
          </cell>
        </row>
        <row r="1293">
          <cell r="B1293">
            <v>1005.6029000000001</v>
          </cell>
          <cell r="C1293">
            <v>1000.2012</v>
          </cell>
          <cell r="D1293">
            <v>1000.2012</v>
          </cell>
          <cell r="E1293">
            <v>998.78819999999996</v>
          </cell>
          <cell r="F1293">
            <v>998.78819999999996</v>
          </cell>
          <cell r="G1293">
            <v>995.83124999999995</v>
          </cell>
          <cell r="H1293">
            <v>1000.2017000000001</v>
          </cell>
          <cell r="I1293">
            <v>998.77760000000001</v>
          </cell>
          <cell r="J1293">
            <v>995.19285000000002</v>
          </cell>
          <cell r="K1293">
            <v>992.23070000000007</v>
          </cell>
          <cell r="L1293">
            <v>992.54110000000003</v>
          </cell>
          <cell r="M1293">
            <v>992.54110000000003</v>
          </cell>
        </row>
        <row r="1294">
          <cell r="B1294">
            <v>1000.1028</v>
          </cell>
          <cell r="C1294">
            <v>992.70069999999998</v>
          </cell>
          <cell r="D1294">
            <v>992.70069999999998</v>
          </cell>
          <cell r="E1294">
            <v>992.70069999999998</v>
          </cell>
          <cell r="F1294">
            <v>992.70069999999998</v>
          </cell>
          <cell r="G1294">
            <v>992.70069999999998</v>
          </cell>
          <cell r="H1294">
            <v>992.70069999999998</v>
          </cell>
          <cell r="I1294">
            <v>992.70069999999998</v>
          </cell>
          <cell r="J1294">
            <v>992.70069999999998</v>
          </cell>
          <cell r="K1294">
            <v>992.70069999999998</v>
          </cell>
          <cell r="L1294">
            <v>992.70069999999998</v>
          </cell>
          <cell r="M1294">
            <v>992.70069999999998</v>
          </cell>
        </row>
        <row r="1295">
          <cell r="B1295">
            <v>998.51350000000014</v>
          </cell>
          <cell r="C1295">
            <v>991.71799999999996</v>
          </cell>
          <cell r="D1295">
            <v>991.71799999999996</v>
          </cell>
          <cell r="E1295">
            <v>991.71799999999996</v>
          </cell>
          <cell r="F1295">
            <v>991.71799999999996</v>
          </cell>
          <cell r="G1295">
            <v>991.71799999999996</v>
          </cell>
          <cell r="H1295">
            <v>991.71799999999996</v>
          </cell>
          <cell r="I1295">
            <v>991.71799999999996</v>
          </cell>
          <cell r="J1295">
            <v>991.71799999999996</v>
          </cell>
          <cell r="K1295">
            <v>991.71799999999996</v>
          </cell>
          <cell r="L1295">
            <v>991.71799999999996</v>
          </cell>
          <cell r="M1295">
            <v>991.71799999999996</v>
          </cell>
        </row>
        <row r="1296">
          <cell r="B1296">
            <v>999.4846</v>
          </cell>
          <cell r="C1296">
            <v>991.73090000000002</v>
          </cell>
          <cell r="D1296">
            <v>991.73090000000002</v>
          </cell>
          <cell r="E1296">
            <v>991.73090000000002</v>
          </cell>
          <cell r="F1296">
            <v>991.73090000000002</v>
          </cell>
          <cell r="G1296">
            <v>990.71339999999998</v>
          </cell>
          <cell r="H1296">
            <v>992.22260000000017</v>
          </cell>
          <cell r="I1296">
            <v>991.73090000000002</v>
          </cell>
          <cell r="J1296">
            <v>990.49300000000017</v>
          </cell>
          <cell r="K1296">
            <v>989.47550000000001</v>
          </cell>
          <cell r="L1296">
            <v>989.57730000000004</v>
          </cell>
          <cell r="M1296">
            <v>989.57730000000004</v>
          </cell>
        </row>
        <row r="1297">
          <cell r="B1297">
            <v>1000.8693313432836</v>
          </cell>
          <cell r="C1297">
            <v>994.03968507462696</v>
          </cell>
          <cell r="D1297">
            <v>994.03968507462696</v>
          </cell>
          <cell r="E1297">
            <v>993.70225223880595</v>
          </cell>
          <cell r="F1297">
            <v>993.70225223880595</v>
          </cell>
          <cell r="G1297">
            <v>992.79868955223878</v>
          </cell>
          <cell r="H1297">
            <v>994.13520895522402</v>
          </cell>
          <cell r="I1297">
            <v>993.69972089552255</v>
          </cell>
          <cell r="J1297">
            <v>992.60347164179109</v>
          </cell>
          <cell r="K1297">
            <v>991.69866716417914</v>
          </cell>
          <cell r="L1297">
            <v>991.79254477611937</v>
          </cell>
          <cell r="M1297">
            <v>991.79254477611937</v>
          </cell>
        </row>
        <row r="1298">
          <cell r="B1298">
            <v>1058.9007999999999</v>
          </cell>
          <cell r="C1298">
            <v>1057.8954000000001</v>
          </cell>
          <cell r="D1298">
            <v>1073.5410999999999</v>
          </cell>
          <cell r="E1298">
            <v>1072.5301999999999</v>
          </cell>
          <cell r="F1298">
            <v>1058.3869999999999</v>
          </cell>
          <cell r="G1298">
            <v>1162.7236</v>
          </cell>
          <cell r="H1298">
            <v>1158.3221000000001</v>
          </cell>
          <cell r="I1298">
            <v>1163.7347</v>
          </cell>
          <cell r="J1298">
            <v>1137.8949</v>
          </cell>
          <cell r="K1298">
            <v>1133.4820999999999</v>
          </cell>
          <cell r="L1298">
            <v>1133.6161999999999</v>
          </cell>
          <cell r="M1298">
            <v>1120.2941000000001</v>
          </cell>
        </row>
        <row r="1299">
          <cell r="B1299">
            <v>997.58100000000002</v>
          </cell>
          <cell r="C1299">
            <v>1002.7428999999998</v>
          </cell>
          <cell r="D1299">
            <v>1002.217</v>
          </cell>
          <cell r="E1299">
            <v>1001.3304000000002</v>
          </cell>
          <cell r="F1299">
            <v>1001.8113</v>
          </cell>
          <cell r="G1299">
            <v>1001.7963</v>
          </cell>
          <cell r="H1299">
            <v>1000.8194999999999</v>
          </cell>
          <cell r="I1299">
            <v>1001.3304000000002</v>
          </cell>
          <cell r="J1299">
            <v>1001.3455</v>
          </cell>
          <cell r="K1299">
            <v>1002.5625999999999</v>
          </cell>
          <cell r="L1299">
            <v>1004.5760999999999</v>
          </cell>
          <cell r="M1299">
            <v>1004.7114</v>
          </cell>
        </row>
        <row r="1300">
          <cell r="B1300">
            <v>1002.2505</v>
          </cell>
          <cell r="C1300">
            <v>1012.9159</v>
          </cell>
          <cell r="D1300">
            <v>1012.9159</v>
          </cell>
          <cell r="E1300">
            <v>1012.9159</v>
          </cell>
          <cell r="F1300">
            <v>1012.9159</v>
          </cell>
          <cell r="G1300">
            <v>1012.9159</v>
          </cell>
          <cell r="H1300">
            <v>1012.9159</v>
          </cell>
          <cell r="I1300">
            <v>1012.9159</v>
          </cell>
          <cell r="J1300">
            <v>1012.9159</v>
          </cell>
          <cell r="K1300">
            <v>1012.9159</v>
          </cell>
          <cell r="L1300">
            <v>1012.9159</v>
          </cell>
          <cell r="M1300">
            <v>1012.9159</v>
          </cell>
        </row>
        <row r="1301">
          <cell r="B1301">
            <v>996.52210000000002</v>
          </cell>
          <cell r="C1301">
            <v>1005.9329</v>
          </cell>
          <cell r="D1301">
            <v>1005.9329</v>
          </cell>
          <cell r="E1301">
            <v>1005.9329</v>
          </cell>
          <cell r="F1301">
            <v>1005.9329</v>
          </cell>
          <cell r="G1301">
            <v>1005.9329</v>
          </cell>
          <cell r="H1301">
            <v>1005.9329</v>
          </cell>
          <cell r="I1301">
            <v>1005.9329</v>
          </cell>
          <cell r="J1301">
            <v>1005.9329</v>
          </cell>
          <cell r="K1301">
            <v>1005.9329</v>
          </cell>
          <cell r="L1301">
            <v>1005.9329</v>
          </cell>
          <cell r="M1301">
            <v>1005.9329</v>
          </cell>
        </row>
        <row r="1302">
          <cell r="B1302">
            <v>990.13490000000002</v>
          </cell>
          <cell r="C1302">
            <v>984.83019999999999</v>
          </cell>
          <cell r="D1302">
            <v>981.57280000000014</v>
          </cell>
          <cell r="E1302">
            <v>976.08189999999991</v>
          </cell>
          <cell r="F1302">
            <v>979.05999999999983</v>
          </cell>
          <cell r="G1302">
            <v>978.96699999999998</v>
          </cell>
          <cell r="H1302">
            <v>972.91759999999999</v>
          </cell>
          <cell r="I1302">
            <v>976.08189999999991</v>
          </cell>
          <cell r="J1302">
            <v>976.17499999999995</v>
          </cell>
          <cell r="K1302">
            <v>983.71339999999998</v>
          </cell>
          <cell r="L1302">
            <v>996.18430000000012</v>
          </cell>
          <cell r="M1302">
            <v>997.02189999999996</v>
          </cell>
        </row>
        <row r="1303">
          <cell r="B1303">
            <v>1001.3923</v>
          </cell>
          <cell r="C1303">
            <v>998.30930000000001</v>
          </cell>
          <cell r="D1303">
            <v>998.30930000000001</v>
          </cell>
          <cell r="E1303">
            <v>998.30930000000001</v>
          </cell>
          <cell r="F1303">
            <v>998.30930000000001</v>
          </cell>
          <cell r="G1303">
            <v>998.30930000000001</v>
          </cell>
          <cell r="H1303">
            <v>998.30930000000001</v>
          </cell>
          <cell r="I1303">
            <v>998.30930000000001</v>
          </cell>
          <cell r="J1303">
            <v>998.30930000000001</v>
          </cell>
          <cell r="K1303">
            <v>998.30930000000001</v>
          </cell>
          <cell r="L1303">
            <v>998.30930000000001</v>
          </cell>
          <cell r="M1303">
            <v>998.30930000000001</v>
          </cell>
        </row>
        <row r="1304">
          <cell r="B1304">
            <v>1010.6956561797754</v>
          </cell>
          <cell r="C1304">
            <v>1014.5960786516853</v>
          </cell>
          <cell r="D1304">
            <v>1017.5347179775282</v>
          </cell>
          <cell r="E1304">
            <v>1016.642182022472</v>
          </cell>
          <cell r="F1304">
            <v>1013.9898853932585</v>
          </cell>
          <cell r="G1304">
            <v>1036.2525303370787</v>
          </cell>
          <cell r="H1304">
            <v>1034.5673247191012</v>
          </cell>
          <cell r="I1304">
            <v>1036.1128056179775</v>
          </cell>
          <cell r="J1304">
            <v>1030.6079224719101</v>
          </cell>
          <cell r="K1304">
            <v>1030.5949269662922</v>
          </cell>
          <cell r="L1304">
            <v>1032.1605213483147</v>
          </cell>
          <cell r="M1304">
            <v>1029.4197112359552</v>
          </cell>
        </row>
        <row r="1305">
          <cell r="B1305">
            <v>994.17469427312767</v>
          </cell>
          <cell r="C1305">
            <v>996.61080818124606</v>
          </cell>
          <cell r="D1305">
            <v>996.97746916299559</v>
          </cell>
          <cell r="E1305">
            <v>997.67883631214613</v>
          </cell>
          <cell r="F1305">
            <v>996.59912511013204</v>
          </cell>
          <cell r="G1305">
            <v>997.31579074889873</v>
          </cell>
          <cell r="H1305">
            <v>998.83835953429843</v>
          </cell>
          <cell r="I1305">
            <v>1000.0733039647577</v>
          </cell>
          <cell r="J1305">
            <v>1000.3734884203901</v>
          </cell>
          <cell r="K1305">
            <v>1000.7039665827565</v>
          </cell>
          <cell r="L1305">
            <v>1001.1723876022656</v>
          </cell>
          <cell r="M1305">
            <v>1001.477321208307</v>
          </cell>
        </row>
        <row r="1306">
          <cell r="B1306">
            <v>944.55020000000002</v>
          </cell>
          <cell r="C1306">
            <v>944.55020000000002</v>
          </cell>
          <cell r="D1306">
            <v>944.55020000000002</v>
          </cell>
          <cell r="E1306">
            <v>944.55020000000002</v>
          </cell>
          <cell r="F1306">
            <v>944.55020000000002</v>
          </cell>
          <cell r="G1306">
            <v>944.55020000000002</v>
          </cell>
          <cell r="H1306">
            <v>944.55020000000002</v>
          </cell>
          <cell r="I1306">
            <v>944.55020000000002</v>
          </cell>
          <cell r="J1306">
            <v>944.55020000000002</v>
          </cell>
          <cell r="K1306">
            <v>944.55020000000002</v>
          </cell>
          <cell r="L1306">
            <v>944.55020000000002</v>
          </cell>
          <cell r="M1306">
            <v>944.55020000000002</v>
          </cell>
        </row>
        <row r="1307">
          <cell r="B1307">
            <v>992.34799999999996</v>
          </cell>
          <cell r="C1307">
            <v>982.21780000000001</v>
          </cell>
          <cell r="D1307">
            <v>989.36040000000014</v>
          </cell>
          <cell r="E1307">
            <v>989.83540000000005</v>
          </cell>
          <cell r="F1307">
            <v>994.59209999999996</v>
          </cell>
          <cell r="G1307">
            <v>997.8691</v>
          </cell>
          <cell r="H1307">
            <v>988.48180000000013</v>
          </cell>
          <cell r="I1307">
            <v>995.18629999999996</v>
          </cell>
          <cell r="J1307">
            <v>998.95650000000001</v>
          </cell>
          <cell r="K1307">
            <v>1002.0576</v>
          </cell>
          <cell r="L1307">
            <v>1013.3093</v>
          </cell>
          <cell r="M1307">
            <v>1010.3662</v>
          </cell>
        </row>
        <row r="1308">
          <cell r="B1308">
            <v>992.34799999999996</v>
          </cell>
          <cell r="C1308">
            <v>982.21780000000001</v>
          </cell>
          <cell r="D1308">
            <v>989.36040000000014</v>
          </cell>
          <cell r="E1308">
            <v>989.83540000000005</v>
          </cell>
          <cell r="F1308">
            <v>994.59209999999996</v>
          </cell>
          <cell r="G1308">
            <v>997.8691</v>
          </cell>
          <cell r="H1308">
            <v>988.48180000000013</v>
          </cell>
          <cell r="I1308">
            <v>995.18629999999996</v>
          </cell>
          <cell r="J1308">
            <v>998.95650000000001</v>
          </cell>
          <cell r="K1308">
            <v>1002.0576</v>
          </cell>
          <cell r="L1308">
            <v>1013.3093</v>
          </cell>
          <cell r="M1308">
            <v>1010.3662</v>
          </cell>
        </row>
        <row r="1309">
          <cell r="B1309">
            <v>992.34799999999996</v>
          </cell>
          <cell r="C1309">
            <v>982.21780000000001</v>
          </cell>
          <cell r="D1309">
            <v>989.36040000000014</v>
          </cell>
          <cell r="E1309">
            <v>989.83540000000005</v>
          </cell>
          <cell r="F1309">
            <v>994.59209999999996</v>
          </cell>
          <cell r="G1309">
            <v>997.8691</v>
          </cell>
          <cell r="H1309">
            <v>988.48180000000013</v>
          </cell>
          <cell r="I1309">
            <v>995.18629999999996</v>
          </cell>
          <cell r="J1309">
            <v>998.95650000000001</v>
          </cell>
          <cell r="K1309">
            <v>1002.0576</v>
          </cell>
          <cell r="L1309">
            <v>1013.3093</v>
          </cell>
          <cell r="M1309">
            <v>1010.3662</v>
          </cell>
        </row>
        <row r="1310">
          <cell r="B1310">
            <v>911.61099999999988</v>
          </cell>
          <cell r="C1310">
            <v>911.61099999999988</v>
          </cell>
          <cell r="D1310">
            <v>908.30989999999997</v>
          </cell>
          <cell r="E1310">
            <v>904.19620000000009</v>
          </cell>
          <cell r="F1310">
            <v>908.41150000000005</v>
          </cell>
          <cell r="G1310">
            <v>909.0209000000001</v>
          </cell>
          <cell r="H1310">
            <v>900.08249999999987</v>
          </cell>
          <cell r="I1310">
            <v>900.08249999999987</v>
          </cell>
          <cell r="J1310">
            <v>924.91689999999994</v>
          </cell>
          <cell r="K1310">
            <v>924.91689999999994</v>
          </cell>
          <cell r="L1310">
            <v>929.28459999999995</v>
          </cell>
          <cell r="M1310">
            <v>929.28459999999995</v>
          </cell>
        </row>
        <row r="1311">
          <cell r="B1311">
            <v>1075.902</v>
          </cell>
          <cell r="C1311">
            <v>1064.3466000000001</v>
          </cell>
          <cell r="D1311">
            <v>1063.5802000000001</v>
          </cell>
          <cell r="E1311">
            <v>1069.6177</v>
          </cell>
          <cell r="F1311">
            <v>1057.8324</v>
          </cell>
          <cell r="G1311">
            <v>1060.3869999999999</v>
          </cell>
          <cell r="H1311">
            <v>1069.8050000000001</v>
          </cell>
          <cell r="I1311">
            <v>1056.1463000000001</v>
          </cell>
          <cell r="J1311">
            <v>1113.6934000000001</v>
          </cell>
          <cell r="K1311">
            <v>1112.4757</v>
          </cell>
          <cell r="L1311">
            <v>1084.1704</v>
          </cell>
          <cell r="M1311">
            <v>1100.7669000000001</v>
          </cell>
        </row>
        <row r="1312">
          <cell r="B1312">
            <v>992.34799999999996</v>
          </cell>
          <cell r="C1312">
            <v>982.21780000000001</v>
          </cell>
          <cell r="D1312">
            <v>989.36040000000003</v>
          </cell>
          <cell r="E1312">
            <v>989.83540000000005</v>
          </cell>
          <cell r="F1312">
            <v>994.59209999999996</v>
          </cell>
          <cell r="G1312">
            <v>997.8691</v>
          </cell>
          <cell r="H1312">
            <v>988.48180000000002</v>
          </cell>
          <cell r="I1312">
            <v>995.18629999999996</v>
          </cell>
          <cell r="J1312">
            <v>998.95650000000001</v>
          </cell>
          <cell r="K1312">
            <v>1002.0576</v>
          </cell>
          <cell r="L1312">
            <v>1013.3093</v>
          </cell>
          <cell r="M1312">
            <v>1010.3662</v>
          </cell>
        </row>
        <row r="1313">
          <cell r="B1313">
            <v>992.34799999999996</v>
          </cell>
          <cell r="C1313">
            <v>982.21780000000001</v>
          </cell>
          <cell r="D1313">
            <v>989.36040000000003</v>
          </cell>
          <cell r="E1313">
            <v>989.83540000000005</v>
          </cell>
          <cell r="F1313">
            <v>994.59209999999996</v>
          </cell>
          <cell r="G1313">
            <v>997.8691</v>
          </cell>
          <cell r="H1313">
            <v>988.48180000000002</v>
          </cell>
          <cell r="I1313">
            <v>995.18629999999996</v>
          </cell>
          <cell r="J1313">
            <v>998.95650000000001</v>
          </cell>
          <cell r="K1313">
            <v>1002.0576</v>
          </cell>
          <cell r="L1313">
            <v>1013.3093</v>
          </cell>
          <cell r="M1313">
            <v>1010.3662</v>
          </cell>
        </row>
        <row r="1314">
          <cell r="B1314">
            <v>992.34799999999996</v>
          </cell>
          <cell r="C1314">
            <v>982.21780000000001</v>
          </cell>
          <cell r="D1314">
            <v>989.36040000000003</v>
          </cell>
          <cell r="E1314">
            <v>989.83540000000005</v>
          </cell>
          <cell r="F1314">
            <v>994.59209999999996</v>
          </cell>
          <cell r="G1314">
            <v>997.8691</v>
          </cell>
          <cell r="H1314">
            <v>988.48180000000002</v>
          </cell>
          <cell r="I1314">
            <v>995.18629999999996</v>
          </cell>
          <cell r="J1314">
            <v>998.95649999999989</v>
          </cell>
          <cell r="K1314">
            <v>1002.0576</v>
          </cell>
          <cell r="L1314">
            <v>1013.3093</v>
          </cell>
          <cell r="M1314">
            <v>1010.3662</v>
          </cell>
        </row>
        <row r="1315">
          <cell r="B1315">
            <v>992.34799999999996</v>
          </cell>
          <cell r="C1315">
            <v>982.21780000000001</v>
          </cell>
          <cell r="D1315">
            <v>989.36039999999991</v>
          </cell>
          <cell r="E1315">
            <v>989.83540000000005</v>
          </cell>
          <cell r="F1315">
            <v>994.59209999999996</v>
          </cell>
          <cell r="G1315">
            <v>997.8691</v>
          </cell>
          <cell r="H1315">
            <v>988.48180000000002</v>
          </cell>
          <cell r="I1315">
            <v>995.18630000000007</v>
          </cell>
          <cell r="J1315">
            <v>998.95650000000012</v>
          </cell>
          <cell r="K1315">
            <v>1002.0576</v>
          </cell>
          <cell r="L1315">
            <v>1013.3093</v>
          </cell>
          <cell r="M1315">
            <v>1010.3661999999999</v>
          </cell>
        </row>
        <row r="1316">
          <cell r="B1316">
            <v>986.59183326571997</v>
          </cell>
          <cell r="C1316">
            <v>980.4885772819473</v>
          </cell>
          <cell r="D1316">
            <v>982.04161298174438</v>
          </cell>
          <cell r="E1316">
            <v>982.97571379310352</v>
          </cell>
          <cell r="F1316">
            <v>982.33550933062872</v>
          </cell>
          <cell r="G1316">
            <v>984.12321561866111</v>
          </cell>
          <cell r="H1316">
            <v>981.88421298174444</v>
          </cell>
          <cell r="I1316">
            <v>980.69417809330639</v>
          </cell>
          <cell r="J1316">
            <v>1000.2656801217038</v>
          </cell>
          <cell r="K1316">
            <v>1000.9669645030425</v>
          </cell>
          <cell r="L1316">
            <v>998.39285862068971</v>
          </cell>
          <cell r="M1316">
            <v>1001.5170444219068</v>
          </cell>
        </row>
        <row r="1317">
          <cell r="B1317">
            <v>1009.5538</v>
          </cell>
          <cell r="C1317">
            <v>986.08659999999998</v>
          </cell>
          <cell r="D1317">
            <v>986.08659999999998</v>
          </cell>
          <cell r="E1317">
            <v>955.19899999999996</v>
          </cell>
          <cell r="F1317">
            <v>990.90989999999999</v>
          </cell>
          <cell r="G1317">
            <v>995.36220000000014</v>
          </cell>
          <cell r="H1317">
            <v>1014.0989</v>
          </cell>
          <cell r="I1317">
            <v>1019.4786999999999</v>
          </cell>
          <cell r="J1317">
            <v>999.53619999999989</v>
          </cell>
          <cell r="K1317">
            <v>991.83749999999998</v>
          </cell>
          <cell r="L1317">
            <v>1001.5768</v>
          </cell>
          <cell r="M1317">
            <v>1000.4638000000001</v>
          </cell>
        </row>
        <row r="1318">
          <cell r="B1318">
            <v>1003.9707</v>
          </cell>
          <cell r="C1318">
            <v>1001.4761999999999</v>
          </cell>
          <cell r="D1318">
            <v>1002.3022999999999</v>
          </cell>
          <cell r="E1318">
            <v>991.96770000000004</v>
          </cell>
          <cell r="F1318">
            <v>1004.9976</v>
          </cell>
          <cell r="G1318">
            <v>1012.0203</v>
          </cell>
          <cell r="H1318">
            <v>1015.1763</v>
          </cell>
          <cell r="I1318">
            <v>1023.0725</v>
          </cell>
          <cell r="J1318">
            <v>1011.2514</v>
          </cell>
          <cell r="K1318">
            <v>1010.9029</v>
          </cell>
          <cell r="L1318">
            <v>1019.412</v>
          </cell>
          <cell r="M1318">
            <v>1024.6134</v>
          </cell>
        </row>
        <row r="1319">
          <cell r="B1319">
            <v>1003.9707</v>
          </cell>
          <cell r="C1319">
            <v>1001.4761999999999</v>
          </cell>
          <cell r="D1319">
            <v>1002.3022999999999</v>
          </cell>
          <cell r="E1319">
            <v>991.96770000000004</v>
          </cell>
          <cell r="F1319">
            <v>1004.9976</v>
          </cell>
          <cell r="G1319">
            <v>1012.0203</v>
          </cell>
          <cell r="H1319">
            <v>1015.1763</v>
          </cell>
          <cell r="I1319">
            <v>1023.0724999999999</v>
          </cell>
          <cell r="J1319">
            <v>1011.2514</v>
          </cell>
          <cell r="K1319">
            <v>1010.9029</v>
          </cell>
          <cell r="L1319">
            <v>1019.4119999999999</v>
          </cell>
          <cell r="M1319">
            <v>1024.6134</v>
          </cell>
        </row>
        <row r="1320">
          <cell r="B1320">
            <v>1003.9707</v>
          </cell>
          <cell r="C1320">
            <v>1001.4761999999999</v>
          </cell>
          <cell r="D1320">
            <v>1002.3022999999999</v>
          </cell>
          <cell r="E1320">
            <v>991.96770000000004</v>
          </cell>
          <cell r="F1320">
            <v>1004.9976</v>
          </cell>
          <cell r="G1320">
            <v>1012.0203</v>
          </cell>
          <cell r="H1320">
            <v>1015.1763</v>
          </cell>
          <cell r="I1320">
            <v>1023.0725</v>
          </cell>
          <cell r="J1320">
            <v>1011.2514</v>
          </cell>
          <cell r="K1320">
            <v>1010.9029</v>
          </cell>
          <cell r="L1320">
            <v>1019.412</v>
          </cell>
          <cell r="M1320">
            <v>1024.6134</v>
          </cell>
        </row>
        <row r="1321">
          <cell r="B1321">
            <v>993.98170000000005</v>
          </cell>
          <cell r="C1321">
            <v>993.98170000000005</v>
          </cell>
          <cell r="D1321">
            <v>993.98170000000005</v>
          </cell>
          <cell r="E1321">
            <v>993.98170000000005</v>
          </cell>
          <cell r="F1321">
            <v>993.98170000000005</v>
          </cell>
          <cell r="G1321">
            <v>993.98170000000005</v>
          </cell>
          <cell r="H1321">
            <v>993.98170000000005</v>
          </cell>
          <cell r="I1321">
            <v>1005.6959000000002</v>
          </cell>
          <cell r="J1321">
            <v>1005.6959000000002</v>
          </cell>
          <cell r="K1321">
            <v>1005.6959000000002</v>
          </cell>
          <cell r="L1321">
            <v>1005.6959000000002</v>
          </cell>
          <cell r="M1321">
            <v>1051.2628</v>
          </cell>
        </row>
        <row r="1322">
          <cell r="B1322">
            <v>1003.9707000000001</v>
          </cell>
          <cell r="C1322">
            <v>1001.4761999999999</v>
          </cell>
          <cell r="D1322">
            <v>1002.3022999999999</v>
          </cell>
          <cell r="E1322">
            <v>991.96770000000004</v>
          </cell>
          <cell r="F1322">
            <v>1004.9976</v>
          </cell>
          <cell r="G1322">
            <v>1012.0202999999999</v>
          </cell>
          <cell r="H1322">
            <v>1015.1763</v>
          </cell>
          <cell r="I1322">
            <v>1023.0725</v>
          </cell>
          <cell r="J1322">
            <v>1011.2514</v>
          </cell>
          <cell r="K1322">
            <v>1010.9029000000002</v>
          </cell>
          <cell r="L1322">
            <v>1019.412</v>
          </cell>
          <cell r="M1322">
            <v>1024.6134</v>
          </cell>
        </row>
        <row r="1323">
          <cell r="B1323">
            <v>1006.7888000000002</v>
          </cell>
          <cell r="C1323">
            <v>1006.7888000000002</v>
          </cell>
          <cell r="D1323">
            <v>1006.7888000000002</v>
          </cell>
          <cell r="E1323">
            <v>1006.7888000000002</v>
          </cell>
          <cell r="F1323">
            <v>1006.7888000000002</v>
          </cell>
          <cell r="G1323">
            <v>1006.7888000000002</v>
          </cell>
          <cell r="H1323">
            <v>1006.7888000000002</v>
          </cell>
          <cell r="I1323">
            <v>1006.7888000000002</v>
          </cell>
          <cell r="J1323">
            <v>1006.7888000000002</v>
          </cell>
          <cell r="K1323">
            <v>1009.6717</v>
          </cell>
          <cell r="L1323">
            <v>1009.6717</v>
          </cell>
          <cell r="M1323">
            <v>1009.6717</v>
          </cell>
        </row>
        <row r="1324">
          <cell r="B1324">
            <v>994.39156551724136</v>
          </cell>
          <cell r="C1324">
            <v>990.35891513409956</v>
          </cell>
          <cell r="D1324">
            <v>983.03530593869732</v>
          </cell>
          <cell r="E1324">
            <v>971.54003869731798</v>
          </cell>
          <cell r="F1324">
            <v>977.75120574712639</v>
          </cell>
          <cell r="G1324">
            <v>978.89241130268204</v>
          </cell>
          <cell r="H1324">
            <v>978.05807969348666</v>
          </cell>
          <cell r="I1324">
            <v>984.59372490421447</v>
          </cell>
          <cell r="J1324">
            <v>986.77233678160928</v>
          </cell>
          <cell r="K1324">
            <v>983.94926130268198</v>
          </cell>
          <cell r="L1324">
            <v>987.37932298850581</v>
          </cell>
          <cell r="M1324">
            <v>981.12178831417623</v>
          </cell>
        </row>
        <row r="1325">
          <cell r="B1325">
            <v>1009.1070999999999</v>
          </cell>
          <cell r="C1325">
            <v>1015.5854</v>
          </cell>
          <cell r="D1325">
            <v>1015.5854</v>
          </cell>
          <cell r="E1325">
            <v>1015.5854</v>
          </cell>
          <cell r="F1325">
            <v>1019.7165</v>
          </cell>
          <cell r="G1325">
            <v>1026.2886000000001</v>
          </cell>
          <cell r="H1325">
            <v>1019.7165</v>
          </cell>
          <cell r="I1325">
            <v>1019.7165</v>
          </cell>
          <cell r="J1325">
            <v>1019.7165</v>
          </cell>
          <cell r="K1325">
            <v>1023.4719999999999</v>
          </cell>
          <cell r="L1325">
            <v>1023.4719999999999</v>
          </cell>
          <cell r="M1325">
            <v>1023.4719999999999</v>
          </cell>
        </row>
        <row r="1326">
          <cell r="B1326">
            <v>1096.9937</v>
          </cell>
          <cell r="C1326">
            <v>1145.5364999999999</v>
          </cell>
          <cell r="D1326">
            <v>1145.5364999999999</v>
          </cell>
          <cell r="E1326">
            <v>1169.8079</v>
          </cell>
          <cell r="F1326">
            <v>1156.5689</v>
          </cell>
          <cell r="G1326">
            <v>1173.5772999999999</v>
          </cell>
          <cell r="H1326">
            <v>1150.1333</v>
          </cell>
          <cell r="I1326">
            <v>1192.3324</v>
          </cell>
          <cell r="J1326">
            <v>1152.1559</v>
          </cell>
          <cell r="K1326">
            <v>1171.0029999999999</v>
          </cell>
          <cell r="L1326">
            <v>1186.9082000000003</v>
          </cell>
          <cell r="M1326">
            <v>1189.2066</v>
          </cell>
        </row>
        <row r="1327">
          <cell r="B1327">
            <v>940.50931328671322</v>
          </cell>
          <cell r="C1327">
            <v>941.62051748251747</v>
          </cell>
          <cell r="D1327">
            <v>941.62051748251747</v>
          </cell>
          <cell r="E1327">
            <v>941.32073146853145</v>
          </cell>
          <cell r="F1327">
            <v>942.06420279720282</v>
          </cell>
          <cell r="G1327">
            <v>943.76298741258745</v>
          </cell>
          <cell r="H1327">
            <v>942.23208111888107</v>
          </cell>
          <cell r="I1327">
            <v>942.47190909090898</v>
          </cell>
          <cell r="J1327">
            <v>942.39995944055943</v>
          </cell>
          <cell r="K1327">
            <v>941.20481398601396</v>
          </cell>
          <cell r="L1327">
            <v>943.0474979020978</v>
          </cell>
          <cell r="M1327">
            <v>944.67433706293707</v>
          </cell>
        </row>
        <row r="1328">
          <cell r="B1328">
            <v>1012.8730999999999</v>
          </cell>
          <cell r="C1328">
            <v>1017.7239</v>
          </cell>
          <cell r="D1328">
            <v>1017.7239</v>
          </cell>
          <cell r="E1328">
            <v>1017.7239</v>
          </cell>
          <cell r="F1328">
            <v>1018.9366000000001</v>
          </cell>
          <cell r="G1328">
            <v>1018.9366000000001</v>
          </cell>
          <cell r="H1328">
            <v>1027.8918000000001</v>
          </cell>
          <cell r="I1328">
            <v>1035.3544999999999</v>
          </cell>
          <cell r="J1328">
            <v>1035.7275999999999</v>
          </cell>
          <cell r="K1328">
            <v>1037.3134</v>
          </cell>
          <cell r="L1328">
            <v>1037.3134</v>
          </cell>
          <cell r="M1328">
            <v>1037.3134</v>
          </cell>
        </row>
        <row r="1329">
          <cell r="B1329">
            <v>967.82688832487304</v>
          </cell>
          <cell r="C1329">
            <v>962.42449137055837</v>
          </cell>
          <cell r="D1329">
            <v>964.58544213197968</v>
          </cell>
          <cell r="E1329">
            <v>961.18395076142144</v>
          </cell>
          <cell r="F1329">
            <v>961.18395076142144</v>
          </cell>
          <cell r="G1329">
            <v>961.82425177664982</v>
          </cell>
          <cell r="H1329">
            <v>965.30578578680206</v>
          </cell>
          <cell r="I1329">
            <v>964.74552741116747</v>
          </cell>
          <cell r="J1329">
            <v>964.50539949238578</v>
          </cell>
          <cell r="K1329">
            <v>969.46760203045687</v>
          </cell>
          <cell r="L1329">
            <v>968.66725583756352</v>
          </cell>
          <cell r="M1329">
            <v>970.02782030456854</v>
          </cell>
        </row>
        <row r="1330">
          <cell r="B1330">
            <v>1003.9707</v>
          </cell>
          <cell r="C1330">
            <v>1001.4761999999999</v>
          </cell>
          <cell r="D1330">
            <v>1002.3022999999999</v>
          </cell>
          <cell r="E1330">
            <v>991.96770000000004</v>
          </cell>
          <cell r="F1330">
            <v>1004.9976</v>
          </cell>
          <cell r="G1330">
            <v>1012.0203</v>
          </cell>
          <cell r="H1330">
            <v>1015.1763</v>
          </cell>
          <cell r="I1330">
            <v>1023.0724999999999</v>
          </cell>
          <cell r="J1330">
            <v>1011.2514</v>
          </cell>
          <cell r="K1330">
            <v>1010.9029</v>
          </cell>
          <cell r="L1330">
            <v>1019.4119999999999</v>
          </cell>
          <cell r="M1330">
            <v>1024.6134</v>
          </cell>
        </row>
        <row r="1331">
          <cell r="B1331">
            <v>971.59540469924821</v>
          </cell>
          <cell r="C1331">
            <v>969.95612678571433</v>
          </cell>
          <cell r="D1331">
            <v>968.37366574248119</v>
          </cell>
          <cell r="E1331">
            <v>962.85897302631588</v>
          </cell>
          <cell r="F1331">
            <v>967.7821045582707</v>
          </cell>
          <cell r="G1331">
            <v>969.92002805451148</v>
          </cell>
          <cell r="H1331">
            <v>970.53645441729327</v>
          </cell>
          <cell r="I1331">
            <v>974.19265935150383</v>
          </cell>
          <cell r="J1331">
            <v>971.64993580827058</v>
          </cell>
          <cell r="K1331">
            <v>970.80299459586456</v>
          </cell>
          <cell r="L1331">
            <v>973.86292114661649</v>
          </cell>
          <cell r="M1331">
            <v>973.67775357142852</v>
          </cell>
        </row>
        <row r="1332">
          <cell r="B1332">
            <v>1024.9193</v>
          </cell>
          <cell r="C1332">
            <v>1024.9193</v>
          </cell>
          <cell r="D1332">
            <v>1024.9193</v>
          </cell>
          <cell r="E1332">
            <v>1024.9193</v>
          </cell>
          <cell r="F1332">
            <v>1014.2524</v>
          </cell>
          <cell r="G1332">
            <v>1014.2524</v>
          </cell>
          <cell r="H1332">
            <v>1014.2524</v>
          </cell>
          <cell r="I1332">
            <v>1014.2524</v>
          </cell>
          <cell r="J1332">
            <v>1014.2524</v>
          </cell>
          <cell r="K1332">
            <v>1014.2524</v>
          </cell>
          <cell r="L1332">
            <v>1014.2524</v>
          </cell>
          <cell r="M1332">
            <v>1014.2524</v>
          </cell>
        </row>
        <row r="1333">
          <cell r="B1333">
            <v>975.15530000000001</v>
          </cell>
          <cell r="C1333">
            <v>958.35450000000003</v>
          </cell>
          <cell r="D1333">
            <v>967.0095</v>
          </cell>
          <cell r="E1333">
            <v>971.08240000000001</v>
          </cell>
          <cell r="F1333">
            <v>981.06100000000004</v>
          </cell>
          <cell r="G1333">
            <v>984.42109999999991</v>
          </cell>
          <cell r="H1333">
            <v>964.66750000000002</v>
          </cell>
          <cell r="I1333">
            <v>972.50789999999995</v>
          </cell>
          <cell r="J1333">
            <v>986.96669999999995</v>
          </cell>
          <cell r="K1333">
            <v>997.86170000000004</v>
          </cell>
          <cell r="L1333">
            <v>1010.0804000000001</v>
          </cell>
          <cell r="M1333">
            <v>1005.2948</v>
          </cell>
        </row>
        <row r="1334">
          <cell r="B1334">
            <v>979.7894</v>
          </cell>
          <cell r="C1334">
            <v>979.7894</v>
          </cell>
          <cell r="D1334">
            <v>1006.7014</v>
          </cell>
          <cell r="E1334">
            <v>1006.7014</v>
          </cell>
          <cell r="F1334">
            <v>988.93730000000005</v>
          </cell>
          <cell r="G1334">
            <v>1006.0632000000001</v>
          </cell>
          <cell r="H1334">
            <v>1022.0189</v>
          </cell>
          <cell r="I1334">
            <v>1066.1632</v>
          </cell>
          <cell r="J1334">
            <v>1062.3338000000001</v>
          </cell>
          <cell r="K1334">
            <v>1057.4407000000001</v>
          </cell>
          <cell r="L1334">
            <v>1072.8646000000001</v>
          </cell>
          <cell r="M1334">
            <v>1090.5223000000001</v>
          </cell>
        </row>
        <row r="1335">
          <cell r="B1335">
            <v>1019.8165000000001</v>
          </cell>
          <cell r="C1335">
            <v>1012.3975000000002</v>
          </cell>
          <cell r="D1335">
            <v>1023.0379</v>
          </cell>
          <cell r="E1335">
            <v>1032.0187000000001</v>
          </cell>
          <cell r="F1335">
            <v>1013.8618</v>
          </cell>
          <cell r="G1335">
            <v>1008.1998999999998</v>
          </cell>
          <cell r="H1335">
            <v>1000.6833000000001</v>
          </cell>
          <cell r="I1335">
            <v>995.70479999999998</v>
          </cell>
          <cell r="J1335">
            <v>997.94999999999993</v>
          </cell>
          <cell r="K1335">
            <v>986.91919999999993</v>
          </cell>
          <cell r="L1335">
            <v>1000.4880999999999</v>
          </cell>
          <cell r="M1335">
            <v>984.57629999999995</v>
          </cell>
        </row>
        <row r="1336">
          <cell r="B1336">
            <v>987.50451310240965</v>
          </cell>
          <cell r="C1336">
            <v>974.19451069277125</v>
          </cell>
          <cell r="D1336">
            <v>983.97118885542159</v>
          </cell>
          <cell r="E1336">
            <v>988.95013862951794</v>
          </cell>
          <cell r="F1336">
            <v>990.25610993975909</v>
          </cell>
          <cell r="G1336">
            <v>991.97424329819273</v>
          </cell>
          <cell r="H1336">
            <v>977.3641925451808</v>
          </cell>
          <cell r="I1336">
            <v>983.57717161144569</v>
          </cell>
          <cell r="J1336">
            <v>993.84303847891567</v>
          </cell>
          <cell r="K1336">
            <v>998.38084239457839</v>
          </cell>
          <cell r="L1336">
            <v>1010.774971686747</v>
          </cell>
          <cell r="M1336">
            <v>1004.441570933735</v>
          </cell>
        </row>
        <row r="1337">
          <cell r="B1337">
            <v>978.81762177766518</v>
          </cell>
          <cell r="C1337">
            <v>972.69633238794643</v>
          </cell>
          <cell r="D1337">
            <v>975.32525062041009</v>
          </cell>
          <cell r="E1337">
            <v>974.14451901747282</v>
          </cell>
          <cell r="F1337">
            <v>977.15670767282859</v>
          </cell>
          <cell r="G1337">
            <v>979.10973919979745</v>
          </cell>
          <cell r="H1337">
            <v>974.24921238288175</v>
          </cell>
          <cell r="I1337">
            <v>978.1602159534059</v>
          </cell>
          <cell r="J1337">
            <v>982.68564163079259</v>
          </cell>
          <cell r="K1337">
            <v>983.84280696378823</v>
          </cell>
          <cell r="L1337">
            <v>989.33834841732096</v>
          </cell>
          <cell r="M1337">
            <v>987.49875125348194</v>
          </cell>
        </row>
        <row r="1338">
          <cell r="B1338">
            <v>1007.5185</v>
          </cell>
          <cell r="C1338">
            <v>1003.461</v>
          </cell>
          <cell r="D1338">
            <v>1008.4773</v>
          </cell>
          <cell r="E1338">
            <v>1007.3561</v>
          </cell>
          <cell r="F1338">
            <v>1003.2070000000001</v>
          </cell>
          <cell r="G1338">
            <v>995.18759999999986</v>
          </cell>
          <cell r="H1338">
            <v>993.07380000000001</v>
          </cell>
          <cell r="I1338">
            <v>993.50990000000002</v>
          </cell>
          <cell r="J1338">
            <v>998.35769999999991</v>
          </cell>
          <cell r="K1338">
            <v>1005.5391000000001</v>
          </cell>
          <cell r="L1338">
            <v>998.31319999999994</v>
          </cell>
          <cell r="M1338">
            <v>992.05589999999995</v>
          </cell>
        </row>
        <row r="1339">
          <cell r="B1339">
            <v>1032.5722000000001</v>
          </cell>
          <cell r="C1339">
            <v>959.09490000000005</v>
          </cell>
          <cell r="D1339">
            <v>957.65779999999995</v>
          </cell>
          <cell r="E1339">
            <v>995.03399999999988</v>
          </cell>
          <cell r="F1339">
            <v>991.92200000000014</v>
          </cell>
          <cell r="G1339">
            <v>993.15380000000005</v>
          </cell>
          <cell r="H1339">
            <v>993.76970000000006</v>
          </cell>
          <cell r="I1339">
            <v>1016.6341</v>
          </cell>
          <cell r="J1339">
            <v>992.85130000000015</v>
          </cell>
          <cell r="K1339">
            <v>992.85130000000015</v>
          </cell>
          <cell r="L1339">
            <v>955.11850000000004</v>
          </cell>
          <cell r="M1339">
            <v>955.11850000000004</v>
          </cell>
        </row>
        <row r="1340">
          <cell r="B1340">
            <v>1007.5184999999999</v>
          </cell>
          <cell r="C1340">
            <v>1003.461</v>
          </cell>
          <cell r="D1340">
            <v>1008.4773000000001</v>
          </cell>
          <cell r="E1340">
            <v>1007.3561</v>
          </cell>
          <cell r="F1340">
            <v>1003.207</v>
          </cell>
          <cell r="G1340">
            <v>995.18759999999997</v>
          </cell>
          <cell r="H1340">
            <v>993.07379999999989</v>
          </cell>
          <cell r="I1340">
            <v>993.50990000000002</v>
          </cell>
          <cell r="J1340">
            <v>998.35770000000014</v>
          </cell>
          <cell r="K1340">
            <v>1005.5391</v>
          </cell>
          <cell r="L1340">
            <v>998.31320000000017</v>
          </cell>
          <cell r="M1340">
            <v>992.05589999999995</v>
          </cell>
        </row>
        <row r="1341">
          <cell r="B1341">
            <v>1007.5184999999999</v>
          </cell>
          <cell r="C1341">
            <v>1003.4609999999999</v>
          </cell>
          <cell r="D1341">
            <v>1008.4773</v>
          </cell>
          <cell r="E1341">
            <v>1007.3561000000001</v>
          </cell>
          <cell r="F1341">
            <v>1003.2069999999999</v>
          </cell>
          <cell r="G1341">
            <v>995.18759999999986</v>
          </cell>
          <cell r="H1341">
            <v>993.07379999999989</v>
          </cell>
          <cell r="I1341">
            <v>993.50990000000013</v>
          </cell>
          <cell r="J1341">
            <v>998.35770000000002</v>
          </cell>
          <cell r="K1341">
            <v>1005.5391</v>
          </cell>
          <cell r="L1341">
            <v>998.31320000000005</v>
          </cell>
          <cell r="M1341">
            <v>992.05589999999995</v>
          </cell>
        </row>
        <row r="1342">
          <cell r="B1342">
            <v>1031.8438947674422</v>
          </cell>
          <cell r="C1342">
            <v>960.38461220930253</v>
          </cell>
          <cell r="D1342">
            <v>959.1351110465115</v>
          </cell>
          <cell r="E1342">
            <v>995.39220058139517</v>
          </cell>
          <cell r="F1342">
            <v>992.25005232558146</v>
          </cell>
          <cell r="G1342">
            <v>993.21292209302328</v>
          </cell>
          <cell r="H1342">
            <v>993.74947034883712</v>
          </cell>
          <cell r="I1342">
            <v>1015.9618848837209</v>
          </cell>
          <cell r="J1342">
            <v>993.01136976744192</v>
          </cell>
          <cell r="K1342">
            <v>993.22013139534897</v>
          </cell>
          <cell r="L1342">
            <v>956.37415988372095</v>
          </cell>
          <cell r="M1342">
            <v>956.1922616279071</v>
          </cell>
        </row>
        <row r="1343">
          <cell r="B1343">
            <v>1015.7</v>
          </cell>
          <cell r="C1343">
            <v>971.3</v>
          </cell>
          <cell r="D1343">
            <v>970.10000000000014</v>
          </cell>
          <cell r="E1343">
            <v>991.60000000000014</v>
          </cell>
          <cell r="F1343">
            <v>986.5</v>
          </cell>
          <cell r="G1343">
            <v>987.5</v>
          </cell>
          <cell r="H1343">
            <v>986.3</v>
          </cell>
          <cell r="I1343">
            <v>999.2</v>
          </cell>
          <cell r="J1343">
            <v>985.10000000000014</v>
          </cell>
          <cell r="K1343">
            <v>987</v>
          </cell>
          <cell r="L1343">
            <v>964</v>
          </cell>
          <cell r="M1343">
            <v>966.3</v>
          </cell>
        </row>
        <row r="1344">
          <cell r="B1344">
            <v>1015.7</v>
          </cell>
          <cell r="C1344">
            <v>971.3</v>
          </cell>
          <cell r="D1344">
            <v>970.10000000000014</v>
          </cell>
          <cell r="E1344">
            <v>991.60000000000014</v>
          </cell>
          <cell r="F1344">
            <v>986.5</v>
          </cell>
          <cell r="G1344">
            <v>987.5</v>
          </cell>
          <cell r="H1344">
            <v>986.3</v>
          </cell>
          <cell r="I1344">
            <v>999.2</v>
          </cell>
          <cell r="J1344">
            <v>985.10000000000014</v>
          </cell>
          <cell r="K1344">
            <v>987</v>
          </cell>
          <cell r="L1344">
            <v>964</v>
          </cell>
          <cell r="M1344">
            <v>966.3</v>
          </cell>
        </row>
        <row r="1345">
          <cell r="B1345">
            <v>1015.6999999999999</v>
          </cell>
          <cell r="C1345">
            <v>971.30000000000007</v>
          </cell>
          <cell r="D1345">
            <v>970.10000000000014</v>
          </cell>
          <cell r="E1345">
            <v>991.60000000000014</v>
          </cell>
          <cell r="F1345">
            <v>986.5</v>
          </cell>
          <cell r="G1345">
            <v>987.5</v>
          </cell>
          <cell r="H1345">
            <v>986.30000000000007</v>
          </cell>
          <cell r="I1345">
            <v>999.19999999999993</v>
          </cell>
          <cell r="J1345">
            <v>985.10000000000014</v>
          </cell>
          <cell r="K1345">
            <v>987</v>
          </cell>
          <cell r="L1345">
            <v>964</v>
          </cell>
          <cell r="M1345">
            <v>966.30000000000007</v>
          </cell>
        </row>
        <row r="1346">
          <cell r="B1346">
            <v>1005.0467</v>
          </cell>
          <cell r="C1346">
            <v>1005.0467</v>
          </cell>
          <cell r="D1346">
            <v>1005.0467</v>
          </cell>
          <cell r="E1346">
            <v>1005.0467</v>
          </cell>
          <cell r="F1346">
            <v>1005.0467</v>
          </cell>
          <cell r="G1346">
            <v>1005.0467</v>
          </cell>
          <cell r="H1346">
            <v>1005.0467</v>
          </cell>
          <cell r="I1346">
            <v>1005.0467</v>
          </cell>
          <cell r="J1346">
            <v>1005.0467</v>
          </cell>
          <cell r="K1346">
            <v>1005.0467</v>
          </cell>
          <cell r="L1346">
            <v>1005.0467</v>
          </cell>
          <cell r="M1346">
            <v>1005.0467</v>
          </cell>
        </row>
        <row r="1347">
          <cell r="B1347">
            <v>989.51080000000002</v>
          </cell>
          <cell r="C1347">
            <v>989.51080000000002</v>
          </cell>
          <cell r="D1347">
            <v>988.72659999999996</v>
          </cell>
          <cell r="E1347">
            <v>988.72659999999996</v>
          </cell>
          <cell r="F1347">
            <v>988.72659999999996</v>
          </cell>
          <cell r="G1347">
            <v>1003.7251</v>
          </cell>
          <cell r="H1347">
            <v>1003.7251</v>
          </cell>
          <cell r="I1347">
            <v>987.74630000000002</v>
          </cell>
          <cell r="J1347">
            <v>993.33399999999995</v>
          </cell>
          <cell r="K1347">
            <v>981.17830000000015</v>
          </cell>
          <cell r="L1347">
            <v>972.64970000000005</v>
          </cell>
          <cell r="M1347">
            <v>972.64970000000005</v>
          </cell>
        </row>
        <row r="1348">
          <cell r="B1348">
            <v>1005.9880270348835</v>
          </cell>
          <cell r="C1348">
            <v>1001.4060502906976</v>
          </cell>
          <cell r="D1348">
            <v>1001.2742343023256</v>
          </cell>
          <cell r="E1348">
            <v>1003.4929843023256</v>
          </cell>
          <cell r="F1348">
            <v>1002.9666761627907</v>
          </cell>
          <cell r="G1348">
            <v>1003.2224748546512</v>
          </cell>
          <cell r="H1348">
            <v>1003.098637645349</v>
          </cell>
          <cell r="I1348">
            <v>1004.2673126453487</v>
          </cell>
          <cell r="J1348">
            <v>1002.8690770348836</v>
          </cell>
          <cell r="K1348">
            <v>1002.9414754360464</v>
          </cell>
          <cell r="L1348">
            <v>1000.4811553779069</v>
          </cell>
          <cell r="M1348">
            <v>1000.7185100290698</v>
          </cell>
        </row>
        <row r="1349">
          <cell r="B1349">
            <v>1007.603</v>
          </cell>
          <cell r="C1349">
            <v>1003.5265000000001</v>
          </cell>
          <cell r="D1349">
            <v>1008.57</v>
          </cell>
          <cell r="E1349">
            <v>1007.4434999999999</v>
          </cell>
          <cell r="F1349">
            <v>1003.2749</v>
          </cell>
          <cell r="G1349">
            <v>995.14750000000004</v>
          </cell>
          <cell r="H1349">
            <v>993.02380000000005</v>
          </cell>
          <cell r="I1349">
            <v>993.53689999999995</v>
          </cell>
          <cell r="J1349">
            <v>998.38130000000001</v>
          </cell>
          <cell r="K1349">
            <v>1005.6534</v>
          </cell>
          <cell r="L1349">
            <v>998.43359999999996</v>
          </cell>
          <cell r="M1349">
            <v>992.14689999999996</v>
          </cell>
        </row>
        <row r="1350">
          <cell r="B1350">
            <v>990.44751388888892</v>
          </cell>
          <cell r="C1350">
            <v>986.07896527777791</v>
          </cell>
          <cell r="D1350">
            <v>986.29847222222224</v>
          </cell>
          <cell r="E1350">
            <v>987.4528402777778</v>
          </cell>
          <cell r="F1350">
            <v>984.51978194444439</v>
          </cell>
          <cell r="G1350">
            <v>984.27128472222228</v>
          </cell>
          <cell r="H1350">
            <v>973.14120277777772</v>
          </cell>
          <cell r="I1350">
            <v>970.21192083333335</v>
          </cell>
          <cell r="J1350">
            <v>981.60651527777782</v>
          </cell>
          <cell r="K1350">
            <v>986.64685833333328</v>
          </cell>
          <cell r="L1350">
            <v>979.80604444444441</v>
          </cell>
          <cell r="M1350">
            <v>982.80594861111115</v>
          </cell>
        </row>
        <row r="1351">
          <cell r="B1351">
            <v>1007.603</v>
          </cell>
          <cell r="C1351">
            <v>1003.5265000000002</v>
          </cell>
          <cell r="D1351">
            <v>1008.5700000000002</v>
          </cell>
          <cell r="E1351">
            <v>1007.4434999999999</v>
          </cell>
          <cell r="F1351">
            <v>1003.2749</v>
          </cell>
          <cell r="G1351">
            <v>995.14750000000004</v>
          </cell>
          <cell r="H1351">
            <v>993.02380000000005</v>
          </cell>
          <cell r="I1351">
            <v>993.53690000000006</v>
          </cell>
          <cell r="J1351">
            <v>998.38130000000001</v>
          </cell>
          <cell r="K1351">
            <v>1005.6534</v>
          </cell>
          <cell r="L1351">
            <v>998.43359999999996</v>
          </cell>
          <cell r="M1351">
            <v>992.14689999999996</v>
          </cell>
        </row>
        <row r="1352">
          <cell r="B1352">
            <v>1007.603</v>
          </cell>
          <cell r="C1352">
            <v>1003.5265000000001</v>
          </cell>
          <cell r="D1352">
            <v>1008.57</v>
          </cell>
          <cell r="E1352">
            <v>1007.4435</v>
          </cell>
          <cell r="F1352">
            <v>1003.2749</v>
          </cell>
          <cell r="G1352">
            <v>995.14750000000004</v>
          </cell>
          <cell r="H1352">
            <v>993.02380000000005</v>
          </cell>
          <cell r="I1352">
            <v>993.53689999999995</v>
          </cell>
          <cell r="J1352">
            <v>998.38130000000001</v>
          </cell>
          <cell r="K1352">
            <v>1005.6534</v>
          </cell>
          <cell r="L1352">
            <v>998.43359999999996</v>
          </cell>
          <cell r="M1352">
            <v>992.14690000000007</v>
          </cell>
        </row>
        <row r="1353">
          <cell r="B1353">
            <v>1007.603</v>
          </cell>
          <cell r="C1353">
            <v>1003.5265000000001</v>
          </cell>
          <cell r="D1353">
            <v>1008.5699999999999</v>
          </cell>
          <cell r="E1353">
            <v>1007.4435</v>
          </cell>
          <cell r="F1353">
            <v>1003.2749000000001</v>
          </cell>
          <cell r="G1353">
            <v>995.14749999999992</v>
          </cell>
          <cell r="H1353">
            <v>993.02380000000005</v>
          </cell>
          <cell r="I1353">
            <v>993.53689999999995</v>
          </cell>
          <cell r="J1353">
            <v>998.38130000000012</v>
          </cell>
          <cell r="K1353">
            <v>1005.6534</v>
          </cell>
          <cell r="L1353">
            <v>998.43360000000007</v>
          </cell>
          <cell r="M1353">
            <v>992.14689999999996</v>
          </cell>
        </row>
        <row r="1354">
          <cell r="B1354">
            <v>1007.603</v>
          </cell>
          <cell r="C1354">
            <v>1003.5265000000001</v>
          </cell>
          <cell r="D1354">
            <v>1008.57</v>
          </cell>
          <cell r="E1354">
            <v>1007.4435</v>
          </cell>
          <cell r="F1354">
            <v>1003.2749</v>
          </cell>
          <cell r="G1354">
            <v>995.14750000000004</v>
          </cell>
          <cell r="H1354">
            <v>993.02380000000005</v>
          </cell>
          <cell r="I1354">
            <v>993.53689999999995</v>
          </cell>
          <cell r="J1354">
            <v>998.38130000000001</v>
          </cell>
          <cell r="K1354">
            <v>1005.6534</v>
          </cell>
          <cell r="L1354">
            <v>998.43359999999996</v>
          </cell>
          <cell r="M1354">
            <v>992.14689999999996</v>
          </cell>
        </row>
        <row r="1355">
          <cell r="B1355">
            <v>1007.603</v>
          </cell>
          <cell r="C1355">
            <v>1003.5265000000001</v>
          </cell>
          <cell r="D1355">
            <v>1008.57</v>
          </cell>
          <cell r="E1355">
            <v>1007.4435</v>
          </cell>
          <cell r="F1355">
            <v>1003.2749</v>
          </cell>
          <cell r="G1355">
            <v>995.14750000000015</v>
          </cell>
          <cell r="H1355">
            <v>993.02380000000005</v>
          </cell>
          <cell r="I1355">
            <v>993.53689999999995</v>
          </cell>
          <cell r="J1355">
            <v>998.3812999999999</v>
          </cell>
          <cell r="K1355">
            <v>1005.6534</v>
          </cell>
          <cell r="L1355">
            <v>998.43359999999996</v>
          </cell>
          <cell r="M1355">
            <v>992.14689999999996</v>
          </cell>
        </row>
        <row r="1356">
          <cell r="B1356">
            <v>1007.603</v>
          </cell>
          <cell r="C1356">
            <v>1003.5265000000002</v>
          </cell>
          <cell r="D1356">
            <v>1008.5700000000002</v>
          </cell>
          <cell r="E1356">
            <v>1007.4434999999999</v>
          </cell>
          <cell r="F1356">
            <v>1003.2749</v>
          </cell>
          <cell r="G1356">
            <v>995.14750000000004</v>
          </cell>
          <cell r="H1356">
            <v>993.02380000000005</v>
          </cell>
          <cell r="I1356">
            <v>993.53690000000006</v>
          </cell>
          <cell r="J1356">
            <v>998.38130000000001</v>
          </cell>
          <cell r="K1356">
            <v>1005.6534</v>
          </cell>
          <cell r="L1356">
            <v>998.43359999999996</v>
          </cell>
          <cell r="M1356">
            <v>992.14689999999996</v>
          </cell>
        </row>
        <row r="1357">
          <cell r="B1357">
            <v>1007.6030000000001</v>
          </cell>
          <cell r="C1357">
            <v>1003.5265000000002</v>
          </cell>
          <cell r="D1357">
            <v>1008.57</v>
          </cell>
          <cell r="E1357">
            <v>1007.4435</v>
          </cell>
          <cell r="F1357">
            <v>1003.2749</v>
          </cell>
          <cell r="G1357">
            <v>995.14750000000004</v>
          </cell>
          <cell r="H1357">
            <v>993.02380000000005</v>
          </cell>
          <cell r="I1357">
            <v>993.53690000000006</v>
          </cell>
          <cell r="J1357">
            <v>998.38130000000001</v>
          </cell>
          <cell r="K1357">
            <v>1005.6534000000001</v>
          </cell>
          <cell r="L1357">
            <v>998.43359999999996</v>
          </cell>
          <cell r="M1357">
            <v>992.14689999999996</v>
          </cell>
        </row>
        <row r="1358">
          <cell r="B1358">
            <v>1007.603</v>
          </cell>
          <cell r="C1358">
            <v>1003.5265000000001</v>
          </cell>
          <cell r="D1358">
            <v>1008.57</v>
          </cell>
          <cell r="E1358">
            <v>1007.4435</v>
          </cell>
          <cell r="F1358">
            <v>1003.2749</v>
          </cell>
          <cell r="G1358">
            <v>995.14750000000004</v>
          </cell>
          <cell r="H1358">
            <v>993.02380000000005</v>
          </cell>
          <cell r="I1358">
            <v>993.53689999999995</v>
          </cell>
          <cell r="J1358">
            <v>998.38130000000001</v>
          </cell>
          <cell r="K1358">
            <v>1005.6534</v>
          </cell>
          <cell r="L1358">
            <v>998.43359999999996</v>
          </cell>
          <cell r="M1358">
            <v>992.14689999999996</v>
          </cell>
        </row>
        <row r="1359">
          <cell r="B1359">
            <v>1007.603</v>
          </cell>
          <cell r="C1359">
            <v>1003.5265000000001</v>
          </cell>
          <cell r="D1359">
            <v>1008.57</v>
          </cell>
          <cell r="E1359">
            <v>1007.4435</v>
          </cell>
          <cell r="F1359">
            <v>1003.2749</v>
          </cell>
          <cell r="G1359">
            <v>995.14750000000004</v>
          </cell>
          <cell r="H1359">
            <v>993.02380000000005</v>
          </cell>
          <cell r="I1359">
            <v>993.53689999999995</v>
          </cell>
          <cell r="J1359">
            <v>998.38130000000001</v>
          </cell>
          <cell r="K1359">
            <v>1005.6534</v>
          </cell>
          <cell r="L1359">
            <v>998.43359999999996</v>
          </cell>
          <cell r="M1359">
            <v>992.14689999999996</v>
          </cell>
        </row>
        <row r="1360">
          <cell r="B1360">
            <v>951.72490000000005</v>
          </cell>
          <cell r="C1360">
            <v>948.57939999999996</v>
          </cell>
          <cell r="D1360">
            <v>948.29340000000002</v>
          </cell>
          <cell r="E1360">
            <v>948.29340000000002</v>
          </cell>
          <cell r="F1360">
            <v>948.29340000000002</v>
          </cell>
          <cell r="G1360">
            <v>948.29340000000002</v>
          </cell>
          <cell r="H1360">
            <v>920.84169999999995</v>
          </cell>
          <cell r="I1360">
            <v>920.84169999999995</v>
          </cell>
          <cell r="J1360">
            <v>917.76220000000001</v>
          </cell>
          <cell r="K1360">
            <v>927.41869999999994</v>
          </cell>
          <cell r="L1360">
            <v>927.41869999999994</v>
          </cell>
          <cell r="M1360">
            <v>927.41869999999994</v>
          </cell>
        </row>
        <row r="1361">
          <cell r="B1361">
            <v>1007.6029999999998</v>
          </cell>
          <cell r="C1361">
            <v>1003.5265000000002</v>
          </cell>
          <cell r="D1361">
            <v>1008.57</v>
          </cell>
          <cell r="E1361">
            <v>1007.4435</v>
          </cell>
          <cell r="F1361">
            <v>1003.2749</v>
          </cell>
          <cell r="G1361">
            <v>995.14750000000004</v>
          </cell>
          <cell r="H1361">
            <v>993.02380000000016</v>
          </cell>
          <cell r="I1361">
            <v>993.53689999999983</v>
          </cell>
          <cell r="J1361">
            <v>998.38130000000001</v>
          </cell>
          <cell r="K1361">
            <v>1005.6533999999999</v>
          </cell>
          <cell r="L1361">
            <v>998.43359999999996</v>
          </cell>
          <cell r="M1361">
            <v>992.14689999999996</v>
          </cell>
        </row>
        <row r="1362">
          <cell r="B1362">
            <v>982.58029999999997</v>
          </cell>
          <cell r="C1362">
            <v>982.58029999999997</v>
          </cell>
          <cell r="D1362">
            <v>982.58029999999997</v>
          </cell>
          <cell r="E1362">
            <v>982.58029999999997</v>
          </cell>
          <cell r="F1362">
            <v>982.58029999999997</v>
          </cell>
          <cell r="G1362">
            <v>982.58029999999997</v>
          </cell>
          <cell r="H1362">
            <v>982.58029999999997</v>
          </cell>
          <cell r="I1362">
            <v>982.58029999999997</v>
          </cell>
          <cell r="J1362">
            <v>982.58029999999997</v>
          </cell>
          <cell r="K1362">
            <v>982.58029999999997</v>
          </cell>
          <cell r="L1362">
            <v>982.58029999999997</v>
          </cell>
          <cell r="M1362">
            <v>982.58029999999997</v>
          </cell>
        </row>
        <row r="1363">
          <cell r="B1363">
            <v>990.90339393939394</v>
          </cell>
          <cell r="C1363">
            <v>986.54260606060609</v>
          </cell>
          <cell r="D1363">
            <v>986.8903030303029</v>
          </cell>
          <cell r="E1363">
            <v>987.98406060606055</v>
          </cell>
          <cell r="F1363">
            <v>985.01816969696972</v>
          </cell>
          <cell r="G1363">
            <v>984.56030303030309</v>
          </cell>
          <cell r="H1363">
            <v>973.66955151515151</v>
          </cell>
          <cell r="I1363">
            <v>970.83174545454551</v>
          </cell>
          <cell r="J1363">
            <v>982.05227878787866</v>
          </cell>
          <cell r="K1363">
            <v>987.15192727272733</v>
          </cell>
          <cell r="L1363">
            <v>980.30104242424238</v>
          </cell>
          <cell r="M1363">
            <v>983.05416969696955</v>
          </cell>
        </row>
        <row r="1364">
          <cell r="B1364">
            <v>1043.107</v>
          </cell>
          <cell r="C1364">
            <v>1043.107</v>
          </cell>
          <cell r="D1364">
            <v>1043.107</v>
          </cell>
          <cell r="E1364">
            <v>1043.107</v>
          </cell>
          <cell r="F1364">
            <v>1060.8424</v>
          </cell>
          <cell r="G1364">
            <v>1060.8424</v>
          </cell>
          <cell r="H1364">
            <v>1060.8424</v>
          </cell>
          <cell r="I1364">
            <v>1060.8424</v>
          </cell>
          <cell r="J1364">
            <v>1083.0117</v>
          </cell>
          <cell r="K1364">
            <v>1098.0376000000001</v>
          </cell>
          <cell r="L1364">
            <v>1098.0376000000001</v>
          </cell>
          <cell r="M1364">
            <v>1098.0376000000001</v>
          </cell>
        </row>
        <row r="1365">
          <cell r="B1365">
            <v>1007.603</v>
          </cell>
          <cell r="C1365">
            <v>1003.5265000000001</v>
          </cell>
          <cell r="D1365">
            <v>1008.57</v>
          </cell>
          <cell r="E1365">
            <v>1007.4434999999999</v>
          </cell>
          <cell r="F1365">
            <v>1003.2749</v>
          </cell>
          <cell r="G1365">
            <v>995.14750000000015</v>
          </cell>
          <cell r="H1365">
            <v>993.02380000000005</v>
          </cell>
          <cell r="I1365">
            <v>993.53689999999995</v>
          </cell>
          <cell r="J1365">
            <v>998.3812999999999</v>
          </cell>
          <cell r="K1365">
            <v>1005.6534</v>
          </cell>
          <cell r="L1365">
            <v>998.43359999999996</v>
          </cell>
          <cell r="M1365">
            <v>992.14689999999985</v>
          </cell>
        </row>
        <row r="1366">
          <cell r="B1366">
            <v>984.81299999999999</v>
          </cell>
          <cell r="C1366">
            <v>984.81299999999999</v>
          </cell>
          <cell r="D1366">
            <v>984.81299999999999</v>
          </cell>
          <cell r="E1366">
            <v>976.46950000000004</v>
          </cell>
          <cell r="F1366">
            <v>961.00120000000004</v>
          </cell>
          <cell r="G1366">
            <v>961.00120000000004</v>
          </cell>
          <cell r="H1366">
            <v>958.47</v>
          </cell>
          <cell r="I1366">
            <v>958.47</v>
          </cell>
          <cell r="J1366">
            <v>951.90779999999995</v>
          </cell>
          <cell r="K1366">
            <v>968.68849999999998</v>
          </cell>
          <cell r="L1366">
            <v>968.68849999999998</v>
          </cell>
          <cell r="M1366">
            <v>968.68849999999998</v>
          </cell>
        </row>
        <row r="1367">
          <cell r="B1367">
            <v>1007.603</v>
          </cell>
          <cell r="C1367">
            <v>1003.5265000000001</v>
          </cell>
          <cell r="D1367">
            <v>1008.5700000000002</v>
          </cell>
          <cell r="E1367">
            <v>1007.4435</v>
          </cell>
          <cell r="F1367">
            <v>1003.2748999999999</v>
          </cell>
          <cell r="G1367">
            <v>995.14750000000004</v>
          </cell>
          <cell r="H1367">
            <v>993.02380000000005</v>
          </cell>
          <cell r="I1367">
            <v>993.53689999999995</v>
          </cell>
          <cell r="J1367">
            <v>998.38130000000001</v>
          </cell>
          <cell r="K1367">
            <v>1005.6534</v>
          </cell>
          <cell r="L1367">
            <v>998.43359999999984</v>
          </cell>
          <cell r="M1367">
            <v>992.14689999999996</v>
          </cell>
        </row>
        <row r="1368">
          <cell r="B1368">
            <v>1007.603</v>
          </cell>
          <cell r="C1368">
            <v>1003.5265000000002</v>
          </cell>
          <cell r="D1368">
            <v>1008.5700000000002</v>
          </cell>
          <cell r="E1368">
            <v>1007.4435</v>
          </cell>
          <cell r="F1368">
            <v>1003.2748999999999</v>
          </cell>
          <cell r="G1368">
            <v>995.14749999999992</v>
          </cell>
          <cell r="H1368">
            <v>993.02380000000005</v>
          </cell>
          <cell r="I1368">
            <v>993.53689999999995</v>
          </cell>
          <cell r="J1368">
            <v>998.38130000000012</v>
          </cell>
          <cell r="K1368">
            <v>1005.6534</v>
          </cell>
          <cell r="L1368">
            <v>998.43359999999984</v>
          </cell>
          <cell r="M1368">
            <v>992.14689999999996</v>
          </cell>
        </row>
        <row r="1369">
          <cell r="B1369">
            <v>1007.603</v>
          </cell>
          <cell r="C1369">
            <v>1003.5265000000001</v>
          </cell>
          <cell r="D1369">
            <v>1008.57</v>
          </cell>
          <cell r="E1369">
            <v>1007.4435</v>
          </cell>
          <cell r="F1369">
            <v>1003.2749</v>
          </cell>
          <cell r="G1369">
            <v>995.14750000000004</v>
          </cell>
          <cell r="H1369">
            <v>993.02380000000005</v>
          </cell>
          <cell r="I1369">
            <v>993.53689999999995</v>
          </cell>
          <cell r="J1369">
            <v>998.38130000000001</v>
          </cell>
          <cell r="K1369">
            <v>1005.6534</v>
          </cell>
          <cell r="L1369">
            <v>998.43359999999996</v>
          </cell>
          <cell r="M1369">
            <v>992.14689999999996</v>
          </cell>
        </row>
        <row r="1370">
          <cell r="B1370">
            <v>1008.697027586207</v>
          </cell>
          <cell r="C1370">
            <v>973.48323448275869</v>
          </cell>
          <cell r="D1370">
            <v>972.53151034482778</v>
          </cell>
          <cell r="E1370">
            <v>989.58323448275883</v>
          </cell>
          <cell r="F1370">
            <v>985.53840689655181</v>
          </cell>
          <cell r="G1370">
            <v>986.33151034482762</v>
          </cell>
          <cell r="H1370">
            <v>985.3797862068966</v>
          </cell>
          <cell r="I1370">
            <v>995.61082068965527</v>
          </cell>
          <cell r="J1370">
            <v>984.42806206896569</v>
          </cell>
          <cell r="K1370">
            <v>985.93495862068971</v>
          </cell>
          <cell r="L1370">
            <v>967.69357931034483</v>
          </cell>
          <cell r="M1370">
            <v>969.51771724137939</v>
          </cell>
        </row>
        <row r="1371">
          <cell r="B1371">
            <v>1007.4797</v>
          </cell>
          <cell r="C1371">
            <v>1007.4797</v>
          </cell>
          <cell r="D1371">
            <v>1007.4797</v>
          </cell>
          <cell r="E1371">
            <v>1005.1081</v>
          </cell>
          <cell r="F1371">
            <v>1005.1081</v>
          </cell>
          <cell r="G1371">
            <v>1000.5473</v>
          </cell>
          <cell r="H1371">
            <v>995.89530000000002</v>
          </cell>
          <cell r="I1371">
            <v>995.89530000000002</v>
          </cell>
          <cell r="J1371">
            <v>998.17569999999989</v>
          </cell>
          <cell r="K1371">
            <v>1005.3817</v>
          </cell>
          <cell r="L1371">
            <v>1005.3817</v>
          </cell>
          <cell r="M1371">
            <v>1005.3817</v>
          </cell>
        </row>
        <row r="1372">
          <cell r="B1372">
            <v>1007.603</v>
          </cell>
          <cell r="C1372">
            <v>1003.5265000000001</v>
          </cell>
          <cell r="D1372">
            <v>1008.5699999999999</v>
          </cell>
          <cell r="E1372">
            <v>1007.4434999999999</v>
          </cell>
          <cell r="F1372">
            <v>1003.2749000000001</v>
          </cell>
          <cell r="G1372">
            <v>995.14750000000004</v>
          </cell>
          <cell r="H1372">
            <v>993.02380000000016</v>
          </cell>
          <cell r="I1372">
            <v>993.53689999999983</v>
          </cell>
          <cell r="J1372">
            <v>998.38130000000012</v>
          </cell>
          <cell r="K1372">
            <v>1005.6534</v>
          </cell>
          <cell r="L1372">
            <v>998.43359999999996</v>
          </cell>
          <cell r="M1372">
            <v>992.14689999999996</v>
          </cell>
        </row>
        <row r="1373">
          <cell r="B1373">
            <v>982.28129999999999</v>
          </cell>
          <cell r="C1373">
            <v>982.28129999999999</v>
          </cell>
          <cell r="D1373">
            <v>974.93200000000002</v>
          </cell>
          <cell r="E1373">
            <v>970.70370000000003</v>
          </cell>
          <cell r="F1373">
            <v>969.29430000000002</v>
          </cell>
          <cell r="G1373">
            <v>975.43539999999996</v>
          </cell>
          <cell r="H1373">
            <v>975.43539999999996</v>
          </cell>
          <cell r="I1373">
            <v>985.40219999999999</v>
          </cell>
          <cell r="J1373">
            <v>975.43539999999996</v>
          </cell>
          <cell r="K1373">
            <v>975.43539999999996</v>
          </cell>
          <cell r="L1373">
            <v>975.43539999999996</v>
          </cell>
          <cell r="M1373">
            <v>975.43539999999996</v>
          </cell>
        </row>
        <row r="1374">
          <cell r="B1374">
            <v>1009.5002999999999</v>
          </cell>
          <cell r="C1374">
            <v>1001.615</v>
          </cell>
          <cell r="D1374">
            <v>1005.4152</v>
          </cell>
          <cell r="E1374">
            <v>1004.3700999999999</v>
          </cell>
          <cell r="F1374">
            <v>1005.7002</v>
          </cell>
          <cell r="G1374">
            <v>990.02470000000017</v>
          </cell>
          <cell r="H1374">
            <v>986.69960000000003</v>
          </cell>
          <cell r="I1374">
            <v>986.69960000000003</v>
          </cell>
          <cell r="J1374">
            <v>994.48979999999995</v>
          </cell>
          <cell r="K1374">
            <v>1013.3954</v>
          </cell>
          <cell r="L1374">
            <v>999.42999999999984</v>
          </cell>
          <cell r="M1374">
            <v>987.26959999999997</v>
          </cell>
        </row>
        <row r="1375">
          <cell r="B1375">
            <v>1007.603</v>
          </cell>
          <cell r="C1375">
            <v>1003.5265000000001</v>
          </cell>
          <cell r="D1375">
            <v>1008.5700000000002</v>
          </cell>
          <cell r="E1375">
            <v>1007.4435</v>
          </cell>
          <cell r="F1375">
            <v>1003.2748999999999</v>
          </cell>
          <cell r="G1375">
            <v>995.14750000000004</v>
          </cell>
          <cell r="H1375">
            <v>993.02380000000005</v>
          </cell>
          <cell r="I1375">
            <v>993.53689999999995</v>
          </cell>
          <cell r="J1375">
            <v>998.38130000000001</v>
          </cell>
          <cell r="K1375">
            <v>1005.6534</v>
          </cell>
          <cell r="L1375">
            <v>998.43359999999984</v>
          </cell>
          <cell r="M1375">
            <v>992.14689999999996</v>
          </cell>
        </row>
        <row r="1376">
          <cell r="B1376">
            <v>985.9579</v>
          </cell>
          <cell r="C1376">
            <v>987.61009999999999</v>
          </cell>
          <cell r="D1376">
            <v>977.96730000000014</v>
          </cell>
          <cell r="E1376">
            <v>1000.1021</v>
          </cell>
          <cell r="F1376">
            <v>1030.7868000000001</v>
          </cell>
          <cell r="G1376">
            <v>1043.9375</v>
          </cell>
          <cell r="H1376">
            <v>1059.7412999999999</v>
          </cell>
          <cell r="I1376">
            <v>1065.0018</v>
          </cell>
          <cell r="J1376">
            <v>1068.5296000000001</v>
          </cell>
          <cell r="K1376">
            <v>1047.3925999999999</v>
          </cell>
          <cell r="L1376">
            <v>1053.0420999999999</v>
          </cell>
          <cell r="M1376">
            <v>1027.5003999999999</v>
          </cell>
        </row>
        <row r="1377">
          <cell r="B1377">
            <v>1008.7602000000001</v>
          </cell>
          <cell r="C1377">
            <v>1008.7602000000001</v>
          </cell>
          <cell r="D1377">
            <v>1024.7021</v>
          </cell>
          <cell r="E1377">
            <v>1024.7021</v>
          </cell>
          <cell r="F1377">
            <v>999.44759999999997</v>
          </cell>
          <cell r="G1377">
            <v>999.44759999999997</v>
          </cell>
          <cell r="H1377">
            <v>999.44759999999997</v>
          </cell>
          <cell r="I1377">
            <v>999.44759999999997</v>
          </cell>
          <cell r="J1377">
            <v>999.44759999999997</v>
          </cell>
          <cell r="K1377">
            <v>979.55960000000005</v>
          </cell>
          <cell r="L1377">
            <v>979.55960000000005</v>
          </cell>
          <cell r="M1377">
            <v>979.55960000000005</v>
          </cell>
        </row>
        <row r="1378">
          <cell r="B1378">
            <v>959.7399365517241</v>
          </cell>
          <cell r="C1378">
            <v>957.83384344827584</v>
          </cell>
          <cell r="D1378">
            <v>956.05310068965514</v>
          </cell>
          <cell r="E1378">
            <v>948.45973034482745</v>
          </cell>
          <cell r="F1378">
            <v>923.05074137931047</v>
          </cell>
          <cell r="G1378">
            <v>925.2312751724138</v>
          </cell>
          <cell r="H1378">
            <v>913.03776275862072</v>
          </cell>
          <cell r="I1378">
            <v>906.63906137931019</v>
          </cell>
          <cell r="J1378">
            <v>908.46525862068984</v>
          </cell>
          <cell r="K1378">
            <v>923.25550344827593</v>
          </cell>
          <cell r="L1378">
            <v>920.505</v>
          </cell>
          <cell r="M1378">
            <v>937.49242827586215</v>
          </cell>
        </row>
        <row r="1379">
          <cell r="B1379">
            <v>993.00557089490974</v>
          </cell>
          <cell r="C1379">
            <v>988.55164449917891</v>
          </cell>
          <cell r="D1379">
            <v>990.94605090311973</v>
          </cell>
          <cell r="E1379">
            <v>990.87517011494242</v>
          </cell>
          <cell r="F1379">
            <v>986.19998990147781</v>
          </cell>
          <cell r="G1379">
            <v>982.09829322660084</v>
          </cell>
          <cell r="H1379">
            <v>976.31549137931017</v>
          </cell>
          <cell r="I1379">
            <v>976.26308513957315</v>
          </cell>
          <cell r="J1379">
            <v>979.41887725779964</v>
          </cell>
          <cell r="K1379">
            <v>986.13164133825956</v>
          </cell>
          <cell r="L1379">
            <v>980.65502976190487</v>
          </cell>
          <cell r="M1379">
            <v>978.17662089490955</v>
          </cell>
        </row>
        <row r="1380">
          <cell r="B1380">
            <v>1007.5055107194393</v>
          </cell>
          <cell r="C1380">
            <v>981.13681612038761</v>
          </cell>
          <cell r="D1380">
            <v>981.87925499896903</v>
          </cell>
          <cell r="E1380">
            <v>993.99842415996693</v>
          </cell>
          <cell r="F1380">
            <v>990.31577419088853</v>
          </cell>
          <cell r="G1380">
            <v>988.6378037105751</v>
          </cell>
          <cell r="H1380">
            <v>985.78168849721692</v>
          </cell>
          <cell r="I1380">
            <v>993.15513092145943</v>
          </cell>
          <cell r="J1380">
            <v>987.01134916512058</v>
          </cell>
          <cell r="K1380">
            <v>990.58922164502178</v>
          </cell>
          <cell r="L1380">
            <v>975.37446534735125</v>
          </cell>
          <cell r="M1380">
            <v>974.27838289012573</v>
          </cell>
        </row>
        <row r="1381">
          <cell r="B1381">
            <v>912.11569999999995</v>
          </cell>
          <cell r="C1381">
            <v>991.15290000000005</v>
          </cell>
          <cell r="D1381">
            <v>991.15290000000005</v>
          </cell>
          <cell r="E1381">
            <v>950.25239999999997</v>
          </cell>
          <cell r="F1381">
            <v>928.28129999999999</v>
          </cell>
          <cell r="G1381">
            <v>932.18770000000006</v>
          </cell>
          <cell r="H1381">
            <v>909.61440000000005</v>
          </cell>
          <cell r="I1381">
            <v>950.83909999999992</v>
          </cell>
          <cell r="J1381">
            <v>911.52900000000011</v>
          </cell>
          <cell r="K1381">
            <v>962.55809999999997</v>
          </cell>
          <cell r="L1381">
            <v>948.16800000000001</v>
          </cell>
          <cell r="M1381">
            <v>954.09699999999998</v>
          </cell>
        </row>
        <row r="1382">
          <cell r="B1382">
            <v>1075.3012000000001</v>
          </cell>
          <cell r="C1382">
            <v>1075.3012000000001</v>
          </cell>
          <cell r="D1382">
            <v>1075.3012000000001</v>
          </cell>
          <cell r="E1382">
            <v>1075.3012000000001</v>
          </cell>
          <cell r="F1382">
            <v>1075.3012000000001</v>
          </cell>
          <cell r="G1382">
            <v>1075.3012000000001</v>
          </cell>
          <cell r="H1382">
            <v>1075.3012000000001</v>
          </cell>
          <cell r="I1382">
            <v>1075.3012000000001</v>
          </cell>
          <cell r="J1382">
            <v>1075.3012000000001</v>
          </cell>
          <cell r="K1382">
            <v>1088.0763999999999</v>
          </cell>
          <cell r="L1382">
            <v>1088.0763999999999</v>
          </cell>
          <cell r="M1382">
            <v>1088.0763999999999</v>
          </cell>
        </row>
        <row r="1383">
          <cell r="B1383">
            <v>993.19799999999998</v>
          </cell>
          <cell r="C1383">
            <v>993.19799999999998</v>
          </cell>
          <cell r="D1383">
            <v>993.19799999999998</v>
          </cell>
          <cell r="E1383">
            <v>993.19799999999998</v>
          </cell>
          <cell r="F1383">
            <v>993.19799999999998</v>
          </cell>
          <cell r="G1383">
            <v>993.19799999999998</v>
          </cell>
          <cell r="H1383">
            <v>993.19799999999998</v>
          </cell>
          <cell r="I1383">
            <v>993.19799999999998</v>
          </cell>
          <cell r="J1383">
            <v>993.19799999999998</v>
          </cell>
          <cell r="K1383">
            <v>993.19799999999998</v>
          </cell>
          <cell r="L1383">
            <v>993.19799999999998</v>
          </cell>
          <cell r="M1383">
            <v>993.19799999999998</v>
          </cell>
        </row>
        <row r="1384">
          <cell r="B1384">
            <v>1010.4992999999998</v>
          </cell>
          <cell r="C1384">
            <v>1011.7052</v>
          </cell>
          <cell r="D1384">
            <v>1011.6782999999999</v>
          </cell>
          <cell r="E1384">
            <v>1014.5697</v>
          </cell>
          <cell r="F1384">
            <v>1011.3035</v>
          </cell>
          <cell r="G1384">
            <v>1007.6245000000001</v>
          </cell>
          <cell r="H1384">
            <v>1007.2241</v>
          </cell>
          <cell r="I1384">
            <v>1005.3473</v>
          </cell>
          <cell r="J1384">
            <v>1004.3024000000001</v>
          </cell>
          <cell r="K1384">
            <v>1007.5285</v>
          </cell>
          <cell r="L1384">
            <v>1008.8518</v>
          </cell>
          <cell r="M1384">
            <v>1008.8518</v>
          </cell>
        </row>
        <row r="1385">
          <cell r="B1385">
            <v>1006.152</v>
          </cell>
          <cell r="C1385">
            <v>1006.152</v>
          </cell>
          <cell r="D1385">
            <v>1004.1674999999999</v>
          </cell>
          <cell r="E1385">
            <v>1004.1674999999999</v>
          </cell>
          <cell r="F1385">
            <v>1008.9303</v>
          </cell>
          <cell r="G1385">
            <v>1008.5334</v>
          </cell>
          <cell r="H1385">
            <v>1009.0296000000001</v>
          </cell>
          <cell r="I1385">
            <v>1009.0296000000001</v>
          </cell>
          <cell r="J1385">
            <v>1009.0296000000001</v>
          </cell>
          <cell r="K1385">
            <v>1009.0296000000001</v>
          </cell>
          <cell r="L1385">
            <v>1009.0296000000001</v>
          </cell>
          <cell r="M1385">
            <v>1009.0296000000001</v>
          </cell>
        </row>
        <row r="1386">
          <cell r="B1386">
            <v>985.42510000000004</v>
          </cell>
          <cell r="C1386">
            <v>985.42510000000004</v>
          </cell>
          <cell r="D1386">
            <v>985.42510000000004</v>
          </cell>
          <cell r="E1386">
            <v>990.58699999999999</v>
          </cell>
          <cell r="F1386">
            <v>983.19839999999999</v>
          </cell>
          <cell r="G1386">
            <v>976.92309999999998</v>
          </cell>
          <cell r="H1386">
            <v>976.11339999999996</v>
          </cell>
          <cell r="I1386">
            <v>972.4695999999999</v>
          </cell>
          <cell r="J1386">
            <v>969.63559999999995</v>
          </cell>
          <cell r="K1386">
            <v>973.27940000000012</v>
          </cell>
          <cell r="L1386">
            <v>973.27940000000012</v>
          </cell>
          <cell r="M1386">
            <v>973.27940000000012</v>
          </cell>
        </row>
        <row r="1387">
          <cell r="B1387">
            <v>1025.1012000000001</v>
          </cell>
          <cell r="C1387">
            <v>1025.1012000000001</v>
          </cell>
          <cell r="D1387">
            <v>1025.1012000000001</v>
          </cell>
          <cell r="E1387">
            <v>1025.1012000000001</v>
          </cell>
          <cell r="F1387">
            <v>1025.1012000000001</v>
          </cell>
          <cell r="G1387">
            <v>1022.2221999999999</v>
          </cell>
          <cell r="H1387">
            <v>1021.2325999999999</v>
          </cell>
          <cell r="I1387">
            <v>1021.2325999999999</v>
          </cell>
          <cell r="J1387">
            <v>1023.6617</v>
          </cell>
          <cell r="K1387">
            <v>1025.5510999999999</v>
          </cell>
          <cell r="L1387">
            <v>1026.0908999999999</v>
          </cell>
          <cell r="M1387">
            <v>1026.0908999999999</v>
          </cell>
        </row>
        <row r="1388">
          <cell r="B1388">
            <v>1010.4992999999999</v>
          </cell>
          <cell r="C1388">
            <v>1011.7051999999999</v>
          </cell>
          <cell r="D1388">
            <v>1011.6783</v>
          </cell>
          <cell r="E1388">
            <v>1014.5697</v>
          </cell>
          <cell r="F1388">
            <v>1011.3035</v>
          </cell>
          <cell r="G1388">
            <v>1007.6245000000001</v>
          </cell>
          <cell r="H1388">
            <v>1007.2241</v>
          </cell>
          <cell r="I1388">
            <v>1005.3473</v>
          </cell>
          <cell r="J1388">
            <v>1004.3024</v>
          </cell>
          <cell r="K1388">
            <v>1007.5284999999999</v>
          </cell>
          <cell r="L1388">
            <v>1008.8517999999999</v>
          </cell>
          <cell r="M1388">
            <v>1008.8517999999999</v>
          </cell>
        </row>
        <row r="1389">
          <cell r="B1389">
            <v>1039.0315000000001</v>
          </cell>
          <cell r="C1389">
            <v>1046.9734000000001</v>
          </cell>
          <cell r="D1389">
            <v>1047.4576</v>
          </cell>
          <cell r="E1389">
            <v>1050.3632</v>
          </cell>
          <cell r="F1389">
            <v>1050.3632</v>
          </cell>
          <cell r="G1389">
            <v>1049.4915000000001</v>
          </cell>
          <cell r="H1389">
            <v>1050.46</v>
          </cell>
          <cell r="I1389">
            <v>1049.4915000000001</v>
          </cell>
          <cell r="J1389">
            <v>1048.4262000000001</v>
          </cell>
          <cell r="K1389">
            <v>1048.4262000000001</v>
          </cell>
          <cell r="L1389">
            <v>1056.4648999999999</v>
          </cell>
          <cell r="M1389">
            <v>1056.4648999999999</v>
          </cell>
        </row>
        <row r="1390">
          <cell r="B1390">
            <v>968.89823412698411</v>
          </cell>
          <cell r="C1390">
            <v>1003.0517587301589</v>
          </cell>
          <cell r="D1390">
            <v>1003.0344137566137</v>
          </cell>
          <cell r="E1390">
            <v>987.38815079365065</v>
          </cell>
          <cell r="F1390">
            <v>976.21308306878291</v>
          </cell>
          <cell r="G1390">
            <v>975.74838121693119</v>
          </cell>
          <cell r="H1390">
            <v>965.96428253968259</v>
          </cell>
          <cell r="I1390">
            <v>982.33299444444447</v>
          </cell>
          <cell r="J1390">
            <v>965.09125026455024</v>
          </cell>
          <cell r="K1390">
            <v>988.55189999999993</v>
          </cell>
          <cell r="L1390">
            <v>983.22700978835985</v>
          </cell>
          <cell r="M1390">
            <v>985.73663941798952</v>
          </cell>
        </row>
        <row r="1391">
          <cell r="B1391">
            <v>1014.6256154223969</v>
          </cell>
          <cell r="C1391">
            <v>1014.1842299607072</v>
          </cell>
          <cell r="D1391">
            <v>1022.7183170923379</v>
          </cell>
          <cell r="E1391">
            <v>1034.3136664047151</v>
          </cell>
          <cell r="F1391">
            <v>1043.5525821218075</v>
          </cell>
          <cell r="G1391">
            <v>1038.477018860511</v>
          </cell>
          <cell r="H1391">
            <v>1023.0685250491159</v>
          </cell>
          <cell r="I1391">
            <v>1018.5218876227898</v>
          </cell>
          <cell r="J1391">
            <v>1027.3582224950883</v>
          </cell>
          <cell r="K1391">
            <v>1029.3611092337919</v>
          </cell>
          <cell r="L1391">
            <v>1077.0245053045187</v>
          </cell>
          <cell r="M1391">
            <v>1077.9648864440078</v>
          </cell>
        </row>
        <row r="1392">
          <cell r="B1392">
            <v>1007.3493000000001</v>
          </cell>
          <cell r="C1392">
            <v>994.21849999999984</v>
          </cell>
          <cell r="D1392">
            <v>982.36159999999995</v>
          </cell>
          <cell r="E1392">
            <v>1011.269</v>
          </cell>
          <cell r="F1392">
            <v>990.78880000000004</v>
          </cell>
          <cell r="G1392">
            <v>1011.6609999999998</v>
          </cell>
          <cell r="H1392">
            <v>1014.6987</v>
          </cell>
          <cell r="I1392">
            <v>1003.9195999999998</v>
          </cell>
          <cell r="J1392">
            <v>1000.1960000000001</v>
          </cell>
          <cell r="K1392">
            <v>999.41210000000001</v>
          </cell>
          <cell r="L1392">
            <v>991.86670000000004</v>
          </cell>
          <cell r="M1392">
            <v>965.40909999999997</v>
          </cell>
        </row>
        <row r="1393">
          <cell r="B1393">
            <v>1025.6483000000001</v>
          </cell>
          <cell r="C1393">
            <v>1016.2992</v>
          </cell>
          <cell r="D1393">
            <v>1028.8085000000001</v>
          </cell>
          <cell r="E1393">
            <v>1028.9494999999999</v>
          </cell>
          <cell r="F1393">
            <v>1031.1231</v>
          </cell>
          <cell r="G1393">
            <v>1031.3206</v>
          </cell>
          <cell r="H1393">
            <v>1028.4404999999999</v>
          </cell>
          <cell r="I1393">
            <v>1024.2896000000001</v>
          </cell>
          <cell r="J1393">
            <v>1026.4937</v>
          </cell>
          <cell r="K1393">
            <v>1032.0252</v>
          </cell>
          <cell r="L1393">
            <v>1032.105</v>
          </cell>
          <cell r="M1393">
            <v>1023.8238999999999</v>
          </cell>
        </row>
        <row r="1394">
          <cell r="B1394">
            <v>990.5</v>
          </cell>
          <cell r="C1394">
            <v>986.18169999999998</v>
          </cell>
          <cell r="D1394">
            <v>986.18169999999998</v>
          </cell>
          <cell r="E1394">
            <v>1007.197</v>
          </cell>
          <cell r="F1394">
            <v>1018.0405</v>
          </cell>
          <cell r="G1394">
            <v>1018.0405</v>
          </cell>
          <cell r="H1394">
            <v>1018.0405</v>
          </cell>
          <cell r="I1394">
            <v>1018.0405</v>
          </cell>
          <cell r="J1394">
            <v>1018.0405</v>
          </cell>
          <cell r="K1394">
            <v>1018.0405</v>
          </cell>
          <cell r="L1394">
            <v>1018.0405</v>
          </cell>
          <cell r="M1394">
            <v>1018.0405</v>
          </cell>
        </row>
        <row r="1395">
          <cell r="B1395">
            <v>994.90830000000017</v>
          </cell>
          <cell r="C1395">
            <v>976.03369999999995</v>
          </cell>
          <cell r="D1395">
            <v>976.03369999999995</v>
          </cell>
          <cell r="E1395">
            <v>976.03369999999995</v>
          </cell>
          <cell r="F1395">
            <v>976.03369999999995</v>
          </cell>
          <cell r="G1395">
            <v>976.03369999999995</v>
          </cell>
          <cell r="H1395">
            <v>976.03369999999995</v>
          </cell>
          <cell r="I1395">
            <v>970.23969999999997</v>
          </cell>
          <cell r="J1395">
            <v>970.23969999999997</v>
          </cell>
          <cell r="K1395">
            <v>970.23969999999997</v>
          </cell>
          <cell r="L1395">
            <v>970.23969999999997</v>
          </cell>
          <cell r="M1395">
            <v>970.23969999999997</v>
          </cell>
        </row>
        <row r="1396">
          <cell r="B1396">
            <v>970.77919999999995</v>
          </cell>
          <cell r="C1396">
            <v>990.9393</v>
          </cell>
          <cell r="D1396">
            <v>990.9393</v>
          </cell>
          <cell r="E1396">
            <v>990.9393</v>
          </cell>
          <cell r="F1396">
            <v>990.9393</v>
          </cell>
          <cell r="G1396">
            <v>990.9393</v>
          </cell>
          <cell r="H1396">
            <v>990.9393</v>
          </cell>
          <cell r="I1396">
            <v>980.21749999999997</v>
          </cell>
          <cell r="J1396">
            <v>986.48440000000005</v>
          </cell>
          <cell r="K1396">
            <v>986.48440000000005</v>
          </cell>
          <cell r="L1396">
            <v>986.48440000000005</v>
          </cell>
          <cell r="M1396">
            <v>986.48440000000005</v>
          </cell>
        </row>
        <row r="1397">
          <cell r="B1397">
            <v>999.85998148148144</v>
          </cell>
          <cell r="C1397">
            <v>1007.9862037037038</v>
          </cell>
          <cell r="D1397">
            <v>999.82461851851849</v>
          </cell>
          <cell r="E1397">
            <v>1008.0747148148148</v>
          </cell>
          <cell r="F1397">
            <v>1003.9393222222222</v>
          </cell>
          <cell r="G1397">
            <v>1008.301825925926</v>
          </cell>
          <cell r="H1397">
            <v>1006.0777962962964</v>
          </cell>
          <cell r="I1397">
            <v>1002.0840111111111</v>
          </cell>
          <cell r="J1397">
            <v>1008.0717592592592</v>
          </cell>
          <cell r="K1397">
            <v>1011.7116037037039</v>
          </cell>
          <cell r="L1397">
            <v>996.8336481481482</v>
          </cell>
          <cell r="M1397">
            <v>996.14930740740749</v>
          </cell>
        </row>
        <row r="1398">
          <cell r="B1398">
            <v>1024.5695000000001</v>
          </cell>
          <cell r="C1398">
            <v>1024.5695000000001</v>
          </cell>
          <cell r="D1398">
            <v>1024.5695000000001</v>
          </cell>
          <cell r="E1398">
            <v>1024.5695000000001</v>
          </cell>
          <cell r="F1398">
            <v>1024.5695000000001</v>
          </cell>
          <cell r="G1398">
            <v>1024.5695000000001</v>
          </cell>
          <cell r="H1398">
            <v>1024.5695000000001</v>
          </cell>
          <cell r="I1398">
            <v>1024.5695000000001</v>
          </cell>
          <cell r="J1398">
            <v>1024.5695000000001</v>
          </cell>
          <cell r="K1398">
            <v>1024.5695000000001</v>
          </cell>
          <cell r="L1398">
            <v>1024.5695000000001</v>
          </cell>
          <cell r="M1398">
            <v>1024.5695000000001</v>
          </cell>
        </row>
        <row r="1399">
          <cell r="B1399">
            <v>976.81363243243231</v>
          </cell>
          <cell r="C1399">
            <v>961.9757945945945</v>
          </cell>
          <cell r="D1399">
            <v>962.21903783783773</v>
          </cell>
          <cell r="E1399">
            <v>962.21903783783773</v>
          </cell>
          <cell r="F1399">
            <v>962.21903783783773</v>
          </cell>
          <cell r="G1399">
            <v>962.21903783783773</v>
          </cell>
          <cell r="H1399">
            <v>962.21903783783773</v>
          </cell>
          <cell r="I1399">
            <v>962.21903783783773</v>
          </cell>
          <cell r="J1399">
            <v>962.21903783783773</v>
          </cell>
          <cell r="K1399">
            <v>961.65147027027012</v>
          </cell>
          <cell r="L1399">
            <v>962.21903783783773</v>
          </cell>
          <cell r="M1399">
            <v>962.21903783783773</v>
          </cell>
        </row>
        <row r="1400">
          <cell r="B1400">
            <v>1019.4679</v>
          </cell>
          <cell r="C1400">
            <v>1019.4679</v>
          </cell>
          <cell r="D1400">
            <v>1019.4679</v>
          </cell>
          <cell r="E1400">
            <v>1019.4679</v>
          </cell>
          <cell r="F1400">
            <v>1019.4679</v>
          </cell>
          <cell r="G1400">
            <v>1019.4679</v>
          </cell>
          <cell r="H1400">
            <v>1019.4679</v>
          </cell>
          <cell r="I1400">
            <v>1019.4679</v>
          </cell>
          <cell r="J1400">
            <v>1019.4679</v>
          </cell>
          <cell r="K1400">
            <v>1019.4679</v>
          </cell>
          <cell r="L1400">
            <v>1019.4679</v>
          </cell>
          <cell r="M1400">
            <v>1019.4679</v>
          </cell>
        </row>
        <row r="1401">
          <cell r="B1401">
            <v>1037.9417000000001</v>
          </cell>
          <cell r="C1401">
            <v>1037.9417000000001</v>
          </cell>
          <cell r="D1401">
            <v>1037.9417000000001</v>
          </cell>
          <cell r="E1401">
            <v>1037.9417000000001</v>
          </cell>
          <cell r="F1401">
            <v>1037.9417000000001</v>
          </cell>
          <cell r="G1401">
            <v>1037.9417000000001</v>
          </cell>
          <cell r="H1401">
            <v>1037.9417000000001</v>
          </cell>
          <cell r="I1401">
            <v>1037.9417000000001</v>
          </cell>
          <cell r="J1401">
            <v>1037.9417000000001</v>
          </cell>
          <cell r="K1401">
            <v>1037.9417000000001</v>
          </cell>
          <cell r="L1401">
            <v>1037.9417000000001</v>
          </cell>
          <cell r="M1401">
            <v>1037.9417000000001</v>
          </cell>
        </row>
        <row r="1402">
          <cell r="B1402">
            <v>1003.6706</v>
          </cell>
          <cell r="C1402">
            <v>1003.6706</v>
          </cell>
          <cell r="D1402">
            <v>1003.6706</v>
          </cell>
          <cell r="E1402">
            <v>1003.6706</v>
          </cell>
          <cell r="F1402">
            <v>1003.6706</v>
          </cell>
          <cell r="G1402">
            <v>1003.6706</v>
          </cell>
          <cell r="H1402">
            <v>1003.6706</v>
          </cell>
          <cell r="I1402">
            <v>1003.6706</v>
          </cell>
          <cell r="J1402">
            <v>1003.6706</v>
          </cell>
          <cell r="K1402">
            <v>1003.6706</v>
          </cell>
          <cell r="L1402">
            <v>1003.6706</v>
          </cell>
          <cell r="M1402">
            <v>1003.6706</v>
          </cell>
        </row>
        <row r="1403">
          <cell r="B1403">
            <v>986.88084444444451</v>
          </cell>
          <cell r="C1403">
            <v>983.73035555555566</v>
          </cell>
          <cell r="D1403">
            <v>983.89702222222229</v>
          </cell>
          <cell r="E1403">
            <v>983.89702222222229</v>
          </cell>
          <cell r="F1403">
            <v>979.43613333333349</v>
          </cell>
          <cell r="G1403">
            <v>982.2945777777777</v>
          </cell>
          <cell r="H1403">
            <v>978.05022222222226</v>
          </cell>
          <cell r="I1403">
            <v>976.88084444444451</v>
          </cell>
          <cell r="J1403">
            <v>979.65266666666662</v>
          </cell>
          <cell r="K1403">
            <v>981.90568888888879</v>
          </cell>
          <cell r="L1403">
            <v>979.0896444444445</v>
          </cell>
          <cell r="M1403">
            <v>979.34951111111116</v>
          </cell>
        </row>
        <row r="1404">
          <cell r="B1404">
            <v>1040.8106</v>
          </cell>
          <cell r="C1404">
            <v>1046.0844999999999</v>
          </cell>
          <cell r="D1404">
            <v>1046.0844999999999</v>
          </cell>
          <cell r="E1404">
            <v>1045.5803000000001</v>
          </cell>
          <cell r="F1404">
            <v>1045.5803000000001</v>
          </cell>
          <cell r="G1404">
            <v>1047.8543</v>
          </cell>
          <cell r="H1404">
            <v>1052.0056</v>
          </cell>
          <cell r="I1404">
            <v>1053.1203</v>
          </cell>
          <cell r="J1404">
            <v>1051.4013</v>
          </cell>
          <cell r="K1404">
            <v>1051.4013</v>
          </cell>
          <cell r="L1404">
            <v>1051.2136</v>
          </cell>
          <cell r="M1404">
            <v>1051.2136</v>
          </cell>
        </row>
        <row r="1405">
          <cell r="B1405">
            <v>948.98809999999992</v>
          </cell>
          <cell r="C1405">
            <v>948.98809999999992</v>
          </cell>
          <cell r="D1405">
            <v>948.98809999999992</v>
          </cell>
          <cell r="E1405">
            <v>948.98809999999992</v>
          </cell>
          <cell r="F1405">
            <v>948.98809999999992</v>
          </cell>
          <cell r="G1405">
            <v>948.98809999999992</v>
          </cell>
          <cell r="H1405">
            <v>948.98809999999992</v>
          </cell>
          <cell r="I1405">
            <v>934.55539999999996</v>
          </cell>
          <cell r="J1405">
            <v>934.55539999999996</v>
          </cell>
          <cell r="K1405">
            <v>934.55539999999996</v>
          </cell>
          <cell r="L1405">
            <v>946.3338</v>
          </cell>
          <cell r="M1405">
            <v>946.3338</v>
          </cell>
        </row>
        <row r="1406">
          <cell r="B1406">
            <v>1027.4273000000001</v>
          </cell>
          <cell r="C1406">
            <v>1011.6292</v>
          </cell>
          <cell r="D1406">
            <v>1011.6292</v>
          </cell>
          <cell r="E1406">
            <v>1028.1953000000001</v>
          </cell>
          <cell r="F1406">
            <v>1019.8574000000001</v>
          </cell>
          <cell r="G1406">
            <v>985.95720000000006</v>
          </cell>
          <cell r="H1406">
            <v>985.95720000000006</v>
          </cell>
          <cell r="I1406">
            <v>985.95720000000006</v>
          </cell>
          <cell r="J1406">
            <v>985.95720000000006</v>
          </cell>
          <cell r="K1406">
            <v>985.95720000000006</v>
          </cell>
          <cell r="L1406">
            <v>985.95720000000006</v>
          </cell>
          <cell r="M1406">
            <v>956.66480000000001</v>
          </cell>
        </row>
        <row r="1407">
          <cell r="B1407">
            <v>985.5500646408841</v>
          </cell>
          <cell r="C1407">
            <v>974.30689834254144</v>
          </cell>
          <cell r="D1407">
            <v>972.39875248618785</v>
          </cell>
          <cell r="E1407">
            <v>973.73439889502754</v>
          </cell>
          <cell r="F1407">
            <v>970.96778232044198</v>
          </cell>
          <cell r="G1407">
            <v>962.76307071823203</v>
          </cell>
          <cell r="H1407">
            <v>956.56192154696134</v>
          </cell>
          <cell r="I1407">
            <v>992.71960552486178</v>
          </cell>
          <cell r="J1407">
            <v>961.14126740331494</v>
          </cell>
          <cell r="K1407">
            <v>969.05963646408838</v>
          </cell>
          <cell r="L1407">
            <v>963.81246740331483</v>
          </cell>
          <cell r="M1407">
            <v>969.15505303867405</v>
          </cell>
        </row>
        <row r="1408">
          <cell r="B1408">
            <v>968.2</v>
          </cell>
          <cell r="C1408">
            <v>949.9</v>
          </cell>
          <cell r="D1408">
            <v>950.2</v>
          </cell>
          <cell r="E1408">
            <v>950.2</v>
          </cell>
          <cell r="F1408">
            <v>950.2</v>
          </cell>
          <cell r="G1408">
            <v>950.2</v>
          </cell>
          <cell r="H1408">
            <v>950.2</v>
          </cell>
          <cell r="I1408">
            <v>950.2</v>
          </cell>
          <cell r="J1408">
            <v>950.2</v>
          </cell>
          <cell r="K1408">
            <v>949.5</v>
          </cell>
          <cell r="L1408">
            <v>950.2</v>
          </cell>
          <cell r="M1408">
            <v>950.2</v>
          </cell>
        </row>
        <row r="1409">
          <cell r="B1409">
            <v>987.30160000000001</v>
          </cell>
          <cell r="C1409">
            <v>986.13760000000002</v>
          </cell>
          <cell r="D1409">
            <v>991.95770000000005</v>
          </cell>
          <cell r="E1409">
            <v>1019.0476</v>
          </cell>
          <cell r="F1409">
            <v>1025.6085</v>
          </cell>
          <cell r="G1409">
            <v>1029.8413</v>
          </cell>
          <cell r="H1409">
            <v>1031.4286</v>
          </cell>
          <cell r="I1409">
            <v>1043.4920999999999</v>
          </cell>
          <cell r="J1409">
            <v>1069.7354</v>
          </cell>
          <cell r="K1409">
            <v>1071.3227999999999</v>
          </cell>
          <cell r="L1409">
            <v>1071.3227999999999</v>
          </cell>
          <cell r="M1409">
            <v>1071.3227999999999</v>
          </cell>
        </row>
        <row r="1410">
          <cell r="B1410">
            <v>1025.6483000000001</v>
          </cell>
          <cell r="C1410">
            <v>1016.2991999999999</v>
          </cell>
          <cell r="D1410">
            <v>1028.8085000000001</v>
          </cell>
          <cell r="E1410">
            <v>1028.9494999999999</v>
          </cell>
          <cell r="F1410">
            <v>1031.1231</v>
          </cell>
          <cell r="G1410">
            <v>1031.3206</v>
          </cell>
          <cell r="H1410">
            <v>1028.4404999999999</v>
          </cell>
          <cell r="I1410">
            <v>1024.2896000000001</v>
          </cell>
          <cell r="J1410">
            <v>1026.4937</v>
          </cell>
          <cell r="K1410">
            <v>1032.0252</v>
          </cell>
          <cell r="L1410">
            <v>1032.105</v>
          </cell>
          <cell r="M1410">
            <v>1023.8239</v>
          </cell>
        </row>
        <row r="1411">
          <cell r="B1411">
            <v>1025.6483000000001</v>
          </cell>
          <cell r="C1411">
            <v>1016.2992</v>
          </cell>
          <cell r="D1411">
            <v>1028.8085000000001</v>
          </cell>
          <cell r="E1411">
            <v>1028.9494999999999</v>
          </cell>
          <cell r="F1411">
            <v>1031.1231</v>
          </cell>
          <cell r="G1411">
            <v>1031.3206</v>
          </cell>
          <cell r="H1411">
            <v>1028.4404999999999</v>
          </cell>
          <cell r="I1411">
            <v>1024.2896000000001</v>
          </cell>
          <cell r="J1411">
            <v>1026.4937</v>
          </cell>
          <cell r="K1411">
            <v>1032.0252</v>
          </cell>
          <cell r="L1411">
            <v>1032.105</v>
          </cell>
          <cell r="M1411">
            <v>1023.8239</v>
          </cell>
        </row>
        <row r="1412">
          <cell r="B1412">
            <v>978.7509</v>
          </cell>
          <cell r="C1412">
            <v>935.28210000000001</v>
          </cell>
          <cell r="D1412">
            <v>935.28210000000001</v>
          </cell>
          <cell r="E1412">
            <v>935.28210000000001</v>
          </cell>
          <cell r="F1412">
            <v>935.28210000000001</v>
          </cell>
          <cell r="G1412">
            <v>935.28210000000001</v>
          </cell>
          <cell r="H1412">
            <v>935.28210000000001</v>
          </cell>
          <cell r="I1412">
            <v>899.47149999999999</v>
          </cell>
          <cell r="J1412">
            <v>899.47149999999999</v>
          </cell>
          <cell r="K1412">
            <v>899.47149999999999</v>
          </cell>
          <cell r="L1412">
            <v>899.47149999999999</v>
          </cell>
          <cell r="M1412">
            <v>899.47149999999999</v>
          </cell>
        </row>
        <row r="1413">
          <cell r="B1413">
            <v>1009.3887999999999</v>
          </cell>
          <cell r="C1413">
            <v>1009.3887999999999</v>
          </cell>
          <cell r="D1413">
            <v>1009.3887999999999</v>
          </cell>
          <cell r="E1413">
            <v>1009.3887999999999</v>
          </cell>
          <cell r="F1413">
            <v>1009.3887999999999</v>
          </cell>
          <cell r="G1413">
            <v>1009.3887999999999</v>
          </cell>
          <cell r="H1413">
            <v>1009.3887999999999</v>
          </cell>
          <cell r="I1413">
            <v>1011.8337</v>
          </cell>
          <cell r="J1413">
            <v>1011.8337</v>
          </cell>
          <cell r="K1413">
            <v>1011.8337</v>
          </cell>
          <cell r="L1413">
            <v>1011.8337</v>
          </cell>
          <cell r="M1413">
            <v>1011.8337</v>
          </cell>
        </row>
        <row r="1414">
          <cell r="B1414">
            <v>968.2</v>
          </cell>
          <cell r="C1414">
            <v>949.9</v>
          </cell>
          <cell r="D1414">
            <v>950.2</v>
          </cell>
          <cell r="E1414">
            <v>950.2</v>
          </cell>
          <cell r="F1414">
            <v>950.2</v>
          </cell>
          <cell r="G1414">
            <v>950.2</v>
          </cell>
          <cell r="H1414">
            <v>950.2</v>
          </cell>
          <cell r="I1414">
            <v>950.2</v>
          </cell>
          <cell r="J1414">
            <v>950.2</v>
          </cell>
          <cell r="K1414">
            <v>949.5</v>
          </cell>
          <cell r="L1414">
            <v>950.2</v>
          </cell>
          <cell r="M1414">
            <v>950.2</v>
          </cell>
        </row>
        <row r="1415">
          <cell r="B1415">
            <v>1025.6483000000001</v>
          </cell>
          <cell r="C1415">
            <v>1016.2992</v>
          </cell>
          <cell r="D1415">
            <v>1028.8085000000001</v>
          </cell>
          <cell r="E1415">
            <v>1028.9494999999999</v>
          </cell>
          <cell r="F1415">
            <v>1031.1231</v>
          </cell>
          <cell r="G1415">
            <v>1031.3206</v>
          </cell>
          <cell r="H1415">
            <v>1028.4404999999999</v>
          </cell>
          <cell r="I1415">
            <v>1024.2896000000001</v>
          </cell>
          <cell r="J1415">
            <v>1026.4937</v>
          </cell>
          <cell r="K1415">
            <v>1032.0252</v>
          </cell>
          <cell r="L1415">
            <v>1032.105</v>
          </cell>
          <cell r="M1415">
            <v>1023.8239</v>
          </cell>
        </row>
        <row r="1416">
          <cell r="B1416">
            <v>1000.88</v>
          </cell>
          <cell r="C1416">
            <v>1000.88</v>
          </cell>
          <cell r="D1416">
            <v>1000.88</v>
          </cell>
          <cell r="E1416">
            <v>1000.88</v>
          </cell>
          <cell r="F1416">
            <v>1000.88</v>
          </cell>
          <cell r="G1416">
            <v>1000.88</v>
          </cell>
          <cell r="H1416">
            <v>1005.5735</v>
          </cell>
          <cell r="I1416">
            <v>964.21239999999989</v>
          </cell>
          <cell r="J1416">
            <v>958.15</v>
          </cell>
          <cell r="K1416">
            <v>951.30540000000008</v>
          </cell>
          <cell r="L1416">
            <v>951.30540000000008</v>
          </cell>
          <cell r="M1416">
            <v>951.30540000000008</v>
          </cell>
        </row>
        <row r="1417">
          <cell r="B1417">
            <v>971.94172241014792</v>
          </cell>
          <cell r="C1417">
            <v>959.01118985200844</v>
          </cell>
          <cell r="D1417">
            <v>954.54054228329812</v>
          </cell>
          <cell r="E1417">
            <v>981.61806659619458</v>
          </cell>
          <cell r="F1417">
            <v>991.86153890063429</v>
          </cell>
          <cell r="G1417">
            <v>993.04246384778014</v>
          </cell>
          <cell r="H1417">
            <v>996.02867758985201</v>
          </cell>
          <cell r="I1417">
            <v>1014.0976879492599</v>
          </cell>
          <cell r="J1417">
            <v>1015.3167934460888</v>
          </cell>
          <cell r="K1417">
            <v>1033.5700355179704</v>
          </cell>
          <cell r="L1417">
            <v>1070.2599260042284</v>
          </cell>
          <cell r="M1417">
            <v>1099.0410467230445</v>
          </cell>
        </row>
        <row r="1418">
          <cell r="B1418">
            <v>1003.2211638357708</v>
          </cell>
          <cell r="C1418">
            <v>998.62611228908861</v>
          </cell>
          <cell r="D1418">
            <v>1003.3648912542182</v>
          </cell>
          <cell r="E1418">
            <v>1014.8970447131608</v>
          </cell>
          <cell r="F1418">
            <v>1021.4088890607422</v>
          </cell>
          <cell r="G1418">
            <v>1018.0814024184475</v>
          </cell>
          <cell r="H1418">
            <v>1009.2767920134983</v>
          </cell>
          <cell r="I1418">
            <v>1010.4318409448817</v>
          </cell>
          <cell r="J1418">
            <v>1014.9314208661415</v>
          </cell>
          <cell r="K1418">
            <v>1019.1321114173229</v>
          </cell>
          <cell r="L1418">
            <v>1050.9298465973002</v>
          </cell>
          <cell r="M1418">
            <v>1054.7969751406074</v>
          </cell>
        </row>
        <row r="1419">
          <cell r="B1419">
            <v>1003.9</v>
          </cell>
          <cell r="C1419">
            <v>1024.5999999999999</v>
          </cell>
          <cell r="D1419">
            <v>1022.9</v>
          </cell>
          <cell r="E1419">
            <v>1039.7</v>
          </cell>
          <cell r="F1419">
            <v>1034</v>
          </cell>
          <cell r="G1419">
            <v>1018.1</v>
          </cell>
          <cell r="H1419">
            <v>1041</v>
          </cell>
          <cell r="I1419">
            <v>1023.6</v>
          </cell>
          <cell r="J1419">
            <v>1041.4000000000001</v>
          </cell>
          <cell r="K1419">
            <v>1031.3</v>
          </cell>
          <cell r="L1419">
            <v>1004.7</v>
          </cell>
          <cell r="M1419">
            <v>1005.6</v>
          </cell>
        </row>
        <row r="1420">
          <cell r="B1420">
            <v>1054.8314</v>
          </cell>
          <cell r="C1420">
            <v>1102.4591</v>
          </cell>
          <cell r="D1420">
            <v>1092.3994</v>
          </cell>
          <cell r="E1420">
            <v>1152.4378999999999</v>
          </cell>
          <cell r="F1420">
            <v>1141.6104</v>
          </cell>
          <cell r="G1420">
            <v>1100.5879</v>
          </cell>
          <cell r="H1420">
            <v>1149.4951000000001</v>
          </cell>
          <cell r="I1420">
            <v>1101.8993</v>
          </cell>
          <cell r="J1420">
            <v>1138.2518</v>
          </cell>
          <cell r="K1420">
            <v>1116.3892000000001</v>
          </cell>
          <cell r="L1420">
            <v>1057.6782000000001</v>
          </cell>
          <cell r="M1420">
            <v>1072.9036000000001</v>
          </cell>
        </row>
        <row r="1421">
          <cell r="B1421">
            <v>1004.7649</v>
          </cell>
          <cell r="C1421">
            <v>1010.5656</v>
          </cell>
          <cell r="D1421">
            <v>1010.5656</v>
          </cell>
          <cell r="E1421">
            <v>1010.5656</v>
          </cell>
          <cell r="F1421">
            <v>1010.5656</v>
          </cell>
          <cell r="G1421">
            <v>1010.5656</v>
          </cell>
          <cell r="H1421">
            <v>1010.5656</v>
          </cell>
          <cell r="I1421">
            <v>1010.5656</v>
          </cell>
          <cell r="J1421">
            <v>1010.5656</v>
          </cell>
          <cell r="K1421">
            <v>1022.3741</v>
          </cell>
          <cell r="L1421">
            <v>1022.3741</v>
          </cell>
          <cell r="M1421">
            <v>1022.3741</v>
          </cell>
        </row>
        <row r="1422">
          <cell r="B1422">
            <v>943.45912542372878</v>
          </cell>
          <cell r="C1422">
            <v>941.2003135593219</v>
          </cell>
          <cell r="D1422">
            <v>947.91411101694928</v>
          </cell>
          <cell r="E1422">
            <v>922.04929491525422</v>
          </cell>
          <cell r="F1422">
            <v>920.83180593220334</v>
          </cell>
          <cell r="G1422">
            <v>928.49231355932216</v>
          </cell>
          <cell r="H1422">
            <v>928.49231355932216</v>
          </cell>
          <cell r="I1422">
            <v>939.65469661016948</v>
          </cell>
          <cell r="J1422">
            <v>940.86155847457644</v>
          </cell>
          <cell r="K1422">
            <v>942.81678305084745</v>
          </cell>
          <cell r="L1422">
            <v>946.66445847457624</v>
          </cell>
          <cell r="M1422">
            <v>932.28397457627125</v>
          </cell>
        </row>
        <row r="1423">
          <cell r="B1423">
            <v>1036.7234000000001</v>
          </cell>
          <cell r="C1423">
            <v>1036.7234000000001</v>
          </cell>
          <cell r="D1423">
            <v>1036.7234000000001</v>
          </cell>
          <cell r="E1423">
            <v>1036.7234000000001</v>
          </cell>
          <cell r="F1423">
            <v>1057.8911000000001</v>
          </cell>
          <cell r="G1423">
            <v>1057.8911000000001</v>
          </cell>
          <cell r="H1423">
            <v>1039.1848</v>
          </cell>
          <cell r="I1423">
            <v>1063.6999000000001</v>
          </cell>
          <cell r="J1423">
            <v>1071.8715999999999</v>
          </cell>
          <cell r="K1423">
            <v>1066.4566</v>
          </cell>
          <cell r="L1423">
            <v>1049.5225</v>
          </cell>
          <cell r="M1423">
            <v>1053.5590999999999</v>
          </cell>
        </row>
        <row r="1424">
          <cell r="B1424">
            <v>1027.0092</v>
          </cell>
          <cell r="C1424">
            <v>1027.0092</v>
          </cell>
          <cell r="D1424">
            <v>1051.4775</v>
          </cell>
          <cell r="E1424">
            <v>1051.4775</v>
          </cell>
          <cell r="F1424">
            <v>1051.4775</v>
          </cell>
          <cell r="G1424">
            <v>1059.0062</v>
          </cell>
          <cell r="H1424">
            <v>1079.9925000000001</v>
          </cell>
          <cell r="I1424">
            <v>1076.3222000000001</v>
          </cell>
          <cell r="J1424">
            <v>1089.0269000000001</v>
          </cell>
          <cell r="K1424">
            <v>1089.0269000000001</v>
          </cell>
          <cell r="L1424">
            <v>1089.0269000000001</v>
          </cell>
          <cell r="M1424">
            <v>1089.0269000000001</v>
          </cell>
        </row>
        <row r="1425">
          <cell r="B1425">
            <v>1003.9</v>
          </cell>
          <cell r="C1425">
            <v>1024.5999999999999</v>
          </cell>
          <cell r="D1425">
            <v>1022.9</v>
          </cell>
          <cell r="E1425">
            <v>1039.7</v>
          </cell>
          <cell r="F1425">
            <v>1034</v>
          </cell>
          <cell r="G1425">
            <v>1018.1</v>
          </cell>
          <cell r="H1425">
            <v>1041</v>
          </cell>
          <cell r="I1425">
            <v>1023.6</v>
          </cell>
          <cell r="J1425">
            <v>1041.4000000000001</v>
          </cell>
          <cell r="K1425">
            <v>1031.3</v>
          </cell>
          <cell r="L1425">
            <v>1004.7</v>
          </cell>
          <cell r="M1425">
            <v>1005.6</v>
          </cell>
        </row>
        <row r="1426">
          <cell r="B1426">
            <v>1007.1338000000001</v>
          </cell>
          <cell r="C1426">
            <v>1007.4548999999998</v>
          </cell>
          <cell r="D1426">
            <v>1007.4548999999998</v>
          </cell>
          <cell r="E1426">
            <v>1007.4202</v>
          </cell>
          <cell r="F1426">
            <v>1007.4202</v>
          </cell>
          <cell r="G1426">
            <v>1007.4202</v>
          </cell>
          <cell r="H1426">
            <v>1007.4548999999998</v>
          </cell>
          <cell r="I1426">
            <v>1007.4548999999998</v>
          </cell>
          <cell r="J1426">
            <v>1007.1338000000001</v>
          </cell>
          <cell r="K1426">
            <v>1007.4548999999998</v>
          </cell>
          <cell r="L1426">
            <v>1007.4548999999998</v>
          </cell>
          <cell r="M1426">
            <v>1007.4548999999998</v>
          </cell>
        </row>
        <row r="1427">
          <cell r="B1427">
            <v>1091.3356000000001</v>
          </cell>
          <cell r="C1427">
            <v>1140.0459000000001</v>
          </cell>
          <cell r="D1427">
            <v>1141.7374</v>
          </cell>
          <cell r="E1427">
            <v>1141.7374</v>
          </cell>
          <cell r="F1427">
            <v>1160.4446</v>
          </cell>
          <cell r="G1427">
            <v>1042.4820999999999</v>
          </cell>
          <cell r="H1427">
            <v>1053.1568</v>
          </cell>
          <cell r="I1427">
            <v>1057.2184</v>
          </cell>
          <cell r="J1427">
            <v>1070.6932999999999</v>
          </cell>
          <cell r="K1427">
            <v>1045.5592999999999</v>
          </cell>
          <cell r="L1427">
            <v>1041.8608999999999</v>
          </cell>
          <cell r="M1427">
            <v>1041.8608999999999</v>
          </cell>
        </row>
        <row r="1428">
          <cell r="B1428">
            <v>1017.9366</v>
          </cell>
          <cell r="C1428">
            <v>1019.9018</v>
          </cell>
          <cell r="D1428">
            <v>1021.7769</v>
          </cell>
          <cell r="E1428">
            <v>1021.6662</v>
          </cell>
          <cell r="F1428">
            <v>1033.9096</v>
          </cell>
          <cell r="G1428">
            <v>1034.5824</v>
          </cell>
          <cell r="H1428">
            <v>1025.8739</v>
          </cell>
          <cell r="I1428">
            <v>1039.4881</v>
          </cell>
          <cell r="J1428">
            <v>1044.1753000000001</v>
          </cell>
          <cell r="K1428">
            <v>1046.9346</v>
          </cell>
          <cell r="L1428">
            <v>1037.5637999999999</v>
          </cell>
          <cell r="M1428">
            <v>1043.6036999999999</v>
          </cell>
        </row>
        <row r="1429">
          <cell r="B1429">
            <v>1003.9000000000001</v>
          </cell>
          <cell r="C1429">
            <v>1024.5999999999999</v>
          </cell>
          <cell r="D1429">
            <v>1022.9000000000001</v>
          </cell>
          <cell r="E1429">
            <v>1039.7</v>
          </cell>
          <cell r="F1429">
            <v>1034</v>
          </cell>
          <cell r="G1429">
            <v>1018.0999999999999</v>
          </cell>
          <cell r="H1429">
            <v>1041</v>
          </cell>
          <cell r="I1429">
            <v>1023.5999999999999</v>
          </cell>
          <cell r="J1429">
            <v>1041.4000000000001</v>
          </cell>
          <cell r="K1429">
            <v>1031.3</v>
          </cell>
          <cell r="L1429">
            <v>1004.7000000000002</v>
          </cell>
          <cell r="M1429">
            <v>1005.5999999999999</v>
          </cell>
        </row>
        <row r="1430">
          <cell r="B1430">
            <v>1000.6103000000001</v>
          </cell>
          <cell r="C1430">
            <v>994.60940000000005</v>
          </cell>
          <cell r="D1430">
            <v>993.28719999999998</v>
          </cell>
          <cell r="E1430">
            <v>991.96500000000003</v>
          </cell>
          <cell r="F1430">
            <v>990.9479</v>
          </cell>
          <cell r="G1430">
            <v>990.74450000000002</v>
          </cell>
          <cell r="H1430">
            <v>987.48979999999995</v>
          </cell>
          <cell r="I1430">
            <v>991.96500000000003</v>
          </cell>
          <cell r="J1430">
            <v>991.96500000000003</v>
          </cell>
          <cell r="K1430">
            <v>1021.9691</v>
          </cell>
          <cell r="L1430">
            <v>991.96500000000003</v>
          </cell>
          <cell r="M1430">
            <v>1039.6664000000001</v>
          </cell>
        </row>
        <row r="1431">
          <cell r="B1431">
            <v>959.39790000000005</v>
          </cell>
          <cell r="C1431">
            <v>977.21640000000002</v>
          </cell>
          <cell r="D1431">
            <v>977.37210000000005</v>
          </cell>
          <cell r="E1431">
            <v>971.52959999999996</v>
          </cell>
          <cell r="F1431">
            <v>976.03650000000005</v>
          </cell>
          <cell r="G1431">
            <v>975.30799999999999</v>
          </cell>
          <cell r="H1431">
            <v>977.58529999999996</v>
          </cell>
          <cell r="I1431">
            <v>976.17970000000003</v>
          </cell>
          <cell r="J1431">
            <v>982.79970000000003</v>
          </cell>
          <cell r="K1431">
            <v>982.79970000000003</v>
          </cell>
          <cell r="L1431">
            <v>984.27599999999995</v>
          </cell>
          <cell r="M1431">
            <v>984.27599999999995</v>
          </cell>
        </row>
        <row r="1432">
          <cell r="B1432">
            <v>1007.4668074605451</v>
          </cell>
          <cell r="C1432">
            <v>1027.2383276901007</v>
          </cell>
          <cell r="D1432">
            <v>1026.3876107604017</v>
          </cell>
          <cell r="E1432">
            <v>1038.0049717360114</v>
          </cell>
          <cell r="F1432">
            <v>1037.026649497848</v>
          </cell>
          <cell r="G1432">
            <v>1018.1630040172167</v>
          </cell>
          <cell r="H1432">
            <v>1034.4063378766141</v>
          </cell>
          <cell r="I1432">
            <v>1023.77139784792</v>
          </cell>
          <cell r="J1432">
            <v>1038.6288998565281</v>
          </cell>
          <cell r="K1432">
            <v>1030.1394331420372</v>
          </cell>
          <cell r="L1432">
            <v>1009.642355810617</v>
          </cell>
          <cell r="M1432">
            <v>1011.0950692969873</v>
          </cell>
        </row>
        <row r="1433">
          <cell r="B1433">
            <v>963.90783214285716</v>
          </cell>
          <cell r="C1433">
            <v>960.38968214285717</v>
          </cell>
          <cell r="D1433">
            <v>958.66144999999995</v>
          </cell>
          <cell r="E1433">
            <v>955.10403214285725</v>
          </cell>
          <cell r="F1433">
            <v>951.58588214285714</v>
          </cell>
          <cell r="G1433">
            <v>956.38416071428571</v>
          </cell>
          <cell r="H1433">
            <v>945.97757142857142</v>
          </cell>
          <cell r="I1433">
            <v>946.4430000000001</v>
          </cell>
          <cell r="J1433">
            <v>960.45397500000013</v>
          </cell>
          <cell r="K1433">
            <v>955.0809857142857</v>
          </cell>
          <cell r="L1433">
            <v>972.76964642857149</v>
          </cell>
          <cell r="M1433">
            <v>977.06956785714283</v>
          </cell>
        </row>
        <row r="1434">
          <cell r="B1434">
            <v>1015.0488</v>
          </cell>
          <cell r="C1434">
            <v>1015.0488</v>
          </cell>
          <cell r="D1434">
            <v>1015.0488</v>
          </cell>
          <cell r="E1434">
            <v>1015.0488</v>
          </cell>
          <cell r="F1434">
            <v>1015.0488</v>
          </cell>
          <cell r="G1434">
            <v>1015.0488</v>
          </cell>
          <cell r="H1434">
            <v>1015.0488</v>
          </cell>
          <cell r="I1434">
            <v>1015.0488</v>
          </cell>
          <cell r="J1434">
            <v>1015.0488</v>
          </cell>
          <cell r="K1434">
            <v>1015.0488</v>
          </cell>
          <cell r="L1434">
            <v>1015.0488</v>
          </cell>
          <cell r="M1434">
            <v>1015.0488</v>
          </cell>
        </row>
        <row r="1435">
          <cell r="B1435">
            <v>972.93270882352954</v>
          </cell>
          <cell r="C1435">
            <v>970.03540882352945</v>
          </cell>
          <cell r="D1435">
            <v>968.6121588235294</v>
          </cell>
          <cell r="E1435">
            <v>965.68252058823543</v>
          </cell>
          <cell r="F1435">
            <v>962.78522058823523</v>
          </cell>
          <cell r="G1435">
            <v>966.73674411764705</v>
          </cell>
          <cell r="H1435">
            <v>958.16661176470586</v>
          </cell>
          <cell r="I1435">
            <v>958.54990588235296</v>
          </cell>
          <cell r="J1435">
            <v>970.08835588235308</v>
          </cell>
          <cell r="K1435">
            <v>965.66354117647063</v>
          </cell>
          <cell r="L1435">
            <v>980.23067352941189</v>
          </cell>
          <cell r="M1435">
            <v>983.77178529411776</v>
          </cell>
        </row>
        <row r="1436">
          <cell r="B1436">
            <v>985.76049999999998</v>
          </cell>
          <cell r="C1436">
            <v>985.76049999999998</v>
          </cell>
          <cell r="D1436">
            <v>985.76049999999998</v>
          </cell>
          <cell r="E1436">
            <v>985.76049999999998</v>
          </cell>
          <cell r="F1436">
            <v>985.76049999999998</v>
          </cell>
          <cell r="G1436">
            <v>985.76049999999998</v>
          </cell>
          <cell r="H1436">
            <v>985.76049999999998</v>
          </cell>
          <cell r="I1436">
            <v>985.76049999999998</v>
          </cell>
          <cell r="J1436">
            <v>985.76049999999998</v>
          </cell>
          <cell r="K1436">
            <v>985.76049999999998</v>
          </cell>
          <cell r="L1436">
            <v>985.76049999999998</v>
          </cell>
          <cell r="M1436">
            <v>985.76049999999998</v>
          </cell>
        </row>
        <row r="1437">
          <cell r="B1437">
            <v>985.76049999999998</v>
          </cell>
          <cell r="C1437">
            <v>985.76049999999998</v>
          </cell>
          <cell r="D1437">
            <v>985.76049999999998</v>
          </cell>
          <cell r="E1437">
            <v>985.76049999999998</v>
          </cell>
          <cell r="F1437">
            <v>985.76049999999998</v>
          </cell>
          <cell r="G1437">
            <v>985.76049999999998</v>
          </cell>
          <cell r="H1437">
            <v>985.76049999999998</v>
          </cell>
          <cell r="I1437">
            <v>985.76049999999998</v>
          </cell>
          <cell r="J1437">
            <v>985.76049999999998</v>
          </cell>
          <cell r="K1437">
            <v>985.76049999999998</v>
          </cell>
          <cell r="L1437">
            <v>985.76049999999998</v>
          </cell>
          <cell r="M1437">
            <v>985.76049999999998</v>
          </cell>
        </row>
        <row r="1438">
          <cell r="B1438">
            <v>985.76049999999998</v>
          </cell>
          <cell r="C1438">
            <v>985.76049999999998</v>
          </cell>
          <cell r="D1438">
            <v>985.76049999999998</v>
          </cell>
          <cell r="E1438">
            <v>985.76049999999998</v>
          </cell>
          <cell r="F1438">
            <v>985.76049999999998</v>
          </cell>
          <cell r="G1438">
            <v>985.76049999999998</v>
          </cell>
          <cell r="H1438">
            <v>985.76049999999998</v>
          </cell>
          <cell r="I1438">
            <v>985.76049999999998</v>
          </cell>
          <cell r="J1438">
            <v>985.76049999999998</v>
          </cell>
          <cell r="K1438">
            <v>985.76049999999998</v>
          </cell>
          <cell r="L1438">
            <v>985.76049999999998</v>
          </cell>
          <cell r="M1438">
            <v>985.76049999999998</v>
          </cell>
        </row>
        <row r="1439">
          <cell r="B1439">
            <v>1004.4587</v>
          </cell>
          <cell r="C1439">
            <v>1004.1289</v>
          </cell>
          <cell r="D1439">
            <v>1004.1289</v>
          </cell>
          <cell r="E1439">
            <v>1004.1289</v>
          </cell>
          <cell r="F1439">
            <v>1004.1289</v>
          </cell>
          <cell r="G1439">
            <v>1005.5243</v>
          </cell>
          <cell r="H1439">
            <v>1005.5243</v>
          </cell>
          <cell r="I1439">
            <v>1005.5243</v>
          </cell>
          <cell r="J1439">
            <v>1005.5243</v>
          </cell>
          <cell r="K1439">
            <v>1005.5243</v>
          </cell>
          <cell r="L1439">
            <v>1005.5243</v>
          </cell>
          <cell r="M1439">
            <v>1013.7951</v>
          </cell>
        </row>
        <row r="1440">
          <cell r="B1440">
            <v>985.76049999999998</v>
          </cell>
          <cell r="C1440">
            <v>985.76049999999998</v>
          </cell>
          <cell r="D1440">
            <v>985.76049999999998</v>
          </cell>
          <cell r="E1440">
            <v>985.76049999999998</v>
          </cell>
          <cell r="F1440">
            <v>985.76049999999998</v>
          </cell>
          <cell r="G1440">
            <v>985.76049999999998</v>
          </cell>
          <cell r="H1440">
            <v>985.76049999999998</v>
          </cell>
          <cell r="I1440">
            <v>985.76049999999998</v>
          </cell>
          <cell r="J1440">
            <v>985.76049999999998</v>
          </cell>
          <cell r="K1440">
            <v>985.76049999999998</v>
          </cell>
          <cell r="L1440">
            <v>985.76049999999998</v>
          </cell>
          <cell r="M1440">
            <v>985.76049999999998</v>
          </cell>
        </row>
        <row r="1441">
          <cell r="B1441">
            <v>1004.4587</v>
          </cell>
          <cell r="C1441">
            <v>1004.1289</v>
          </cell>
          <cell r="D1441">
            <v>1004.1289</v>
          </cell>
          <cell r="E1441">
            <v>1004.1289</v>
          </cell>
          <cell r="F1441">
            <v>1004.1289</v>
          </cell>
          <cell r="G1441">
            <v>1005.5243</v>
          </cell>
          <cell r="H1441">
            <v>1005.5243</v>
          </cell>
          <cell r="I1441">
            <v>1005.5243</v>
          </cell>
          <cell r="J1441">
            <v>1005.5243</v>
          </cell>
          <cell r="K1441">
            <v>1005.5243</v>
          </cell>
          <cell r="L1441">
            <v>1005.5243</v>
          </cell>
          <cell r="M1441">
            <v>1013.7950999999999</v>
          </cell>
        </row>
        <row r="1442">
          <cell r="B1442">
            <v>1004.4587</v>
          </cell>
          <cell r="C1442">
            <v>1004.1289</v>
          </cell>
          <cell r="D1442">
            <v>1004.1289</v>
          </cell>
          <cell r="E1442">
            <v>1004.1289</v>
          </cell>
          <cell r="F1442">
            <v>1004.1289</v>
          </cell>
          <cell r="G1442">
            <v>1005.5243</v>
          </cell>
          <cell r="H1442">
            <v>1005.5243</v>
          </cell>
          <cell r="I1442">
            <v>1005.5243</v>
          </cell>
          <cell r="J1442">
            <v>1005.5243</v>
          </cell>
          <cell r="K1442">
            <v>1005.5243</v>
          </cell>
          <cell r="L1442">
            <v>1005.5243</v>
          </cell>
          <cell r="M1442">
            <v>1013.7951</v>
          </cell>
        </row>
        <row r="1443">
          <cell r="B1443">
            <v>985.76049999999998</v>
          </cell>
          <cell r="C1443">
            <v>985.76049999999998</v>
          </cell>
          <cell r="D1443">
            <v>985.76049999999998</v>
          </cell>
          <cell r="E1443">
            <v>985.76049999999998</v>
          </cell>
          <cell r="F1443">
            <v>985.76049999999998</v>
          </cell>
          <cell r="G1443">
            <v>985.76049999999998</v>
          </cell>
          <cell r="H1443">
            <v>985.76049999999998</v>
          </cell>
          <cell r="I1443">
            <v>985.76049999999998</v>
          </cell>
          <cell r="J1443">
            <v>985.76049999999998</v>
          </cell>
          <cell r="K1443">
            <v>985.76049999999998</v>
          </cell>
          <cell r="L1443">
            <v>985.76049999999998</v>
          </cell>
          <cell r="M1443">
            <v>985.76049999999998</v>
          </cell>
        </row>
        <row r="1444">
          <cell r="B1444">
            <v>1000.6135056451612</v>
          </cell>
          <cell r="C1444">
            <v>1000.3515274193549</v>
          </cell>
          <cell r="D1444">
            <v>1000.3515274193549</v>
          </cell>
          <cell r="E1444">
            <v>1000.3515274193549</v>
          </cell>
          <cell r="F1444">
            <v>1000.3515274193549</v>
          </cell>
          <cell r="G1444">
            <v>1001.4599701612902</v>
          </cell>
          <cell r="H1444">
            <v>1001.4599701612902</v>
          </cell>
          <cell r="I1444">
            <v>1001.4599701612902</v>
          </cell>
          <cell r="J1444">
            <v>1001.4599701612902</v>
          </cell>
          <cell r="K1444">
            <v>1001.4599701612902</v>
          </cell>
          <cell r="L1444">
            <v>1001.4599701612902</v>
          </cell>
          <cell r="M1444">
            <v>1008.0299201612902</v>
          </cell>
        </row>
        <row r="1445">
          <cell r="B1445">
            <v>1003.6925</v>
          </cell>
          <cell r="C1445">
            <v>1020.3747</v>
          </cell>
          <cell r="D1445">
            <v>1053.9899</v>
          </cell>
          <cell r="E1445">
            <v>1002.9127</v>
          </cell>
          <cell r="F1445">
            <v>1012.2703000000001</v>
          </cell>
          <cell r="G1445">
            <v>996.47929999999997</v>
          </cell>
          <cell r="H1445">
            <v>1005.4192</v>
          </cell>
          <cell r="I1445">
            <v>1002.6062999999999</v>
          </cell>
          <cell r="J1445">
            <v>996.17290000000003</v>
          </cell>
          <cell r="K1445">
            <v>991.46619999999996</v>
          </cell>
          <cell r="L1445">
            <v>988.59770000000015</v>
          </cell>
          <cell r="M1445">
            <v>987.56719999999996</v>
          </cell>
        </row>
        <row r="1446">
          <cell r="B1446">
            <v>1003.6925</v>
          </cell>
          <cell r="C1446">
            <v>1020.3747</v>
          </cell>
          <cell r="D1446">
            <v>1053.9899</v>
          </cell>
          <cell r="E1446">
            <v>1002.9127</v>
          </cell>
          <cell r="F1446">
            <v>1012.2703</v>
          </cell>
          <cell r="G1446">
            <v>996.47929999999997</v>
          </cell>
          <cell r="H1446">
            <v>1005.4192</v>
          </cell>
          <cell r="I1446">
            <v>1002.6063</v>
          </cell>
          <cell r="J1446">
            <v>996.17290000000014</v>
          </cell>
          <cell r="K1446">
            <v>991.46619999999996</v>
          </cell>
          <cell r="L1446">
            <v>988.59770000000003</v>
          </cell>
          <cell r="M1446">
            <v>987.56720000000007</v>
          </cell>
        </row>
        <row r="1447">
          <cell r="B1447">
            <v>969.8741</v>
          </cell>
          <cell r="C1447">
            <v>981.45230000000004</v>
          </cell>
          <cell r="D1447">
            <v>980.66549999999995</v>
          </cell>
          <cell r="E1447">
            <v>979.76620000000003</v>
          </cell>
          <cell r="F1447">
            <v>969.53689999999983</v>
          </cell>
          <cell r="G1447">
            <v>970.77340000000004</v>
          </cell>
          <cell r="H1447">
            <v>976.73109999999997</v>
          </cell>
          <cell r="I1447">
            <v>980.32820000000004</v>
          </cell>
          <cell r="J1447">
            <v>982.91369999999995</v>
          </cell>
          <cell r="K1447">
            <v>969.53689999999983</v>
          </cell>
          <cell r="L1447">
            <v>976.95590000000004</v>
          </cell>
          <cell r="M1447">
            <v>988.30939999999998</v>
          </cell>
        </row>
        <row r="1448">
          <cell r="B1448">
            <v>941.40707545605301</v>
          </cell>
          <cell r="C1448">
            <v>941.81809651741287</v>
          </cell>
          <cell r="D1448">
            <v>937.10863515754556</v>
          </cell>
          <cell r="E1448">
            <v>996.69183615257032</v>
          </cell>
          <cell r="F1448">
            <v>1011.2140058043118</v>
          </cell>
          <cell r="G1448">
            <v>1003.0282369817578</v>
          </cell>
          <cell r="H1448">
            <v>1023.5213218905475</v>
          </cell>
          <cell r="I1448">
            <v>1069.2782441127695</v>
          </cell>
          <cell r="J1448">
            <v>1087.2083235489222</v>
          </cell>
          <cell r="K1448">
            <v>1121.6669190713098</v>
          </cell>
          <cell r="L1448">
            <v>1190.8662827529022</v>
          </cell>
          <cell r="M1448">
            <v>1255.1779033167495</v>
          </cell>
        </row>
        <row r="1449">
          <cell r="B1449">
            <v>965.54600000000005</v>
          </cell>
          <cell r="C1449">
            <v>965.54600000000005</v>
          </cell>
          <cell r="D1449">
            <v>965.54600000000005</v>
          </cell>
          <cell r="E1449">
            <v>980.58050000000003</v>
          </cell>
          <cell r="F1449">
            <v>980.58050000000003</v>
          </cell>
          <cell r="G1449">
            <v>980.58050000000003</v>
          </cell>
          <cell r="H1449">
            <v>980.58050000000003</v>
          </cell>
          <cell r="I1449">
            <v>962.10059999999999</v>
          </cell>
          <cell r="J1449">
            <v>962.10059999999999</v>
          </cell>
          <cell r="K1449">
            <v>970.03549999999996</v>
          </cell>
          <cell r="L1449">
            <v>970.03549999999996</v>
          </cell>
          <cell r="M1449">
            <v>958.55079999999987</v>
          </cell>
        </row>
        <row r="1450">
          <cell r="B1450">
            <v>983.06608971631204</v>
          </cell>
          <cell r="C1450">
            <v>974.99871382978722</v>
          </cell>
          <cell r="D1450">
            <v>972.01999042553189</v>
          </cell>
          <cell r="E1450">
            <v>989.14765</v>
          </cell>
          <cell r="F1450">
            <v>995.60155070921985</v>
          </cell>
          <cell r="G1450">
            <v>996.34623156028374</v>
          </cell>
          <cell r="H1450">
            <v>998.26999042553189</v>
          </cell>
          <cell r="I1450">
            <v>1005.3725553191488</v>
          </cell>
          <cell r="J1450">
            <v>1006.1172361702127</v>
          </cell>
          <cell r="K1450">
            <v>1033.1413418439715</v>
          </cell>
          <cell r="L1450">
            <v>1056.3505617021278</v>
          </cell>
          <cell r="M1450">
            <v>1074.6572992907802</v>
          </cell>
        </row>
        <row r="1451">
          <cell r="B1451">
            <v>1048.8338000000001</v>
          </cell>
          <cell r="C1451">
            <v>1053.1488999999999</v>
          </cell>
          <cell r="D1451">
            <v>1053.5134</v>
          </cell>
          <cell r="E1451">
            <v>1039.0085999999999</v>
          </cell>
          <cell r="F1451">
            <v>1041.4398000000001</v>
          </cell>
          <cell r="G1451">
            <v>1042.6327000000001</v>
          </cell>
          <cell r="H1451">
            <v>1050.2532000000001</v>
          </cell>
          <cell r="I1451">
            <v>1042.5953</v>
          </cell>
          <cell r="J1451">
            <v>1060.2543000000001</v>
          </cell>
          <cell r="K1451">
            <v>1065.9009000000001</v>
          </cell>
          <cell r="L1451">
            <v>1050.0821000000001</v>
          </cell>
          <cell r="M1451">
            <v>1041.6349</v>
          </cell>
        </row>
        <row r="1452">
          <cell r="B1452">
            <v>995.08261462829739</v>
          </cell>
          <cell r="C1452">
            <v>976.87089208633097</v>
          </cell>
          <cell r="D1452">
            <v>970.27508033573145</v>
          </cell>
          <cell r="E1452">
            <v>979.584120143885</v>
          </cell>
          <cell r="F1452">
            <v>981.78077505995202</v>
          </cell>
          <cell r="G1452">
            <v>983.18389304556365</v>
          </cell>
          <cell r="H1452">
            <v>982.13305035971212</v>
          </cell>
          <cell r="I1452">
            <v>985.75453405275778</v>
          </cell>
          <cell r="J1452">
            <v>974.61656930455638</v>
          </cell>
          <cell r="K1452">
            <v>984.1783424460433</v>
          </cell>
          <cell r="L1452">
            <v>998.23860623501184</v>
          </cell>
          <cell r="M1452">
            <v>1003.5643318944844</v>
          </cell>
        </row>
        <row r="1453">
          <cell r="B1453">
            <v>1048.8338000000001</v>
          </cell>
          <cell r="C1453">
            <v>1053.1488999999999</v>
          </cell>
          <cell r="D1453">
            <v>1053.5134</v>
          </cell>
          <cell r="E1453">
            <v>1039.0085999999999</v>
          </cell>
          <cell r="F1453">
            <v>1041.4398000000001</v>
          </cell>
          <cell r="G1453">
            <v>1042.6327000000001</v>
          </cell>
          <cell r="H1453">
            <v>1050.2532000000001</v>
          </cell>
          <cell r="I1453">
            <v>1042.5953</v>
          </cell>
          <cell r="J1453">
            <v>1060.2543000000001</v>
          </cell>
          <cell r="K1453">
            <v>1065.9009000000001</v>
          </cell>
          <cell r="L1453">
            <v>1050.0821000000001</v>
          </cell>
          <cell r="M1453">
            <v>1041.6349</v>
          </cell>
        </row>
        <row r="1454">
          <cell r="B1454">
            <v>1048.8338000000001</v>
          </cell>
          <cell r="C1454">
            <v>1053.1488999999999</v>
          </cell>
          <cell r="D1454">
            <v>1053.5134</v>
          </cell>
          <cell r="E1454">
            <v>1039.0085999999999</v>
          </cell>
          <cell r="F1454">
            <v>1041.4398000000001</v>
          </cell>
          <cell r="G1454">
            <v>1042.6327000000001</v>
          </cell>
          <cell r="H1454">
            <v>1050.2532000000001</v>
          </cell>
          <cell r="I1454">
            <v>1042.5953</v>
          </cell>
          <cell r="J1454">
            <v>1060.2543000000001</v>
          </cell>
          <cell r="K1454">
            <v>1065.9009000000001</v>
          </cell>
          <cell r="L1454">
            <v>1050.0821000000001</v>
          </cell>
          <cell r="M1454">
            <v>1041.6349</v>
          </cell>
        </row>
        <row r="1455">
          <cell r="B1455">
            <v>944.77828363636365</v>
          </cell>
          <cell r="C1455">
            <v>946.45146</v>
          </cell>
          <cell r="D1455">
            <v>956.91618545454548</v>
          </cell>
          <cell r="E1455">
            <v>950.79201454545455</v>
          </cell>
          <cell r="F1455">
            <v>956.15160363636357</v>
          </cell>
          <cell r="G1455">
            <v>959.61836181818171</v>
          </cell>
          <cell r="H1455">
            <v>949.30670545454552</v>
          </cell>
          <cell r="I1455">
            <v>956.06672181818169</v>
          </cell>
          <cell r="J1455">
            <v>963.53635454545451</v>
          </cell>
          <cell r="K1455">
            <v>960.36273636363637</v>
          </cell>
          <cell r="L1455">
            <v>958.3692636363636</v>
          </cell>
          <cell r="M1455">
            <v>955.28510000000006</v>
          </cell>
        </row>
        <row r="1456">
          <cell r="B1456">
            <v>1048.8338000000001</v>
          </cell>
          <cell r="C1456">
            <v>1053.1488999999999</v>
          </cell>
          <cell r="D1456">
            <v>1053.5134</v>
          </cell>
          <cell r="E1456">
            <v>1039.0085999999999</v>
          </cell>
          <cell r="F1456">
            <v>1041.4398000000001</v>
          </cell>
          <cell r="G1456">
            <v>1042.6327000000001</v>
          </cell>
          <cell r="H1456">
            <v>1050.2532000000001</v>
          </cell>
          <cell r="I1456">
            <v>1042.5953</v>
          </cell>
          <cell r="J1456">
            <v>1060.2543000000001</v>
          </cell>
          <cell r="K1456">
            <v>1065.9009000000001</v>
          </cell>
          <cell r="L1456">
            <v>1050.0821000000001</v>
          </cell>
          <cell r="M1456">
            <v>1041.6349</v>
          </cell>
        </row>
        <row r="1457">
          <cell r="B1457">
            <v>1048.8338000000001</v>
          </cell>
          <cell r="C1457">
            <v>1053.1488999999999</v>
          </cell>
          <cell r="D1457">
            <v>1053.5134</v>
          </cell>
          <cell r="E1457">
            <v>1039.0085999999999</v>
          </cell>
          <cell r="F1457">
            <v>1041.4398000000001</v>
          </cell>
          <cell r="G1457">
            <v>1042.6327000000001</v>
          </cell>
          <cell r="H1457">
            <v>1050.2532000000001</v>
          </cell>
          <cell r="I1457">
            <v>1042.5953</v>
          </cell>
          <cell r="J1457">
            <v>1060.2543000000001</v>
          </cell>
          <cell r="K1457">
            <v>1065.9009000000001</v>
          </cell>
          <cell r="L1457">
            <v>1050.0821000000001</v>
          </cell>
          <cell r="M1457">
            <v>1041.6349</v>
          </cell>
        </row>
        <row r="1458">
          <cell r="B1458">
            <v>1048.8338000000001</v>
          </cell>
          <cell r="C1458">
            <v>1053.1488999999999</v>
          </cell>
          <cell r="D1458">
            <v>1053.5134</v>
          </cell>
          <cell r="E1458">
            <v>1039.0085999999999</v>
          </cell>
          <cell r="F1458">
            <v>1041.4398000000001</v>
          </cell>
          <cell r="G1458">
            <v>1042.6327000000001</v>
          </cell>
          <cell r="H1458">
            <v>1050.2532000000001</v>
          </cell>
          <cell r="I1458">
            <v>1042.5953</v>
          </cell>
          <cell r="J1458">
            <v>1060.2543000000001</v>
          </cell>
          <cell r="K1458">
            <v>1065.9009000000001</v>
          </cell>
          <cell r="L1458">
            <v>1050.0821000000001</v>
          </cell>
          <cell r="M1458">
            <v>1041.6349</v>
          </cell>
        </row>
        <row r="1459">
          <cell r="B1459">
            <v>1048.8338000000001</v>
          </cell>
          <cell r="C1459">
            <v>1053.1488999999999</v>
          </cell>
          <cell r="D1459">
            <v>1053.5134</v>
          </cell>
          <cell r="E1459">
            <v>1039.0085999999999</v>
          </cell>
          <cell r="F1459">
            <v>1041.4398000000001</v>
          </cell>
          <cell r="G1459">
            <v>1042.6327000000001</v>
          </cell>
          <cell r="H1459">
            <v>1050.2532000000001</v>
          </cell>
          <cell r="I1459">
            <v>1042.5953</v>
          </cell>
          <cell r="J1459">
            <v>1060.2543000000001</v>
          </cell>
          <cell r="K1459">
            <v>1065.9009000000001</v>
          </cell>
          <cell r="L1459">
            <v>1050.0821000000001</v>
          </cell>
          <cell r="M1459">
            <v>1041.6349</v>
          </cell>
        </row>
        <row r="1460">
          <cell r="B1460">
            <v>1048.8338000000001</v>
          </cell>
          <cell r="C1460">
            <v>1053.1488999999999</v>
          </cell>
          <cell r="D1460">
            <v>1053.5134</v>
          </cell>
          <cell r="E1460">
            <v>1039.0085999999999</v>
          </cell>
          <cell r="F1460">
            <v>1041.4398000000001</v>
          </cell>
          <cell r="G1460">
            <v>1042.6327000000001</v>
          </cell>
          <cell r="H1460">
            <v>1050.2532000000001</v>
          </cell>
          <cell r="I1460">
            <v>1042.5953</v>
          </cell>
          <cell r="J1460">
            <v>1060.2543000000001</v>
          </cell>
          <cell r="K1460">
            <v>1065.9009000000001</v>
          </cell>
          <cell r="L1460">
            <v>1050.0821000000001</v>
          </cell>
          <cell r="M1460">
            <v>1041.6349</v>
          </cell>
        </row>
        <row r="1461">
          <cell r="B1461">
            <v>1048.8338000000001</v>
          </cell>
          <cell r="C1461">
            <v>1053.1488999999999</v>
          </cell>
          <cell r="D1461">
            <v>1053.5134</v>
          </cell>
          <cell r="E1461">
            <v>1039.0085999999999</v>
          </cell>
          <cell r="F1461">
            <v>1041.4398000000001</v>
          </cell>
          <cell r="G1461">
            <v>1042.6327000000001</v>
          </cell>
          <cell r="H1461">
            <v>1050.2532000000001</v>
          </cell>
          <cell r="I1461">
            <v>1042.5953</v>
          </cell>
          <cell r="J1461">
            <v>1060.2543000000001</v>
          </cell>
          <cell r="K1461">
            <v>1065.9009000000001</v>
          </cell>
          <cell r="L1461">
            <v>1050.0821000000001</v>
          </cell>
          <cell r="M1461">
            <v>1041.6349</v>
          </cell>
        </row>
        <row r="1462">
          <cell r="B1462">
            <v>1048.8338000000001</v>
          </cell>
          <cell r="C1462">
            <v>1053.1488999999999</v>
          </cell>
          <cell r="D1462">
            <v>1053.5134</v>
          </cell>
          <cell r="E1462">
            <v>1039.0085999999999</v>
          </cell>
          <cell r="F1462">
            <v>1041.4398000000001</v>
          </cell>
          <cell r="G1462">
            <v>1042.6327000000001</v>
          </cell>
          <cell r="H1462">
            <v>1050.2532000000001</v>
          </cell>
          <cell r="I1462">
            <v>1042.5953</v>
          </cell>
          <cell r="J1462">
            <v>1060.2543000000001</v>
          </cell>
          <cell r="K1462">
            <v>1065.9009000000001</v>
          </cell>
          <cell r="L1462">
            <v>1050.0821000000001</v>
          </cell>
          <cell r="M1462">
            <v>1041.6349</v>
          </cell>
        </row>
        <row r="1463">
          <cell r="B1463">
            <v>1048.8338000000001</v>
          </cell>
          <cell r="C1463">
            <v>1053.1488999999999</v>
          </cell>
          <cell r="D1463">
            <v>1053.5134</v>
          </cell>
          <cell r="E1463">
            <v>1039.0085999999999</v>
          </cell>
          <cell r="F1463">
            <v>1041.4398000000001</v>
          </cell>
          <cell r="G1463">
            <v>1042.6327000000001</v>
          </cell>
          <cell r="H1463">
            <v>1050.2532000000001</v>
          </cell>
          <cell r="I1463">
            <v>1042.5953</v>
          </cell>
          <cell r="J1463">
            <v>1060.2543000000001</v>
          </cell>
          <cell r="K1463">
            <v>1065.9009000000001</v>
          </cell>
          <cell r="L1463">
            <v>1050.0821000000001</v>
          </cell>
          <cell r="M1463">
            <v>1041.6349</v>
          </cell>
        </row>
        <row r="1464">
          <cell r="B1464">
            <v>1025.3510000000001</v>
          </cell>
          <cell r="C1464">
            <v>1022.1333999999999</v>
          </cell>
          <cell r="D1464">
            <v>1022.1333999999999</v>
          </cell>
          <cell r="E1464">
            <v>1022.1333999999999</v>
          </cell>
          <cell r="F1464">
            <v>1020.4758</v>
          </cell>
          <cell r="G1464">
            <v>1024.376</v>
          </cell>
          <cell r="H1464">
            <v>1029.8362</v>
          </cell>
          <cell r="I1464">
            <v>1030.5187000000001</v>
          </cell>
          <cell r="J1464">
            <v>1022.4259</v>
          </cell>
          <cell r="K1464">
            <v>1034.0289</v>
          </cell>
          <cell r="L1464">
            <v>1034.0289</v>
          </cell>
          <cell r="M1464">
            <v>1026.5210999999999</v>
          </cell>
        </row>
        <row r="1465">
          <cell r="B1465">
            <v>986.20090000000005</v>
          </cell>
          <cell r="C1465">
            <v>986.97289999999998</v>
          </cell>
          <cell r="D1465">
            <v>986.97289999999998</v>
          </cell>
          <cell r="E1465">
            <v>986.97289999999998</v>
          </cell>
          <cell r="F1465">
            <v>986.97289999999998</v>
          </cell>
          <cell r="G1465">
            <v>986.97289999999998</v>
          </cell>
          <cell r="H1465">
            <v>980.89359999999999</v>
          </cell>
          <cell r="I1465">
            <v>961.30460000000005</v>
          </cell>
          <cell r="J1465">
            <v>961.30460000000005</v>
          </cell>
          <cell r="K1465">
            <v>961.30460000000005</v>
          </cell>
          <cell r="L1465">
            <v>973.5598</v>
          </cell>
          <cell r="M1465">
            <v>980.02509999999995</v>
          </cell>
        </row>
        <row r="1466">
          <cell r="B1466">
            <v>1058.40126205052</v>
          </cell>
          <cell r="C1466">
            <v>1060.8679339673106</v>
          </cell>
          <cell r="D1466">
            <v>1062.1174657355127</v>
          </cell>
          <cell r="E1466">
            <v>1042.4552872213967</v>
          </cell>
          <cell r="F1466">
            <v>1048.119359078752</v>
          </cell>
          <cell r="G1466">
            <v>1051.7467608618128</v>
          </cell>
          <cell r="H1466">
            <v>1056.7779335809807</v>
          </cell>
          <cell r="I1466">
            <v>1048.2866969985141</v>
          </cell>
          <cell r="J1466">
            <v>1068.9346512035661</v>
          </cell>
          <cell r="K1466">
            <v>1073.275701218425</v>
          </cell>
          <cell r="L1466">
            <v>1054.0490552154531</v>
          </cell>
          <cell r="M1466">
            <v>1044.3051085289749</v>
          </cell>
        </row>
        <row r="1467">
          <cell r="B1467">
            <v>1014.9000505226807</v>
          </cell>
          <cell r="C1467">
            <v>1015.8177891730445</v>
          </cell>
          <cell r="D1467">
            <v>1017.9067788314354</v>
          </cell>
          <cell r="E1467">
            <v>1010.8708272353929</v>
          </cell>
          <cell r="F1467">
            <v>1015.5217497106589</v>
          </cell>
          <cell r="G1467">
            <v>1017.2402373996641</v>
          </cell>
          <cell r="H1467">
            <v>1019.8750437745006</v>
          </cell>
          <cell r="I1467">
            <v>1019.02464799328</v>
          </cell>
          <cell r="J1467">
            <v>1031.7628544987867</v>
          </cell>
          <cell r="K1467">
            <v>1037.3271235392947</v>
          </cell>
          <cell r="L1467">
            <v>1032.6302261900316</v>
          </cell>
          <cell r="M1467">
            <v>1031.3041205992158</v>
          </cell>
        </row>
        <row r="1468">
          <cell r="B1468">
            <v>1037.3331000000001</v>
          </cell>
          <cell r="C1468">
            <v>1034.7598</v>
          </cell>
          <cell r="D1468">
            <v>1032.4535000000001</v>
          </cell>
          <cell r="E1468">
            <v>1045.3621000000001</v>
          </cell>
          <cell r="F1468">
            <v>1046.0976000000001</v>
          </cell>
          <cell r="G1468">
            <v>1033.1815999999999</v>
          </cell>
          <cell r="H1468">
            <v>1037.7994000000001</v>
          </cell>
          <cell r="I1468">
            <v>1032.4612</v>
          </cell>
          <cell r="J1468">
            <v>1045.1823999999999</v>
          </cell>
          <cell r="K1468">
            <v>1058.2982</v>
          </cell>
          <cell r="L1468">
            <v>1064.1475</v>
          </cell>
          <cell r="M1468">
            <v>1064.4947</v>
          </cell>
        </row>
        <row r="1469">
          <cell r="B1469">
            <v>1037.3331000000001</v>
          </cell>
          <cell r="C1469">
            <v>1034.7598</v>
          </cell>
          <cell r="D1469">
            <v>1032.4535000000001</v>
          </cell>
          <cell r="E1469">
            <v>1045.3621000000001</v>
          </cell>
          <cell r="F1469">
            <v>1046.0976000000001</v>
          </cell>
          <cell r="G1469">
            <v>1033.1815999999999</v>
          </cell>
          <cell r="H1469">
            <v>1037.7994000000001</v>
          </cell>
          <cell r="I1469">
            <v>1032.4612</v>
          </cell>
          <cell r="J1469">
            <v>1045.1823999999999</v>
          </cell>
          <cell r="K1469">
            <v>1058.2982</v>
          </cell>
          <cell r="L1469">
            <v>1064.1475</v>
          </cell>
          <cell r="M1469">
            <v>1064.4947</v>
          </cell>
        </row>
        <row r="1470">
          <cell r="B1470">
            <v>1037.3331000000001</v>
          </cell>
          <cell r="C1470">
            <v>1034.7598</v>
          </cell>
          <cell r="D1470">
            <v>1032.4535000000001</v>
          </cell>
          <cell r="E1470">
            <v>1045.3621000000001</v>
          </cell>
          <cell r="F1470">
            <v>1046.0976000000001</v>
          </cell>
          <cell r="G1470">
            <v>1033.1815999999999</v>
          </cell>
          <cell r="H1470">
            <v>1037.7994000000001</v>
          </cell>
          <cell r="I1470">
            <v>1032.4612</v>
          </cell>
          <cell r="J1470">
            <v>1045.1823999999999</v>
          </cell>
          <cell r="K1470">
            <v>1058.2982</v>
          </cell>
          <cell r="L1470">
            <v>1064.1475</v>
          </cell>
          <cell r="M1470">
            <v>1064.4947</v>
          </cell>
        </row>
        <row r="1471">
          <cell r="B1471">
            <v>983.52629999999988</v>
          </cell>
          <cell r="C1471">
            <v>969.6884</v>
          </cell>
          <cell r="D1471">
            <v>969.6884</v>
          </cell>
          <cell r="E1471">
            <v>968.55880000000002</v>
          </cell>
          <cell r="F1471">
            <v>960.93380000000002</v>
          </cell>
          <cell r="G1471">
            <v>977.87819999999999</v>
          </cell>
          <cell r="H1471">
            <v>971.85350000000017</v>
          </cell>
          <cell r="I1471">
            <v>967.52329999999995</v>
          </cell>
          <cell r="J1471">
            <v>968.9353000000001</v>
          </cell>
          <cell r="K1471">
            <v>968.9353000000001</v>
          </cell>
          <cell r="L1471">
            <v>961.96929999999998</v>
          </cell>
          <cell r="M1471">
            <v>988.89199999999994</v>
          </cell>
        </row>
        <row r="1472">
          <cell r="B1472">
            <v>1037.3331000000001</v>
          </cell>
          <cell r="C1472">
            <v>1034.7598</v>
          </cell>
          <cell r="D1472">
            <v>1032.4535000000001</v>
          </cell>
          <cell r="E1472">
            <v>1045.3621000000001</v>
          </cell>
          <cell r="F1472">
            <v>1046.0976000000001</v>
          </cell>
          <cell r="G1472">
            <v>1033.1815999999999</v>
          </cell>
          <cell r="H1472">
            <v>1037.7994000000001</v>
          </cell>
          <cell r="I1472">
            <v>1032.4612</v>
          </cell>
          <cell r="J1472">
            <v>1045.1823999999999</v>
          </cell>
          <cell r="K1472">
            <v>1058.2982</v>
          </cell>
          <cell r="L1472">
            <v>1064.1475</v>
          </cell>
          <cell r="M1472">
            <v>1064.4947</v>
          </cell>
        </row>
        <row r="1473">
          <cell r="B1473">
            <v>1037.3331000000001</v>
          </cell>
          <cell r="C1473">
            <v>1034.7598</v>
          </cell>
          <cell r="D1473">
            <v>1032.4535000000001</v>
          </cell>
          <cell r="E1473">
            <v>1045.3621000000001</v>
          </cell>
          <cell r="F1473">
            <v>1046.0976000000001</v>
          </cell>
          <cell r="G1473">
            <v>1033.1815999999999</v>
          </cell>
          <cell r="H1473">
            <v>1037.7994000000001</v>
          </cell>
          <cell r="I1473">
            <v>1032.4612</v>
          </cell>
          <cell r="J1473">
            <v>1045.1823999999999</v>
          </cell>
          <cell r="K1473">
            <v>1058.2982</v>
          </cell>
          <cell r="L1473">
            <v>1064.1475</v>
          </cell>
          <cell r="M1473">
            <v>1064.4947</v>
          </cell>
        </row>
        <row r="1474">
          <cell r="B1474">
            <v>1010.0979</v>
          </cell>
          <cell r="C1474">
            <v>1016.1771999999999</v>
          </cell>
          <cell r="D1474">
            <v>1015.559</v>
          </cell>
          <cell r="E1474">
            <v>1016.7954999999999</v>
          </cell>
          <cell r="F1474">
            <v>1042.7615000000001</v>
          </cell>
          <cell r="G1474">
            <v>1045.4404999999999</v>
          </cell>
          <cell r="H1474">
            <v>1041.4219000000001</v>
          </cell>
          <cell r="I1474">
            <v>1038.4338</v>
          </cell>
          <cell r="J1474">
            <v>1045.4404999999999</v>
          </cell>
          <cell r="K1474">
            <v>1048.3255999999999</v>
          </cell>
          <cell r="L1474">
            <v>1048.3255999999999</v>
          </cell>
          <cell r="M1474">
            <v>1051.6229000000001</v>
          </cell>
        </row>
        <row r="1475">
          <cell r="B1475">
            <v>1037.3331000000001</v>
          </cell>
          <cell r="C1475">
            <v>1034.7598</v>
          </cell>
          <cell r="D1475">
            <v>1032.4535000000001</v>
          </cell>
          <cell r="E1475">
            <v>1045.3621000000001</v>
          </cell>
          <cell r="F1475">
            <v>1046.0976000000001</v>
          </cell>
          <cell r="G1475">
            <v>1033.1815999999999</v>
          </cell>
          <cell r="H1475">
            <v>1037.7994000000001</v>
          </cell>
          <cell r="I1475">
            <v>1032.4612</v>
          </cell>
          <cell r="J1475">
            <v>1045.1823999999999</v>
          </cell>
          <cell r="K1475">
            <v>1058.2982</v>
          </cell>
          <cell r="L1475">
            <v>1064.1475</v>
          </cell>
          <cell r="M1475">
            <v>1064.4947</v>
          </cell>
        </row>
        <row r="1476">
          <cell r="B1476">
            <v>1000</v>
          </cell>
          <cell r="C1476">
            <v>1000</v>
          </cell>
          <cell r="D1476">
            <v>1000</v>
          </cell>
          <cell r="E1476">
            <v>1000</v>
          </cell>
          <cell r="F1476">
            <v>1000</v>
          </cell>
          <cell r="G1476">
            <v>1000</v>
          </cell>
          <cell r="H1476">
            <v>1000</v>
          </cell>
          <cell r="I1476">
            <v>1000</v>
          </cell>
          <cell r="J1476">
            <v>1000</v>
          </cell>
          <cell r="K1476">
            <v>1000</v>
          </cell>
          <cell r="L1476">
            <v>1000</v>
          </cell>
          <cell r="M1476">
            <v>1000</v>
          </cell>
        </row>
        <row r="1477">
          <cell r="B1477">
            <v>990.42380000000003</v>
          </cell>
          <cell r="C1477">
            <v>995.44889999999998</v>
          </cell>
          <cell r="D1477">
            <v>994.88009999999997</v>
          </cell>
          <cell r="E1477">
            <v>1001.1378</v>
          </cell>
          <cell r="F1477">
            <v>1002.6547999999999</v>
          </cell>
          <cell r="G1477">
            <v>999.90520000000004</v>
          </cell>
          <cell r="H1477">
            <v>996.49189999999999</v>
          </cell>
          <cell r="I1477">
            <v>993.83710000000008</v>
          </cell>
          <cell r="J1477">
            <v>1017.6353</v>
          </cell>
          <cell r="K1477">
            <v>1013.3687</v>
          </cell>
          <cell r="L1477">
            <v>1014.7909</v>
          </cell>
          <cell r="M1477">
            <v>1027.7804000000001</v>
          </cell>
        </row>
        <row r="1478">
          <cell r="B1478">
            <v>993.33399999999995</v>
          </cell>
          <cell r="C1478">
            <v>1010.3371999999999</v>
          </cell>
          <cell r="D1478">
            <v>1010.3371999999999</v>
          </cell>
          <cell r="E1478">
            <v>1010.3371999999999</v>
          </cell>
          <cell r="F1478">
            <v>1027.3404</v>
          </cell>
          <cell r="G1478">
            <v>1054.7773</v>
          </cell>
          <cell r="H1478">
            <v>1054.2943</v>
          </cell>
          <cell r="I1478">
            <v>1054.2943</v>
          </cell>
          <cell r="J1478">
            <v>1062.6993</v>
          </cell>
          <cell r="K1478">
            <v>1068.4957999999999</v>
          </cell>
          <cell r="L1478">
            <v>1061.8298</v>
          </cell>
          <cell r="M1478">
            <v>1055.8399999999999</v>
          </cell>
        </row>
        <row r="1479">
          <cell r="B1479">
            <v>1008.3287</v>
          </cell>
          <cell r="C1479">
            <v>1007.3107999999999</v>
          </cell>
          <cell r="D1479">
            <v>1007.3107999999999</v>
          </cell>
          <cell r="E1479">
            <v>1007.3107999999999</v>
          </cell>
          <cell r="F1479">
            <v>1042.9391000000001</v>
          </cell>
          <cell r="G1479">
            <v>1016.9349999999999</v>
          </cell>
          <cell r="H1479">
            <v>1007.4958</v>
          </cell>
          <cell r="I1479">
            <v>1007.1257000000001</v>
          </cell>
          <cell r="J1479">
            <v>1007.1257000000001</v>
          </cell>
          <cell r="K1479">
            <v>1007.1257000000001</v>
          </cell>
          <cell r="L1479">
            <v>997.2238000000001</v>
          </cell>
          <cell r="M1479">
            <v>1002.7761999999999</v>
          </cell>
        </row>
        <row r="1480">
          <cell r="B1480">
            <v>1012.7102</v>
          </cell>
          <cell r="C1480">
            <v>1003.5028000000001</v>
          </cell>
          <cell r="D1480">
            <v>1003.5028000000001</v>
          </cell>
          <cell r="E1480">
            <v>1003.5028000000001</v>
          </cell>
          <cell r="F1480">
            <v>1006.5052000000001</v>
          </cell>
          <cell r="G1480">
            <v>1006.5052000000001</v>
          </cell>
          <cell r="H1480">
            <v>1006.5052000000001</v>
          </cell>
          <cell r="I1480">
            <v>1006.5052000000001</v>
          </cell>
          <cell r="J1480">
            <v>1006.5052000000001</v>
          </cell>
          <cell r="K1480">
            <v>1006.5052000000001</v>
          </cell>
          <cell r="L1480">
            <v>1006.5052000000001</v>
          </cell>
          <cell r="M1480">
            <v>1006.5052000000001</v>
          </cell>
        </row>
        <row r="1481">
          <cell r="B1481">
            <v>1014.1527180790962</v>
          </cell>
          <cell r="C1481">
            <v>981.375949717514</v>
          </cell>
          <cell r="D1481">
            <v>987.86162768361589</v>
          </cell>
          <cell r="E1481">
            <v>1014.5043632768362</v>
          </cell>
          <cell r="F1481">
            <v>1017.0312474576272</v>
          </cell>
          <cell r="G1481">
            <v>1015.0559067796611</v>
          </cell>
          <cell r="H1481">
            <v>1045.2486214689266</v>
          </cell>
          <cell r="I1481">
            <v>1055.0454231638419</v>
          </cell>
          <cell r="J1481">
            <v>1046.080286440678</v>
          </cell>
          <cell r="K1481">
            <v>1030.4270915254237</v>
          </cell>
          <cell r="L1481">
            <v>1045.329420338983</v>
          </cell>
          <cell r="M1481">
            <v>1068.7293988700565</v>
          </cell>
        </row>
        <row r="1482">
          <cell r="B1482">
            <v>1000.8818</v>
          </cell>
          <cell r="C1482">
            <v>1000.8818</v>
          </cell>
          <cell r="D1482">
            <v>1000.8818</v>
          </cell>
          <cell r="E1482">
            <v>1000.8818</v>
          </cell>
          <cell r="F1482">
            <v>1008.7204</v>
          </cell>
          <cell r="G1482">
            <v>998.33429999999998</v>
          </cell>
          <cell r="H1482">
            <v>998.33429999999998</v>
          </cell>
          <cell r="I1482">
            <v>998.33429999999998</v>
          </cell>
          <cell r="J1482">
            <v>998.33429999999998</v>
          </cell>
          <cell r="K1482">
            <v>998.33429999999998</v>
          </cell>
          <cell r="L1482">
            <v>998.33429999999998</v>
          </cell>
          <cell r="M1482">
            <v>998.33429999999998</v>
          </cell>
        </row>
        <row r="1483">
          <cell r="B1483">
            <v>1037.3331000000001</v>
          </cell>
          <cell r="C1483">
            <v>1034.7598</v>
          </cell>
          <cell r="D1483">
            <v>1032.4535000000001</v>
          </cell>
          <cell r="E1483">
            <v>1045.3621000000001</v>
          </cell>
          <cell r="F1483">
            <v>1046.0976000000001</v>
          </cell>
          <cell r="G1483">
            <v>1033.1815999999999</v>
          </cell>
          <cell r="H1483">
            <v>1037.7994000000001</v>
          </cell>
          <cell r="I1483">
            <v>1032.4612</v>
          </cell>
          <cell r="J1483">
            <v>1045.1823999999999</v>
          </cell>
          <cell r="K1483">
            <v>1058.2982</v>
          </cell>
          <cell r="L1483">
            <v>1064.1475</v>
          </cell>
          <cell r="M1483">
            <v>1064.4947</v>
          </cell>
        </row>
        <row r="1484">
          <cell r="B1484">
            <v>990.98279999999988</v>
          </cell>
          <cell r="C1484">
            <v>987.23400000000004</v>
          </cell>
          <cell r="D1484">
            <v>986.52480000000003</v>
          </cell>
          <cell r="E1484">
            <v>986.52480000000003</v>
          </cell>
          <cell r="F1484">
            <v>982.37080000000014</v>
          </cell>
          <cell r="G1484">
            <v>984.90370000000007</v>
          </cell>
          <cell r="H1484">
            <v>982.57349999999997</v>
          </cell>
          <cell r="I1484">
            <v>980.44579999999996</v>
          </cell>
          <cell r="J1484">
            <v>977.60889999999984</v>
          </cell>
          <cell r="K1484">
            <v>978.11550000000011</v>
          </cell>
          <cell r="L1484">
            <v>978.11550000000011</v>
          </cell>
          <cell r="M1484">
            <v>978.72340000000008</v>
          </cell>
        </row>
        <row r="1485">
          <cell r="B1485">
            <v>1067.3775000000001</v>
          </cell>
          <cell r="C1485">
            <v>1067.3775000000001</v>
          </cell>
          <cell r="D1485">
            <v>1067.3775000000001</v>
          </cell>
          <cell r="E1485">
            <v>1067.3775000000001</v>
          </cell>
          <cell r="F1485">
            <v>1115.7601999999999</v>
          </cell>
          <cell r="G1485">
            <v>1120.5089</v>
          </cell>
          <cell r="H1485">
            <v>1141.5644</v>
          </cell>
          <cell r="I1485">
            <v>1141.5644</v>
          </cell>
          <cell r="J1485">
            <v>1162.2614000000001</v>
          </cell>
          <cell r="K1485">
            <v>1162.2614000000001</v>
          </cell>
          <cell r="L1485">
            <v>1162.2614000000001</v>
          </cell>
          <cell r="M1485">
            <v>1162.5301999999999</v>
          </cell>
        </row>
        <row r="1486">
          <cell r="B1486">
            <v>1049.6343999999999</v>
          </cell>
          <cell r="C1486">
            <v>1041.6574000000001</v>
          </cell>
          <cell r="D1486">
            <v>1031.1323</v>
          </cell>
          <cell r="E1486">
            <v>1012.6301999999999</v>
          </cell>
          <cell r="F1486">
            <v>1058.4976999999999</v>
          </cell>
          <cell r="G1486">
            <v>1075.2271000000001</v>
          </cell>
          <cell r="H1486">
            <v>1061.5998</v>
          </cell>
          <cell r="I1486">
            <v>1012.187</v>
          </cell>
          <cell r="J1486">
            <v>1027.2546</v>
          </cell>
          <cell r="K1486">
            <v>1039.8848</v>
          </cell>
          <cell r="L1486">
            <v>1009.4172</v>
          </cell>
          <cell r="M1486">
            <v>1046.643</v>
          </cell>
        </row>
        <row r="1487">
          <cell r="B1487">
            <v>1077.7728876651981</v>
          </cell>
          <cell r="C1487">
            <v>1074.8234471365638</v>
          </cell>
          <cell r="D1487">
            <v>1071.5773431718062</v>
          </cell>
          <cell r="E1487">
            <v>1100.2820744493392</v>
          </cell>
          <cell r="F1487">
            <v>1097.9932779735682</v>
          </cell>
          <cell r="G1487">
            <v>1060.9702392070485</v>
          </cell>
          <cell r="H1487">
            <v>1071.458107488987</v>
          </cell>
          <cell r="I1487">
            <v>1064.8218171806168</v>
          </cell>
          <cell r="J1487">
            <v>1087.3617246696035</v>
          </cell>
          <cell r="K1487">
            <v>1116.2821330396475</v>
          </cell>
          <cell r="L1487">
            <v>1132.4947114537442</v>
          </cell>
          <cell r="M1487">
            <v>1134.374502202643</v>
          </cell>
        </row>
        <row r="1488">
          <cell r="B1488">
            <v>1017.3998</v>
          </cell>
          <cell r="C1488">
            <v>1017.3998</v>
          </cell>
          <cell r="D1488">
            <v>1017.3998</v>
          </cell>
          <cell r="E1488">
            <v>1017.3998</v>
          </cell>
          <cell r="F1488">
            <v>986.41250000000002</v>
          </cell>
          <cell r="G1488">
            <v>987.78099999999995</v>
          </cell>
          <cell r="H1488">
            <v>991.78890000000001</v>
          </cell>
          <cell r="I1488">
            <v>954.64319999999998</v>
          </cell>
          <cell r="J1488">
            <v>961.19259999999997</v>
          </cell>
          <cell r="K1488">
            <v>961.19259999999997</v>
          </cell>
          <cell r="L1488">
            <v>961.19259999999997</v>
          </cell>
          <cell r="M1488">
            <v>942.61969999999997</v>
          </cell>
        </row>
        <row r="1489">
          <cell r="B1489">
            <v>961.30330000000004</v>
          </cell>
          <cell r="C1489">
            <v>934.49779999999998</v>
          </cell>
          <cell r="D1489">
            <v>934.29629999999997</v>
          </cell>
          <cell r="E1489">
            <v>934.09469999999999</v>
          </cell>
          <cell r="F1489">
            <v>940.67849999999999</v>
          </cell>
          <cell r="G1489">
            <v>949.07629999999995</v>
          </cell>
          <cell r="H1489">
            <v>953.57740000000001</v>
          </cell>
          <cell r="I1489">
            <v>974.20219999999995</v>
          </cell>
          <cell r="J1489">
            <v>990.32579999999996</v>
          </cell>
          <cell r="K1489">
            <v>990.32579999999996</v>
          </cell>
          <cell r="L1489">
            <v>990.32579999999996</v>
          </cell>
          <cell r="M1489">
            <v>979.44240000000002</v>
          </cell>
        </row>
        <row r="1490">
          <cell r="B1490">
            <v>1031.5110563131313</v>
          </cell>
          <cell r="C1490">
            <v>1022.5510295454543</v>
          </cell>
          <cell r="D1490">
            <v>1022.7258084595959</v>
          </cell>
          <cell r="E1490">
            <v>1037.9996321969697</v>
          </cell>
          <cell r="F1490">
            <v>1040.9278886363636</v>
          </cell>
          <cell r="G1490">
            <v>1030.4443914141416</v>
          </cell>
          <cell r="H1490">
            <v>1041.0956926767676</v>
          </cell>
          <cell r="I1490">
            <v>1039.1111364898989</v>
          </cell>
          <cell r="J1490">
            <v>1046.8891856060607</v>
          </cell>
          <cell r="K1490">
            <v>1053.3289832070707</v>
          </cell>
          <cell r="L1490">
            <v>1060.9352919191917</v>
          </cell>
          <cell r="M1490">
            <v>1066.7967130050506</v>
          </cell>
        </row>
        <row r="1491">
          <cell r="B1491">
            <v>1011.4946169255132</v>
          </cell>
          <cell r="C1491">
            <v>1012.2817300566415</v>
          </cell>
          <cell r="D1491">
            <v>1014.6401600158354</v>
          </cell>
          <cell r="E1491">
            <v>1013.4102085084353</v>
          </cell>
          <cell r="F1491">
            <v>1017.6918764906511</v>
          </cell>
          <cell r="G1491">
            <v>1016.8003503441136</v>
          </cell>
          <cell r="H1491">
            <v>1017.5731002923441</v>
          </cell>
          <cell r="I1491">
            <v>1017.0987898593094</v>
          </cell>
          <cell r="J1491">
            <v>1027.0183021621292</v>
          </cell>
          <cell r="K1491">
            <v>1032.0401717887814</v>
          </cell>
          <cell r="L1491">
            <v>1035.2663363359522</v>
          </cell>
          <cell r="M1491">
            <v>1035.7472904744502</v>
          </cell>
        </row>
        <row r="1492">
          <cell r="B1492">
            <v>1038.3685</v>
          </cell>
          <cell r="C1492">
            <v>1023.5467</v>
          </cell>
          <cell r="D1492">
            <v>1023.5467</v>
          </cell>
          <cell r="E1492">
            <v>1047.6189999999999</v>
          </cell>
          <cell r="F1492">
            <v>1052.4545000000001</v>
          </cell>
          <cell r="G1492">
            <v>1059.7077999999999</v>
          </cell>
          <cell r="H1492">
            <v>1076.3166000000001</v>
          </cell>
          <cell r="I1492">
            <v>1079.6804</v>
          </cell>
          <cell r="J1492">
            <v>1089.877</v>
          </cell>
          <cell r="K1492">
            <v>1132.8707999999999</v>
          </cell>
          <cell r="L1492">
            <v>1138.0217</v>
          </cell>
          <cell r="M1492">
            <v>1139.4933000000001</v>
          </cell>
        </row>
        <row r="1493">
          <cell r="B1493">
            <v>999.35221822784808</v>
          </cell>
          <cell r="C1493">
            <v>998.92488683544298</v>
          </cell>
          <cell r="D1493">
            <v>1000.6036936708861</v>
          </cell>
          <cell r="E1493">
            <v>1000.8241407594937</v>
          </cell>
          <cell r="F1493">
            <v>1002.2112769620253</v>
          </cell>
          <cell r="G1493">
            <v>1002.2519751898734</v>
          </cell>
          <cell r="H1493">
            <v>1002.4724255696203</v>
          </cell>
          <cell r="I1493">
            <v>1002.0043926582279</v>
          </cell>
          <cell r="J1493">
            <v>1002.1468364556963</v>
          </cell>
          <cell r="K1493">
            <v>1002.5673881012658</v>
          </cell>
          <cell r="L1493">
            <v>1002.7301810126582</v>
          </cell>
          <cell r="M1493">
            <v>1002.5877372151899</v>
          </cell>
        </row>
        <row r="1494">
          <cell r="B1494">
            <v>1023.6349</v>
          </cell>
          <cell r="C1494">
            <v>1036.7766999999999</v>
          </cell>
          <cell r="D1494">
            <v>1036.7766999999999</v>
          </cell>
          <cell r="E1494">
            <v>1036.7766999999999</v>
          </cell>
          <cell r="F1494">
            <v>1049.511</v>
          </cell>
          <cell r="G1494">
            <v>1042.1759999999999</v>
          </cell>
          <cell r="H1494">
            <v>1048.0848000000001</v>
          </cell>
          <cell r="I1494">
            <v>1027.2004999999999</v>
          </cell>
          <cell r="J1494">
            <v>1048.1866</v>
          </cell>
          <cell r="K1494">
            <v>1074.3684000000001</v>
          </cell>
          <cell r="L1494">
            <v>1074.9795999999999</v>
          </cell>
          <cell r="M1494">
            <v>1078.0359000000001</v>
          </cell>
        </row>
        <row r="1495">
          <cell r="B1495">
            <v>971.95320000000004</v>
          </cell>
          <cell r="C1495">
            <v>977.80470000000014</v>
          </cell>
          <cell r="D1495">
            <v>977.80470000000014</v>
          </cell>
          <cell r="E1495">
            <v>977.80470000000014</v>
          </cell>
          <cell r="F1495">
            <v>996.97339999999997</v>
          </cell>
          <cell r="G1495">
            <v>996.97339999999997</v>
          </cell>
          <cell r="H1495">
            <v>996.97339999999997</v>
          </cell>
          <cell r="I1495">
            <v>996.77160000000003</v>
          </cell>
          <cell r="J1495">
            <v>996.77160000000003</v>
          </cell>
          <cell r="K1495">
            <v>996.77160000000003</v>
          </cell>
          <cell r="L1495">
            <v>990.92010000000005</v>
          </cell>
          <cell r="M1495">
            <v>977.40110000000016</v>
          </cell>
        </row>
        <row r="1496">
          <cell r="B1496">
            <v>1025.6269</v>
          </cell>
          <cell r="C1496">
            <v>1021.4294</v>
          </cell>
          <cell r="D1496">
            <v>1021.4294</v>
          </cell>
          <cell r="E1496">
            <v>1021.4294</v>
          </cell>
          <cell r="F1496">
            <v>1021.4294</v>
          </cell>
          <cell r="G1496">
            <v>1021.4294</v>
          </cell>
          <cell r="H1496">
            <v>1029.7139</v>
          </cell>
          <cell r="I1496">
            <v>1042.3063999999999</v>
          </cell>
          <cell r="J1496">
            <v>1042.3063999999999</v>
          </cell>
          <cell r="K1496">
            <v>1042.3063999999999</v>
          </cell>
          <cell r="L1496">
            <v>993.15140000000008</v>
          </cell>
          <cell r="M1496">
            <v>993.15140000000008</v>
          </cell>
        </row>
        <row r="1497">
          <cell r="B1497">
            <v>1020.1229</v>
          </cell>
          <cell r="C1497">
            <v>1019.6469</v>
          </cell>
          <cell r="D1497">
            <v>1022.1265</v>
          </cell>
          <cell r="E1497">
            <v>1027.9327000000001</v>
          </cell>
          <cell r="F1497">
            <v>1032.9477999999999</v>
          </cell>
          <cell r="G1497">
            <v>1039.0260000000001</v>
          </cell>
          <cell r="H1497">
            <v>1048.8453999999999</v>
          </cell>
          <cell r="I1497">
            <v>1051.2357999999999</v>
          </cell>
          <cell r="J1497">
            <v>1055.7646999999999</v>
          </cell>
          <cell r="K1497">
            <v>1071.7588000000001</v>
          </cell>
          <cell r="L1497">
            <v>1064.9322999999999</v>
          </cell>
          <cell r="M1497">
            <v>1070.1738</v>
          </cell>
        </row>
        <row r="1498">
          <cell r="B1498">
            <v>1011.6445761467889</v>
          </cell>
          <cell r="C1498">
            <v>1011.6485688073393</v>
          </cell>
          <cell r="D1498">
            <v>999.3690059633027</v>
          </cell>
          <cell r="E1498">
            <v>1009.3954022935779</v>
          </cell>
          <cell r="F1498">
            <v>1006.3632211009174</v>
          </cell>
          <cell r="G1498">
            <v>1004.8140018348624</v>
          </cell>
          <cell r="H1498">
            <v>1009.8734678899084</v>
          </cell>
          <cell r="I1498">
            <v>1010.8051444954128</v>
          </cell>
          <cell r="J1498">
            <v>1009.5147178899083</v>
          </cell>
          <cell r="K1498">
            <v>1016.8579004587156</v>
          </cell>
          <cell r="L1498">
            <v>1016.8579004587156</v>
          </cell>
          <cell r="M1498">
            <v>1017.4561844036697</v>
          </cell>
        </row>
        <row r="1499">
          <cell r="B1499">
            <v>1020.1229</v>
          </cell>
          <cell r="C1499">
            <v>1019.6469</v>
          </cell>
          <cell r="D1499">
            <v>1022.1265</v>
          </cell>
          <cell r="E1499">
            <v>1027.9327000000001</v>
          </cell>
          <cell r="F1499">
            <v>1032.9477999999999</v>
          </cell>
          <cell r="G1499">
            <v>1039.0260000000001</v>
          </cell>
          <cell r="H1499">
            <v>1048.8453999999999</v>
          </cell>
          <cell r="I1499">
            <v>1051.2357999999999</v>
          </cell>
          <cell r="J1499">
            <v>1055.7646999999999</v>
          </cell>
          <cell r="K1499">
            <v>1071.7588000000001</v>
          </cell>
          <cell r="L1499">
            <v>1064.9322999999999</v>
          </cell>
          <cell r="M1499">
            <v>1070.1738</v>
          </cell>
        </row>
        <row r="1500">
          <cell r="B1500">
            <v>1004.6999999999999</v>
          </cell>
          <cell r="C1500">
            <v>1003.6000000000001</v>
          </cell>
          <cell r="D1500">
            <v>999.89999999999986</v>
          </cell>
          <cell r="E1500">
            <v>1002.8999999999999</v>
          </cell>
          <cell r="F1500">
            <v>1002.6999999999999</v>
          </cell>
          <cell r="G1500">
            <v>1002</v>
          </cell>
          <cell r="H1500">
            <v>1002.6000000000001</v>
          </cell>
          <cell r="I1500">
            <v>1002.6000000000001</v>
          </cell>
          <cell r="J1500">
            <v>1002.3000000000001</v>
          </cell>
          <cell r="K1500">
            <v>1004.3999999999999</v>
          </cell>
          <cell r="L1500">
            <v>1004.3999999999999</v>
          </cell>
          <cell r="M1500">
            <v>1004.3999999999999</v>
          </cell>
        </row>
        <row r="1501">
          <cell r="B1501">
            <v>1020.1229</v>
          </cell>
          <cell r="C1501">
            <v>1019.6469000000001</v>
          </cell>
          <cell r="D1501">
            <v>1022.1265</v>
          </cell>
          <cell r="E1501">
            <v>1027.9327000000001</v>
          </cell>
          <cell r="F1501">
            <v>1032.9477999999999</v>
          </cell>
          <cell r="G1501">
            <v>1039.0260000000001</v>
          </cell>
          <cell r="H1501">
            <v>1048.8453999999999</v>
          </cell>
          <cell r="I1501">
            <v>1051.2357999999999</v>
          </cell>
          <cell r="J1501">
            <v>1055.7646999999999</v>
          </cell>
          <cell r="K1501">
            <v>1071.7588000000001</v>
          </cell>
          <cell r="L1501">
            <v>1064.9322999999999</v>
          </cell>
          <cell r="M1501">
            <v>1070.1738</v>
          </cell>
        </row>
        <row r="1502">
          <cell r="B1502">
            <v>1007.8999</v>
          </cell>
          <cell r="C1502">
            <v>1029.4449999999999</v>
          </cell>
          <cell r="D1502">
            <v>1030.8813</v>
          </cell>
          <cell r="E1502">
            <v>1030.8813</v>
          </cell>
          <cell r="F1502">
            <v>1030.7787000000001</v>
          </cell>
          <cell r="G1502">
            <v>1038.8838000000001</v>
          </cell>
          <cell r="H1502">
            <v>1046.9888000000001</v>
          </cell>
          <cell r="I1502">
            <v>1057.1458</v>
          </cell>
          <cell r="J1502">
            <v>1058.4794999999999</v>
          </cell>
          <cell r="K1502">
            <v>1067.8157000000001</v>
          </cell>
          <cell r="L1502">
            <v>1061.3522</v>
          </cell>
          <cell r="M1502">
            <v>1072.4324999999999</v>
          </cell>
        </row>
        <row r="1503">
          <cell r="B1503">
            <v>998.35799999999983</v>
          </cell>
          <cell r="C1503">
            <v>998.35799999999983</v>
          </cell>
          <cell r="D1503">
            <v>998.35799999999983</v>
          </cell>
          <cell r="E1503">
            <v>998.35799999999983</v>
          </cell>
          <cell r="F1503">
            <v>998.35799999999983</v>
          </cell>
          <cell r="G1503">
            <v>998.35799999999983</v>
          </cell>
          <cell r="H1503">
            <v>998.35799999999983</v>
          </cell>
          <cell r="I1503">
            <v>998.35799999999983</v>
          </cell>
          <cell r="J1503">
            <v>998.35799999999983</v>
          </cell>
          <cell r="K1503">
            <v>998.35799999999983</v>
          </cell>
          <cell r="L1503">
            <v>1000.6158</v>
          </cell>
          <cell r="M1503">
            <v>978.85879999999997</v>
          </cell>
        </row>
        <row r="1504">
          <cell r="B1504">
            <v>1009.2898444794952</v>
          </cell>
          <cell r="C1504">
            <v>1001.3567416403786</v>
          </cell>
          <cell r="D1504">
            <v>1001.1965246056782</v>
          </cell>
          <cell r="E1504">
            <v>1001.7645675078865</v>
          </cell>
          <cell r="F1504">
            <v>1003.672605362776</v>
          </cell>
          <cell r="G1504">
            <v>1005.1582583596214</v>
          </cell>
          <cell r="H1504">
            <v>1003.7891302839116</v>
          </cell>
          <cell r="I1504">
            <v>1003.4541296529968</v>
          </cell>
          <cell r="J1504">
            <v>1003.4541296529968</v>
          </cell>
          <cell r="K1504">
            <v>1003.4541296529968</v>
          </cell>
          <cell r="L1504">
            <v>1003.4541296529968</v>
          </cell>
          <cell r="M1504">
            <v>1004.1969561514196</v>
          </cell>
        </row>
        <row r="1505">
          <cell r="B1505">
            <v>1020.1229</v>
          </cell>
          <cell r="C1505">
            <v>1019.6469</v>
          </cell>
          <cell r="D1505">
            <v>1022.1265</v>
          </cell>
          <cell r="E1505">
            <v>1027.9327000000001</v>
          </cell>
          <cell r="F1505">
            <v>1032.9477999999999</v>
          </cell>
          <cell r="G1505">
            <v>1039.0260000000001</v>
          </cell>
          <cell r="H1505">
            <v>1048.8453999999999</v>
          </cell>
          <cell r="I1505">
            <v>1051.2357999999999</v>
          </cell>
          <cell r="J1505">
            <v>1055.7646999999999</v>
          </cell>
          <cell r="K1505">
            <v>1071.7588000000001</v>
          </cell>
          <cell r="L1505">
            <v>1064.9322999999999</v>
          </cell>
          <cell r="M1505">
            <v>1070.1738</v>
          </cell>
        </row>
        <row r="1506">
          <cell r="B1506">
            <v>1073.0749000000001</v>
          </cell>
          <cell r="C1506">
            <v>1069.0388</v>
          </cell>
          <cell r="D1506">
            <v>1069.0388</v>
          </cell>
          <cell r="E1506">
            <v>1069.0388</v>
          </cell>
          <cell r="F1506">
            <v>1052.0445999999999</v>
          </cell>
          <cell r="G1506">
            <v>1058.8423</v>
          </cell>
          <cell r="H1506">
            <v>1052.8942999999999</v>
          </cell>
          <cell r="I1506">
            <v>1046.8400999999999</v>
          </cell>
          <cell r="J1506">
            <v>1046.8400999999999</v>
          </cell>
          <cell r="K1506">
            <v>1046.8400999999999</v>
          </cell>
          <cell r="L1506">
            <v>1019.9681</v>
          </cell>
          <cell r="M1506">
            <v>1057.8864000000001</v>
          </cell>
        </row>
        <row r="1507">
          <cell r="B1507">
            <v>1020.1229</v>
          </cell>
          <cell r="C1507">
            <v>1019.6468999999998</v>
          </cell>
          <cell r="D1507">
            <v>1022.1265</v>
          </cell>
          <cell r="E1507">
            <v>1027.9327000000001</v>
          </cell>
          <cell r="F1507">
            <v>1032.9477999999999</v>
          </cell>
          <cell r="G1507">
            <v>1039.0260000000001</v>
          </cell>
          <cell r="H1507">
            <v>1048.8453999999999</v>
          </cell>
          <cell r="I1507">
            <v>1051.2357999999999</v>
          </cell>
          <cell r="J1507">
            <v>1055.7646999999999</v>
          </cell>
          <cell r="K1507">
            <v>1071.7588000000001</v>
          </cell>
          <cell r="L1507">
            <v>1064.9322999999999</v>
          </cell>
          <cell r="M1507">
            <v>1070.1738</v>
          </cell>
        </row>
        <row r="1508">
          <cell r="B1508">
            <v>1020.1229</v>
          </cell>
          <cell r="C1508">
            <v>1019.6469</v>
          </cell>
          <cell r="D1508">
            <v>1022.1265</v>
          </cell>
          <cell r="E1508">
            <v>1027.9327000000001</v>
          </cell>
          <cell r="F1508">
            <v>1032.9477999999999</v>
          </cell>
          <cell r="G1508">
            <v>1039.0260000000001</v>
          </cell>
          <cell r="H1508">
            <v>1048.8453999999999</v>
          </cell>
          <cell r="I1508">
            <v>1051.2357999999999</v>
          </cell>
          <cell r="J1508">
            <v>1055.7646999999999</v>
          </cell>
          <cell r="K1508">
            <v>1071.7588000000001</v>
          </cell>
          <cell r="L1508">
            <v>1064.9322999999999</v>
          </cell>
          <cell r="M1508">
            <v>1070.1738</v>
          </cell>
        </row>
        <row r="1509">
          <cell r="B1509">
            <v>1020.1229</v>
          </cell>
          <cell r="C1509">
            <v>1019.6469000000001</v>
          </cell>
          <cell r="D1509">
            <v>1022.1265</v>
          </cell>
          <cell r="E1509">
            <v>1027.9327000000001</v>
          </cell>
          <cell r="F1509">
            <v>1032.9477999999999</v>
          </cell>
          <cell r="G1509">
            <v>1039.0260000000001</v>
          </cell>
          <cell r="H1509">
            <v>1048.8453999999999</v>
          </cell>
          <cell r="I1509">
            <v>1051.2357999999999</v>
          </cell>
          <cell r="J1509">
            <v>1055.7646999999999</v>
          </cell>
          <cell r="K1509">
            <v>1071.7588000000001</v>
          </cell>
          <cell r="L1509">
            <v>1064.9322999999999</v>
          </cell>
          <cell r="M1509">
            <v>1070.1738</v>
          </cell>
        </row>
        <row r="1510">
          <cell r="B1510">
            <v>1020.1229</v>
          </cell>
          <cell r="C1510">
            <v>1019.6469</v>
          </cell>
          <cell r="D1510">
            <v>1022.1265</v>
          </cell>
          <cell r="E1510">
            <v>1027.9327000000001</v>
          </cell>
          <cell r="F1510">
            <v>1032.9477999999999</v>
          </cell>
          <cell r="G1510">
            <v>1039.0260000000001</v>
          </cell>
          <cell r="H1510">
            <v>1048.8453999999999</v>
          </cell>
          <cell r="I1510">
            <v>1051.2357999999999</v>
          </cell>
          <cell r="J1510">
            <v>1055.7646999999999</v>
          </cell>
          <cell r="K1510">
            <v>1071.7588000000001</v>
          </cell>
          <cell r="L1510">
            <v>1064.9322999999999</v>
          </cell>
          <cell r="M1510">
            <v>1070.1738</v>
          </cell>
        </row>
        <row r="1511">
          <cell r="B1511">
            <v>1045.3877</v>
          </cell>
          <cell r="C1511">
            <v>1036.3837000000001</v>
          </cell>
          <cell r="D1511">
            <v>1041.4369999999999</v>
          </cell>
          <cell r="E1511">
            <v>1037.2106000000001</v>
          </cell>
          <cell r="F1511">
            <v>1094.7262000000001</v>
          </cell>
          <cell r="G1511">
            <v>1102.9952000000001</v>
          </cell>
          <cell r="H1511">
            <v>1106.8541</v>
          </cell>
          <cell r="I1511">
            <v>1099.5957000000001</v>
          </cell>
          <cell r="J1511">
            <v>1099.5957000000001</v>
          </cell>
          <cell r="K1511">
            <v>1155.7331999999999</v>
          </cell>
          <cell r="L1511">
            <v>1153.4362000000001</v>
          </cell>
          <cell r="M1511">
            <v>1165.2885000000001</v>
          </cell>
        </row>
        <row r="1512">
          <cell r="B1512">
            <v>1020.1229</v>
          </cell>
          <cell r="C1512">
            <v>1019.6469</v>
          </cell>
          <cell r="D1512">
            <v>1022.1265</v>
          </cell>
          <cell r="E1512">
            <v>1027.9327000000001</v>
          </cell>
          <cell r="F1512">
            <v>1032.9477999999999</v>
          </cell>
          <cell r="G1512">
            <v>1039.0260000000001</v>
          </cell>
          <cell r="H1512">
            <v>1048.8453999999999</v>
          </cell>
          <cell r="I1512">
            <v>1051.2357999999999</v>
          </cell>
          <cell r="J1512">
            <v>1055.7646999999999</v>
          </cell>
          <cell r="K1512">
            <v>1071.7588000000001</v>
          </cell>
          <cell r="L1512">
            <v>1064.9322999999999</v>
          </cell>
          <cell r="M1512">
            <v>1070.1738</v>
          </cell>
        </row>
        <row r="1513">
          <cell r="B1513">
            <v>1020.1229</v>
          </cell>
          <cell r="C1513">
            <v>1019.6468999999998</v>
          </cell>
          <cell r="D1513">
            <v>1022.1265</v>
          </cell>
          <cell r="E1513">
            <v>1027.9327000000001</v>
          </cell>
          <cell r="F1513">
            <v>1032.9477999999999</v>
          </cell>
          <cell r="G1513">
            <v>1039.0260000000001</v>
          </cell>
          <cell r="H1513">
            <v>1048.8453999999999</v>
          </cell>
          <cell r="I1513">
            <v>1051.2357999999999</v>
          </cell>
          <cell r="J1513">
            <v>1055.7646999999999</v>
          </cell>
          <cell r="K1513">
            <v>1071.7588000000001</v>
          </cell>
          <cell r="L1513">
            <v>1064.9322999999999</v>
          </cell>
          <cell r="M1513">
            <v>1070.1738</v>
          </cell>
        </row>
        <row r="1514">
          <cell r="B1514">
            <v>1020.1229</v>
          </cell>
          <cell r="C1514">
            <v>1019.6469</v>
          </cell>
          <cell r="D1514">
            <v>1022.1265</v>
          </cell>
          <cell r="E1514">
            <v>1027.9327000000001</v>
          </cell>
          <cell r="F1514">
            <v>1032.9477999999999</v>
          </cell>
          <cell r="G1514">
            <v>1039.0260000000001</v>
          </cell>
          <cell r="H1514">
            <v>1048.8453999999999</v>
          </cell>
          <cell r="I1514">
            <v>1051.2357999999999</v>
          </cell>
          <cell r="J1514">
            <v>1055.7646999999999</v>
          </cell>
          <cell r="K1514">
            <v>1071.7588000000001</v>
          </cell>
          <cell r="L1514">
            <v>1064.9322999999999</v>
          </cell>
          <cell r="M1514">
            <v>1070.1738</v>
          </cell>
        </row>
        <row r="1515">
          <cell r="B1515">
            <v>1020.1229</v>
          </cell>
          <cell r="C1515">
            <v>1019.6469</v>
          </cell>
          <cell r="D1515">
            <v>1022.1265</v>
          </cell>
          <cell r="E1515">
            <v>1027.9327000000001</v>
          </cell>
          <cell r="F1515">
            <v>1032.9477999999999</v>
          </cell>
          <cell r="G1515">
            <v>1039.0260000000001</v>
          </cell>
          <cell r="H1515">
            <v>1048.8453999999999</v>
          </cell>
          <cell r="I1515">
            <v>1051.2357999999999</v>
          </cell>
          <cell r="J1515">
            <v>1055.7646999999999</v>
          </cell>
          <cell r="K1515">
            <v>1071.7588000000001</v>
          </cell>
          <cell r="L1515">
            <v>1064.9322999999999</v>
          </cell>
          <cell r="M1515">
            <v>1070.1738</v>
          </cell>
        </row>
        <row r="1516">
          <cell r="B1516">
            <v>1020.1229</v>
          </cell>
          <cell r="C1516">
            <v>1019.6469</v>
          </cell>
          <cell r="D1516">
            <v>1022.1265</v>
          </cell>
          <cell r="E1516">
            <v>1027.9327000000001</v>
          </cell>
          <cell r="F1516">
            <v>1032.9477999999999</v>
          </cell>
          <cell r="G1516">
            <v>1039.0260000000001</v>
          </cell>
          <cell r="H1516">
            <v>1048.8453999999999</v>
          </cell>
          <cell r="I1516">
            <v>1051.2357999999999</v>
          </cell>
          <cell r="J1516">
            <v>1055.7646999999999</v>
          </cell>
          <cell r="K1516">
            <v>1071.7588000000001</v>
          </cell>
          <cell r="L1516">
            <v>1064.9322999999999</v>
          </cell>
          <cell r="M1516">
            <v>1070.1738</v>
          </cell>
        </row>
        <row r="1517">
          <cell r="B1517">
            <v>1020.1229</v>
          </cell>
          <cell r="C1517">
            <v>1019.6469000000001</v>
          </cell>
          <cell r="D1517">
            <v>1022.1265</v>
          </cell>
          <cell r="E1517">
            <v>1027.9327000000001</v>
          </cell>
          <cell r="F1517">
            <v>1032.9477999999999</v>
          </cell>
          <cell r="G1517">
            <v>1039.0260000000001</v>
          </cell>
          <cell r="H1517">
            <v>1048.8453999999999</v>
          </cell>
          <cell r="I1517">
            <v>1051.2357999999999</v>
          </cell>
          <cell r="J1517">
            <v>1055.7646999999999</v>
          </cell>
          <cell r="K1517">
            <v>1071.7588000000001</v>
          </cell>
          <cell r="L1517">
            <v>1064.9322999999999</v>
          </cell>
          <cell r="M1517">
            <v>1070.1738</v>
          </cell>
        </row>
        <row r="1518">
          <cell r="B1518">
            <v>1010.5079594095942</v>
          </cell>
          <cell r="C1518">
            <v>1009.3794972324723</v>
          </cell>
          <cell r="D1518">
            <v>1006.774595264453</v>
          </cell>
          <cell r="E1518">
            <v>1011.3183765067653</v>
          </cell>
          <cell r="F1518">
            <v>1012.6849876383762</v>
          </cell>
          <cell r="G1518">
            <v>1013.9275337638378</v>
          </cell>
          <cell r="H1518">
            <v>1017.5441035055351</v>
          </cell>
          <cell r="I1518">
            <v>1018.3368260762604</v>
          </cell>
          <cell r="J1518">
            <v>1019.3853669126696</v>
          </cell>
          <cell r="K1518">
            <v>1026.361523308733</v>
          </cell>
          <cell r="L1518">
            <v>1024.2400715252149</v>
          </cell>
          <cell r="M1518">
            <v>1025.865066605166</v>
          </cell>
        </row>
        <row r="1519">
          <cell r="B1519">
            <v>1005.1556999999999</v>
          </cell>
          <cell r="C1519">
            <v>989.47809999999993</v>
          </cell>
          <cell r="D1519">
            <v>986.95289999999989</v>
          </cell>
          <cell r="E1519">
            <v>991.05640000000005</v>
          </cell>
          <cell r="F1519">
            <v>976.95709999999997</v>
          </cell>
          <cell r="G1519">
            <v>992.42420000000004</v>
          </cell>
          <cell r="H1519">
            <v>994.84430000000009</v>
          </cell>
          <cell r="I1519">
            <v>1007.8914</v>
          </cell>
          <cell r="J1519">
            <v>1055.7646999999999</v>
          </cell>
          <cell r="K1519">
            <v>1035.4588000000001</v>
          </cell>
          <cell r="L1519">
            <v>1027.7778000000001</v>
          </cell>
          <cell r="M1519">
            <v>1036.0900999999999</v>
          </cell>
        </row>
        <row r="1520">
          <cell r="B1520">
            <v>1021.2733999999999</v>
          </cell>
          <cell r="C1520">
            <v>1010.5404000000001</v>
          </cell>
          <cell r="D1520">
            <v>1005.5049</v>
          </cell>
          <cell r="E1520">
            <v>1009.6344</v>
          </cell>
          <cell r="F1520">
            <v>994.33630000000005</v>
          </cell>
          <cell r="G1520">
            <v>1018.4969</v>
          </cell>
          <cell r="H1520">
            <v>1021.2461</v>
          </cell>
          <cell r="I1520">
            <v>1030.5872999999999</v>
          </cell>
          <cell r="J1520">
            <v>1030.5872999999999</v>
          </cell>
          <cell r="K1520">
            <v>1061.5541000000001</v>
          </cell>
          <cell r="L1520">
            <v>1046.9791</v>
          </cell>
          <cell r="M1520">
            <v>1061.0992000000001</v>
          </cell>
        </row>
        <row r="1521">
          <cell r="B1521">
            <v>1021.2734</v>
          </cell>
          <cell r="C1521">
            <v>1010.5404000000001</v>
          </cell>
          <cell r="D1521">
            <v>1005.5049000000001</v>
          </cell>
          <cell r="E1521">
            <v>1009.6344</v>
          </cell>
          <cell r="F1521">
            <v>994.33630000000005</v>
          </cell>
          <cell r="G1521">
            <v>1018.4968999999999</v>
          </cell>
          <cell r="H1521">
            <v>1021.2460999999998</v>
          </cell>
          <cell r="I1521">
            <v>1030.5872999999999</v>
          </cell>
          <cell r="J1521">
            <v>1030.5872999999999</v>
          </cell>
          <cell r="K1521">
            <v>1061.5541000000001</v>
          </cell>
          <cell r="L1521">
            <v>1046.9791</v>
          </cell>
          <cell r="M1521">
            <v>1061.0992000000001</v>
          </cell>
        </row>
        <row r="1522">
          <cell r="B1522">
            <v>1040.588</v>
          </cell>
          <cell r="C1522">
            <v>1035.7802999999999</v>
          </cell>
          <cell r="D1522">
            <v>1027.7366999999999</v>
          </cell>
          <cell r="E1522">
            <v>1031.8972000000001</v>
          </cell>
          <cell r="F1522">
            <v>1015.1627000000001</v>
          </cell>
          <cell r="G1522">
            <v>1049.7411</v>
          </cell>
          <cell r="H1522">
            <v>1052.8846000000001</v>
          </cell>
          <cell r="I1522">
            <v>1057.7847999999999</v>
          </cell>
          <cell r="J1522">
            <v>1057.7847999999999</v>
          </cell>
          <cell r="K1522">
            <v>1092.8253999999999</v>
          </cell>
          <cell r="L1522">
            <v>1069.9889000000001</v>
          </cell>
          <cell r="M1522">
            <v>1091.0688</v>
          </cell>
        </row>
        <row r="1523">
          <cell r="B1523">
            <v>1000</v>
          </cell>
          <cell r="C1523">
            <v>1000</v>
          </cell>
          <cell r="D1523">
            <v>1000</v>
          </cell>
          <cell r="E1523">
            <v>1000</v>
          </cell>
          <cell r="F1523">
            <v>1000</v>
          </cell>
          <cell r="G1523">
            <v>1000</v>
          </cell>
          <cell r="H1523">
            <v>1000</v>
          </cell>
          <cell r="I1523">
            <v>1000</v>
          </cell>
          <cell r="J1523">
            <v>1000</v>
          </cell>
          <cell r="K1523">
            <v>1000</v>
          </cell>
          <cell r="L1523">
            <v>1000</v>
          </cell>
          <cell r="M1523">
            <v>1000</v>
          </cell>
        </row>
        <row r="1524">
          <cell r="B1524">
            <v>1007.3825550359712</v>
          </cell>
          <cell r="C1524">
            <v>1003.6563000000001</v>
          </cell>
          <cell r="D1524">
            <v>1001.9086721223022</v>
          </cell>
          <cell r="E1524">
            <v>1003.3420992805757</v>
          </cell>
          <cell r="F1524">
            <v>998.03194298561141</v>
          </cell>
          <cell r="G1524">
            <v>1006.4175901079136</v>
          </cell>
          <cell r="H1524">
            <v>1007.3718541366907</v>
          </cell>
          <cell r="I1524">
            <v>1010.6148303956834</v>
          </cell>
          <cell r="J1524">
            <v>1014.7477771582734</v>
          </cell>
          <cell r="K1524">
            <v>1021.3637030575539</v>
          </cell>
          <cell r="L1524">
            <v>1016.3052084532375</v>
          </cell>
          <cell r="M1524">
            <v>1021.2059223021583</v>
          </cell>
        </row>
        <row r="1525">
          <cell r="B1525">
            <v>1109.2393999999999</v>
          </cell>
          <cell r="C1525">
            <v>1121.6947</v>
          </cell>
          <cell r="D1525">
            <v>1143.1342999999999</v>
          </cell>
          <cell r="E1525">
            <v>1156.1001000000001</v>
          </cell>
          <cell r="F1525">
            <v>1203.8795</v>
          </cell>
          <cell r="G1525">
            <v>1203.8795</v>
          </cell>
          <cell r="H1525">
            <v>1204.2879</v>
          </cell>
          <cell r="I1525">
            <v>1192.6493</v>
          </cell>
          <cell r="J1525">
            <v>1192.6493</v>
          </cell>
          <cell r="K1525">
            <v>1206.7381</v>
          </cell>
          <cell r="L1525">
            <v>1186.2175</v>
          </cell>
          <cell r="M1525">
            <v>1202.144</v>
          </cell>
        </row>
        <row r="1526">
          <cell r="B1526">
            <v>1109.2393999999999</v>
          </cell>
          <cell r="C1526">
            <v>1121.6947</v>
          </cell>
          <cell r="D1526">
            <v>1143.1342999999999</v>
          </cell>
          <cell r="E1526">
            <v>1156.1001000000001</v>
          </cell>
          <cell r="F1526">
            <v>1203.8795</v>
          </cell>
          <cell r="G1526">
            <v>1203.8795</v>
          </cell>
          <cell r="H1526">
            <v>1204.2879</v>
          </cell>
          <cell r="I1526">
            <v>1192.6493</v>
          </cell>
          <cell r="J1526">
            <v>1192.6493</v>
          </cell>
          <cell r="K1526">
            <v>1206.7381</v>
          </cell>
          <cell r="L1526">
            <v>1186.2175</v>
          </cell>
          <cell r="M1526">
            <v>1202.144</v>
          </cell>
        </row>
        <row r="1527">
          <cell r="B1527">
            <v>1109.2393999999999</v>
          </cell>
          <cell r="C1527">
            <v>1121.6947</v>
          </cell>
          <cell r="D1527">
            <v>1143.1342999999999</v>
          </cell>
          <cell r="E1527">
            <v>1156.1001000000001</v>
          </cell>
          <cell r="F1527">
            <v>1203.8795</v>
          </cell>
          <cell r="G1527">
            <v>1203.8795</v>
          </cell>
          <cell r="H1527">
            <v>1204.2879</v>
          </cell>
          <cell r="I1527">
            <v>1192.6493</v>
          </cell>
          <cell r="J1527">
            <v>1192.6493</v>
          </cell>
          <cell r="K1527">
            <v>1206.7381</v>
          </cell>
          <cell r="L1527">
            <v>1186.2175</v>
          </cell>
          <cell r="M1527">
            <v>1202.144</v>
          </cell>
        </row>
        <row r="1528">
          <cell r="B1528">
            <v>1047.6237000000001</v>
          </cell>
          <cell r="C1528">
            <v>1047.6237000000001</v>
          </cell>
          <cell r="D1528">
            <v>1018.8921</v>
          </cell>
          <cell r="E1528">
            <v>1032.3723</v>
          </cell>
          <cell r="F1528">
            <v>1053.2322999999999</v>
          </cell>
          <cell r="G1528">
            <v>1017.9081</v>
          </cell>
          <cell r="H1528">
            <v>1025.8782000000001</v>
          </cell>
          <cell r="I1528">
            <v>1023.9103000000001</v>
          </cell>
          <cell r="J1528">
            <v>1023.9103000000001</v>
          </cell>
          <cell r="K1528">
            <v>1023.9103000000001</v>
          </cell>
          <cell r="L1528">
            <v>1023.9103000000001</v>
          </cell>
          <cell r="M1528">
            <v>1027.8461</v>
          </cell>
        </row>
        <row r="1529">
          <cell r="B1529">
            <v>1044.1948</v>
          </cell>
          <cell r="C1529">
            <v>1020.7868</v>
          </cell>
          <cell r="D1529">
            <v>1010.5901</v>
          </cell>
          <cell r="E1529">
            <v>1012.4172</v>
          </cell>
          <cell r="F1529">
            <v>1013.4666999999999</v>
          </cell>
          <cell r="G1529">
            <v>1013.3584</v>
          </cell>
          <cell r="H1529">
            <v>1019.7564</v>
          </cell>
          <cell r="I1529">
            <v>1024.2909999999999</v>
          </cell>
          <cell r="J1529">
            <v>1024.0987</v>
          </cell>
          <cell r="K1529">
            <v>1024.4440999999999</v>
          </cell>
          <cell r="L1529">
            <v>1036.175</v>
          </cell>
          <cell r="M1529">
            <v>1056.7112999999999</v>
          </cell>
        </row>
        <row r="1530">
          <cell r="B1530">
            <v>1000</v>
          </cell>
          <cell r="C1530">
            <v>1000</v>
          </cell>
          <cell r="D1530">
            <v>1000</v>
          </cell>
          <cell r="E1530">
            <v>1000</v>
          </cell>
          <cell r="F1530">
            <v>1000</v>
          </cell>
          <cell r="G1530">
            <v>1000</v>
          </cell>
          <cell r="H1530">
            <v>1000</v>
          </cell>
          <cell r="I1530">
            <v>1000</v>
          </cell>
          <cell r="J1530">
            <v>1000</v>
          </cell>
          <cell r="K1530">
            <v>1000</v>
          </cell>
          <cell r="L1530">
            <v>1000</v>
          </cell>
          <cell r="M1530">
            <v>1000</v>
          </cell>
        </row>
        <row r="1531">
          <cell r="B1531">
            <v>1044.1948</v>
          </cell>
          <cell r="C1531">
            <v>1020.7868</v>
          </cell>
          <cell r="D1531">
            <v>1010.5901</v>
          </cell>
          <cell r="E1531">
            <v>1012.4172</v>
          </cell>
          <cell r="F1531">
            <v>1013.4666999999999</v>
          </cell>
          <cell r="G1531">
            <v>1013.3584</v>
          </cell>
          <cell r="H1531">
            <v>1019.7564</v>
          </cell>
          <cell r="I1531">
            <v>1024.2909999999999</v>
          </cell>
          <cell r="J1531">
            <v>1024.0987</v>
          </cell>
          <cell r="K1531">
            <v>1024.4440999999999</v>
          </cell>
          <cell r="L1531">
            <v>1036.175</v>
          </cell>
          <cell r="M1531">
            <v>1056.7112999999999</v>
          </cell>
        </row>
        <row r="1532">
          <cell r="B1532">
            <v>1014.2205</v>
          </cell>
          <cell r="C1532">
            <v>994.9153</v>
          </cell>
          <cell r="D1532">
            <v>993.83420000000001</v>
          </cell>
          <cell r="E1532">
            <v>1001.4674</v>
          </cell>
          <cell r="F1532">
            <v>1000.1238</v>
          </cell>
          <cell r="G1532">
            <v>1003.8110999999999</v>
          </cell>
          <cell r="H1532">
            <v>1007.8806</v>
          </cell>
          <cell r="I1532">
            <v>1009.0505000000001</v>
          </cell>
          <cell r="J1532">
            <v>1014.2243999999999</v>
          </cell>
          <cell r="K1532">
            <v>1018.3673</v>
          </cell>
          <cell r="L1532">
            <v>1016.9309</v>
          </cell>
          <cell r="M1532">
            <v>1011.4637</v>
          </cell>
        </row>
        <row r="1533">
          <cell r="B1533">
            <v>1008.865</v>
          </cell>
          <cell r="C1533">
            <v>981.53890000000001</v>
          </cell>
          <cell r="D1533">
            <v>980.88229999999999</v>
          </cell>
          <cell r="E1533">
            <v>984.63720000000001</v>
          </cell>
          <cell r="F1533">
            <v>972.76390000000004</v>
          </cell>
          <cell r="G1533">
            <v>991.58259999999996</v>
          </cell>
          <cell r="H1533">
            <v>991.51469999999995</v>
          </cell>
          <cell r="I1533">
            <v>987.48180000000002</v>
          </cell>
          <cell r="J1533">
            <v>988.83749999999998</v>
          </cell>
          <cell r="K1533">
            <v>993.9864</v>
          </cell>
          <cell r="L1533">
            <v>993.70119999999997</v>
          </cell>
          <cell r="M1533">
            <v>980.26700000000005</v>
          </cell>
        </row>
        <row r="1534">
          <cell r="B1534">
            <v>1018.1870266159697</v>
          </cell>
          <cell r="C1534">
            <v>1009.9137186311788</v>
          </cell>
          <cell r="D1534">
            <v>1007.3559163498097</v>
          </cell>
          <cell r="E1534">
            <v>1008.5446083650188</v>
          </cell>
          <cell r="F1534">
            <v>1008.012174904943</v>
          </cell>
          <cell r="G1534">
            <v>1003.9737794676806</v>
          </cell>
          <cell r="H1534">
            <v>1007.4402433460075</v>
          </cell>
          <cell r="I1534">
            <v>1008.6291254752853</v>
          </cell>
          <cell r="J1534">
            <v>1014.9145323193916</v>
          </cell>
          <cell r="K1534">
            <v>1015.4564486692014</v>
          </cell>
          <cell r="L1534">
            <v>1017.7467680608366</v>
          </cell>
          <cell r="M1534">
            <v>1018.9584714828896</v>
          </cell>
        </row>
        <row r="1535">
          <cell r="B1535">
            <v>1044.1948</v>
          </cell>
          <cell r="C1535">
            <v>1020.7868</v>
          </cell>
          <cell r="D1535">
            <v>1010.5901</v>
          </cell>
          <cell r="E1535">
            <v>1012.4172</v>
          </cell>
          <cell r="F1535">
            <v>1013.4666999999999</v>
          </cell>
          <cell r="G1535">
            <v>1013.3584</v>
          </cell>
          <cell r="H1535">
            <v>1019.7563999999999</v>
          </cell>
          <cell r="I1535">
            <v>1024.2909999999999</v>
          </cell>
          <cell r="J1535">
            <v>1024.0987</v>
          </cell>
          <cell r="K1535">
            <v>1024.4440999999999</v>
          </cell>
          <cell r="L1535">
            <v>1036.175</v>
          </cell>
          <cell r="M1535">
            <v>1056.7112999999999</v>
          </cell>
        </row>
        <row r="1536">
          <cell r="B1536">
            <v>1027.7488000000001</v>
          </cell>
          <cell r="C1536">
            <v>1027.7488000000001</v>
          </cell>
          <cell r="D1536">
            <v>1036.5564999999999</v>
          </cell>
          <cell r="E1536">
            <v>1036.5564999999999</v>
          </cell>
          <cell r="F1536">
            <v>1036.5564999999999</v>
          </cell>
          <cell r="G1536">
            <v>1039.1135999999999</v>
          </cell>
          <cell r="H1536">
            <v>1042.7123999999999</v>
          </cell>
          <cell r="I1536">
            <v>1042.7123999999999</v>
          </cell>
          <cell r="J1536">
            <v>1042.7123999999999</v>
          </cell>
          <cell r="K1536">
            <v>1042.7123999999999</v>
          </cell>
          <cell r="L1536">
            <v>1042.7123999999999</v>
          </cell>
          <cell r="M1536">
            <v>1042.7123999999999</v>
          </cell>
        </row>
        <row r="1537">
          <cell r="B1537">
            <v>1044.1948</v>
          </cell>
          <cell r="C1537">
            <v>1020.7868</v>
          </cell>
          <cell r="D1537">
            <v>1010.5901</v>
          </cell>
          <cell r="E1537">
            <v>1012.4172</v>
          </cell>
          <cell r="F1537">
            <v>1013.4666999999999</v>
          </cell>
          <cell r="G1537">
            <v>1013.3584</v>
          </cell>
          <cell r="H1537">
            <v>1019.7564</v>
          </cell>
          <cell r="I1537">
            <v>1024.2909999999999</v>
          </cell>
          <cell r="J1537">
            <v>1024.0987</v>
          </cell>
          <cell r="K1537">
            <v>1024.4440999999999</v>
          </cell>
          <cell r="L1537">
            <v>1036.175</v>
          </cell>
          <cell r="M1537">
            <v>1056.7112999999999</v>
          </cell>
        </row>
        <row r="1538">
          <cell r="B1538">
            <v>984.99900000000002</v>
          </cell>
          <cell r="C1538">
            <v>981.00530000000003</v>
          </cell>
          <cell r="D1538">
            <v>999.61039999999991</v>
          </cell>
          <cell r="E1538">
            <v>998.24660000000006</v>
          </cell>
          <cell r="F1538">
            <v>972.82289999999989</v>
          </cell>
          <cell r="G1538">
            <v>989.09019999999998</v>
          </cell>
          <cell r="H1538">
            <v>1007.5004999999999</v>
          </cell>
          <cell r="I1538">
            <v>1007.5004999999999</v>
          </cell>
          <cell r="J1538">
            <v>988.21350000000007</v>
          </cell>
          <cell r="K1538">
            <v>987.04459999999995</v>
          </cell>
          <cell r="L1538">
            <v>983.63530000000014</v>
          </cell>
          <cell r="M1538">
            <v>987.23940000000005</v>
          </cell>
        </row>
        <row r="1539">
          <cell r="B1539">
            <v>1095.4409000000001</v>
          </cell>
          <cell r="C1539">
            <v>1025.0702000000001</v>
          </cell>
          <cell r="D1539">
            <v>1002.7103</v>
          </cell>
          <cell r="E1539">
            <v>1002.7103</v>
          </cell>
          <cell r="F1539">
            <v>1002.7103</v>
          </cell>
          <cell r="G1539">
            <v>992.35310000000004</v>
          </cell>
          <cell r="H1539">
            <v>1000.0968</v>
          </cell>
          <cell r="I1539">
            <v>1011.3251</v>
          </cell>
          <cell r="J1539">
            <v>1011.3251</v>
          </cell>
          <cell r="K1539">
            <v>1011.3251</v>
          </cell>
          <cell r="L1539">
            <v>1063.4014</v>
          </cell>
          <cell r="M1539">
            <v>1122.8342</v>
          </cell>
        </row>
        <row r="1540">
          <cell r="B1540">
            <v>1044.1948</v>
          </cell>
          <cell r="C1540">
            <v>1020.7868</v>
          </cell>
          <cell r="D1540">
            <v>1010.5901</v>
          </cell>
          <cell r="E1540">
            <v>1012.4172</v>
          </cell>
          <cell r="F1540">
            <v>1013.4666999999999</v>
          </cell>
          <cell r="G1540">
            <v>1013.3584</v>
          </cell>
          <cell r="H1540">
            <v>1019.7564</v>
          </cell>
          <cell r="I1540">
            <v>1024.2909999999999</v>
          </cell>
          <cell r="J1540">
            <v>1024.0987</v>
          </cell>
          <cell r="K1540">
            <v>1024.4440999999999</v>
          </cell>
          <cell r="L1540">
            <v>1036.175</v>
          </cell>
          <cell r="M1540">
            <v>1056.7112999999999</v>
          </cell>
        </row>
        <row r="1541">
          <cell r="B1541">
            <v>1019.6563</v>
          </cell>
          <cell r="C1541">
            <v>1019.6563</v>
          </cell>
          <cell r="D1541">
            <v>978.9194</v>
          </cell>
          <cell r="E1541">
            <v>978.9194</v>
          </cell>
          <cell r="F1541">
            <v>978.9194</v>
          </cell>
          <cell r="G1541">
            <v>978.9194</v>
          </cell>
          <cell r="H1541">
            <v>998.57560000000001</v>
          </cell>
          <cell r="I1541">
            <v>998.57560000000001</v>
          </cell>
          <cell r="J1541">
            <v>998.57560000000001</v>
          </cell>
          <cell r="K1541">
            <v>998.57560000000001</v>
          </cell>
          <cell r="L1541">
            <v>988.7</v>
          </cell>
          <cell r="M1541">
            <v>988.7</v>
          </cell>
        </row>
        <row r="1542">
          <cell r="B1542">
            <v>1044.1948</v>
          </cell>
          <cell r="C1542">
            <v>1020.7868</v>
          </cell>
          <cell r="D1542">
            <v>1010.5901</v>
          </cell>
          <cell r="E1542">
            <v>1012.4172</v>
          </cell>
          <cell r="F1542">
            <v>1013.4666999999999</v>
          </cell>
          <cell r="G1542">
            <v>1013.3584</v>
          </cell>
          <cell r="H1542">
            <v>1019.7563999999999</v>
          </cell>
          <cell r="I1542">
            <v>1024.2909999999999</v>
          </cell>
          <cell r="J1542">
            <v>1024.0987</v>
          </cell>
          <cell r="K1542">
            <v>1024.4440999999999</v>
          </cell>
          <cell r="L1542">
            <v>1036.175</v>
          </cell>
          <cell r="M1542">
            <v>1056.7112999999999</v>
          </cell>
        </row>
        <row r="1543">
          <cell r="B1543">
            <v>999.47330000000011</v>
          </cell>
          <cell r="C1543">
            <v>999.47330000000011</v>
          </cell>
          <cell r="D1543">
            <v>999.47330000000011</v>
          </cell>
          <cell r="E1543">
            <v>999.47330000000011</v>
          </cell>
          <cell r="F1543">
            <v>998.43330000000003</v>
          </cell>
          <cell r="G1543">
            <v>998.43330000000003</v>
          </cell>
          <cell r="H1543">
            <v>1006.3304000000002</v>
          </cell>
          <cell r="I1543">
            <v>1040.0476000000001</v>
          </cell>
          <cell r="J1543">
            <v>1006.3304000000002</v>
          </cell>
          <cell r="K1543">
            <v>1039.9501</v>
          </cell>
          <cell r="L1543">
            <v>1039.9501</v>
          </cell>
          <cell r="M1543">
            <v>1039.9501</v>
          </cell>
        </row>
        <row r="1544">
          <cell r="B1544">
            <v>1010.5</v>
          </cell>
          <cell r="C1544">
            <v>1006.7</v>
          </cell>
          <cell r="D1544">
            <v>1006.4</v>
          </cell>
          <cell r="E1544">
            <v>1007.4</v>
          </cell>
          <cell r="F1544">
            <v>1006.4</v>
          </cell>
          <cell r="G1544">
            <v>1001.2</v>
          </cell>
          <cell r="H1544">
            <v>1003.8</v>
          </cell>
          <cell r="I1544">
            <v>1004</v>
          </cell>
          <cell r="J1544">
            <v>1012.2</v>
          </cell>
          <cell r="K1544">
            <v>1012.8</v>
          </cell>
          <cell r="L1544">
            <v>1012.3</v>
          </cell>
          <cell r="M1544">
            <v>1007.8</v>
          </cell>
        </row>
        <row r="1545">
          <cell r="B1545">
            <v>880.42410000000007</v>
          </cell>
          <cell r="C1545">
            <v>880.42410000000007</v>
          </cell>
          <cell r="D1545">
            <v>880.42410000000007</v>
          </cell>
          <cell r="E1545">
            <v>880.42410000000007</v>
          </cell>
          <cell r="F1545">
            <v>880.42410000000007</v>
          </cell>
          <cell r="G1545">
            <v>880.42410000000007</v>
          </cell>
          <cell r="H1545">
            <v>880.42410000000007</v>
          </cell>
          <cell r="I1545">
            <v>880.42410000000007</v>
          </cell>
          <cell r="J1545">
            <v>880.42410000000007</v>
          </cell>
          <cell r="K1545">
            <v>880.42410000000007</v>
          </cell>
          <cell r="L1545">
            <v>880.42410000000007</v>
          </cell>
          <cell r="M1545">
            <v>880.42410000000007</v>
          </cell>
        </row>
        <row r="1546">
          <cell r="B1546">
            <v>930.53930000000014</v>
          </cell>
          <cell r="C1546">
            <v>934.08259999999996</v>
          </cell>
          <cell r="D1546">
            <v>930.53930000000014</v>
          </cell>
          <cell r="E1546">
            <v>925.22429999999997</v>
          </cell>
          <cell r="F1546">
            <v>934.08259999999996</v>
          </cell>
          <cell r="G1546">
            <v>932.76089999999999</v>
          </cell>
          <cell r="H1546">
            <v>950.14949999999999</v>
          </cell>
          <cell r="I1546">
            <v>946.20309999999995</v>
          </cell>
          <cell r="J1546">
            <v>946.20309999999995</v>
          </cell>
          <cell r="K1546">
            <v>946.20309999999995</v>
          </cell>
          <cell r="L1546">
            <v>946.20309999999995</v>
          </cell>
          <cell r="M1546">
            <v>946.20309999999995</v>
          </cell>
        </row>
        <row r="1547">
          <cell r="B1547">
            <v>1008.4385</v>
          </cell>
          <cell r="C1547">
            <v>974.9751</v>
          </cell>
          <cell r="D1547">
            <v>974.22550000000012</v>
          </cell>
          <cell r="E1547">
            <v>978.69910000000016</v>
          </cell>
          <cell r="F1547">
            <v>963.98929999999996</v>
          </cell>
          <cell r="G1547">
            <v>989.07380000000001</v>
          </cell>
          <cell r="H1547">
            <v>988.30989999999997</v>
          </cell>
          <cell r="I1547">
            <v>983.17269999999996</v>
          </cell>
          <cell r="J1547">
            <v>982.74300000000005</v>
          </cell>
          <cell r="K1547">
            <v>989.07849999999996</v>
          </cell>
          <cell r="L1547">
            <v>988.84939999999995</v>
          </cell>
          <cell r="M1547">
            <v>973.08450000000005</v>
          </cell>
        </row>
        <row r="1548">
          <cell r="B1548">
            <v>1008.0960000000001</v>
          </cell>
          <cell r="C1548">
            <v>1010.6947</v>
          </cell>
          <cell r="D1548">
            <v>1008.4958</v>
          </cell>
          <cell r="E1548">
            <v>1013.9930000000001</v>
          </cell>
          <cell r="F1548">
            <v>1012.5937</v>
          </cell>
          <cell r="G1548">
            <v>1038.0809999999999</v>
          </cell>
          <cell r="H1548">
            <v>1043.2783999999999</v>
          </cell>
          <cell r="I1548">
            <v>1043.2783999999999</v>
          </cell>
          <cell r="J1548">
            <v>1065.0675000000001</v>
          </cell>
          <cell r="K1548">
            <v>1074.7626</v>
          </cell>
          <cell r="L1548">
            <v>1074.7626</v>
          </cell>
          <cell r="M1548">
            <v>1074.7626</v>
          </cell>
        </row>
        <row r="1549">
          <cell r="B1549">
            <v>1044.1948</v>
          </cell>
          <cell r="C1549">
            <v>1020.7868</v>
          </cell>
          <cell r="D1549">
            <v>1010.5901</v>
          </cell>
          <cell r="E1549">
            <v>1012.4172</v>
          </cell>
          <cell r="F1549">
            <v>1013.4666999999999</v>
          </cell>
          <cell r="G1549">
            <v>1013.3584</v>
          </cell>
          <cell r="H1549">
            <v>1019.7564</v>
          </cell>
          <cell r="I1549">
            <v>1024.2909999999999</v>
          </cell>
          <cell r="J1549">
            <v>1024.0987</v>
          </cell>
          <cell r="K1549">
            <v>1024.4440999999999</v>
          </cell>
          <cell r="L1549">
            <v>1036.175</v>
          </cell>
          <cell r="M1549">
            <v>1056.7112999999999</v>
          </cell>
        </row>
        <row r="1550">
          <cell r="B1550">
            <v>1044.1948</v>
          </cell>
          <cell r="C1550">
            <v>1020.7868</v>
          </cell>
          <cell r="D1550">
            <v>1010.5901</v>
          </cell>
          <cell r="E1550">
            <v>1012.4172</v>
          </cell>
          <cell r="F1550">
            <v>1013.4666999999999</v>
          </cell>
          <cell r="G1550">
            <v>1013.3584</v>
          </cell>
          <cell r="H1550">
            <v>1019.7564</v>
          </cell>
          <cell r="I1550">
            <v>1024.2909999999999</v>
          </cell>
          <cell r="J1550">
            <v>1024.0987</v>
          </cell>
          <cell r="K1550">
            <v>1024.4440999999999</v>
          </cell>
          <cell r="L1550">
            <v>1036.175</v>
          </cell>
          <cell r="M1550">
            <v>1056.7112999999999</v>
          </cell>
        </row>
        <row r="1551">
          <cell r="B1551">
            <v>1015.5815000000001</v>
          </cell>
          <cell r="C1551">
            <v>1010.2157000000001</v>
          </cell>
          <cell r="D1551">
            <v>1009.5965</v>
          </cell>
          <cell r="E1551">
            <v>1009.5965</v>
          </cell>
          <cell r="F1551">
            <v>1009.5965</v>
          </cell>
          <cell r="G1551">
            <v>1028.1704999999999</v>
          </cell>
          <cell r="H1551">
            <v>1029.3054999999999</v>
          </cell>
          <cell r="I1551">
            <v>1034.0522000000001</v>
          </cell>
          <cell r="J1551">
            <v>1034.0522000000001</v>
          </cell>
          <cell r="K1551">
            <v>1034.0522000000001</v>
          </cell>
          <cell r="L1551">
            <v>1020.2250000000001</v>
          </cell>
          <cell r="M1551">
            <v>1025.3843999999999</v>
          </cell>
        </row>
        <row r="1552">
          <cell r="B1552">
            <v>1018.6357767388827</v>
          </cell>
          <cell r="C1552">
            <v>1003.2226367160777</v>
          </cell>
          <cell r="D1552">
            <v>999.02617297605468</v>
          </cell>
          <cell r="E1552">
            <v>1000.9323505131127</v>
          </cell>
          <cell r="F1552">
            <v>999.25891311288512</v>
          </cell>
          <cell r="G1552">
            <v>1000.7217228050171</v>
          </cell>
          <cell r="H1552">
            <v>1004.8777866590649</v>
          </cell>
          <cell r="I1552">
            <v>1006.6425367160776</v>
          </cell>
          <cell r="J1552">
            <v>1009.0642774230333</v>
          </cell>
          <cell r="K1552">
            <v>1011.1472645381981</v>
          </cell>
          <cell r="L1552">
            <v>1015.2296518814136</v>
          </cell>
          <cell r="M1552">
            <v>1018.9727079817557</v>
          </cell>
        </row>
        <row r="1553">
          <cell r="B1553">
            <v>998.48320000000001</v>
          </cell>
          <cell r="C1553">
            <v>998.48320000000001</v>
          </cell>
          <cell r="D1553">
            <v>1018.6281</v>
          </cell>
          <cell r="E1553">
            <v>1018.4401</v>
          </cell>
          <cell r="F1553">
            <v>1018.4401</v>
          </cell>
          <cell r="G1553">
            <v>1018.4401</v>
          </cell>
          <cell r="H1553">
            <v>1018.4401</v>
          </cell>
          <cell r="I1553">
            <v>1008.3864</v>
          </cell>
          <cell r="J1553">
            <v>1008.3864</v>
          </cell>
          <cell r="K1553">
            <v>1008.3864</v>
          </cell>
          <cell r="L1553">
            <v>1008.3864</v>
          </cell>
          <cell r="M1553">
            <v>1008.3864</v>
          </cell>
        </row>
        <row r="1554">
          <cell r="B1554">
            <v>998.48320000000001</v>
          </cell>
          <cell r="C1554">
            <v>998.48320000000001</v>
          </cell>
          <cell r="D1554">
            <v>1018.6281</v>
          </cell>
          <cell r="E1554">
            <v>1018.4401</v>
          </cell>
          <cell r="F1554">
            <v>1018.4401</v>
          </cell>
          <cell r="G1554">
            <v>1018.4401</v>
          </cell>
          <cell r="H1554">
            <v>1018.4401</v>
          </cell>
          <cell r="I1554">
            <v>1008.3864</v>
          </cell>
          <cell r="J1554">
            <v>1008.3864</v>
          </cell>
          <cell r="K1554">
            <v>1008.3864</v>
          </cell>
          <cell r="L1554">
            <v>1008.3864</v>
          </cell>
          <cell r="M1554">
            <v>1008.3864</v>
          </cell>
        </row>
        <row r="1555">
          <cell r="B1555">
            <v>980.09029999999996</v>
          </cell>
          <cell r="C1555">
            <v>980.09029999999996</v>
          </cell>
          <cell r="D1555">
            <v>963.86760000000004</v>
          </cell>
          <cell r="E1555">
            <v>974.0068</v>
          </cell>
          <cell r="F1555">
            <v>974.0068</v>
          </cell>
          <cell r="G1555">
            <v>977.69380000000001</v>
          </cell>
          <cell r="H1555">
            <v>977.87810000000002</v>
          </cell>
          <cell r="I1555">
            <v>977.87810000000002</v>
          </cell>
          <cell r="J1555">
            <v>978.33900000000006</v>
          </cell>
          <cell r="K1555">
            <v>978.33900000000006</v>
          </cell>
          <cell r="L1555">
            <v>978.33900000000006</v>
          </cell>
          <cell r="M1555">
            <v>978.33900000000006</v>
          </cell>
        </row>
        <row r="1556">
          <cell r="B1556">
            <v>980.09029999999996</v>
          </cell>
          <cell r="C1556">
            <v>980.09029999999996</v>
          </cell>
          <cell r="D1556">
            <v>963.86760000000004</v>
          </cell>
          <cell r="E1556">
            <v>974.0068</v>
          </cell>
          <cell r="F1556">
            <v>974.0068</v>
          </cell>
          <cell r="G1556">
            <v>977.69380000000001</v>
          </cell>
          <cell r="H1556">
            <v>977.87810000000002</v>
          </cell>
          <cell r="I1556">
            <v>977.87810000000002</v>
          </cell>
          <cell r="J1556">
            <v>978.33900000000006</v>
          </cell>
          <cell r="K1556">
            <v>978.33900000000006</v>
          </cell>
          <cell r="L1556">
            <v>978.33900000000006</v>
          </cell>
          <cell r="M1556">
            <v>978.33900000000006</v>
          </cell>
        </row>
        <row r="1557">
          <cell r="B1557">
            <v>995.93437116104872</v>
          </cell>
          <cell r="C1557">
            <v>995.93437116104872</v>
          </cell>
          <cell r="D1557">
            <v>1011.039566292135</v>
          </cell>
          <cell r="E1557">
            <v>1012.2826764044944</v>
          </cell>
          <cell r="F1557">
            <v>1012.2826764044944</v>
          </cell>
          <cell r="G1557">
            <v>1012.793608988764</v>
          </cell>
          <cell r="H1557">
            <v>1012.8191486891387</v>
          </cell>
          <cell r="I1557">
            <v>1004.1586580524345</v>
          </cell>
          <cell r="J1557">
            <v>1004.2225280898875</v>
          </cell>
          <cell r="K1557">
            <v>1004.2225280898875</v>
          </cell>
          <cell r="L1557">
            <v>1004.2225280898875</v>
          </cell>
          <cell r="M1557">
            <v>1004.2225280898875</v>
          </cell>
        </row>
        <row r="1558">
          <cell r="B1558">
            <v>1008.7</v>
          </cell>
          <cell r="C1558">
            <v>1000.1</v>
          </cell>
          <cell r="D1558">
            <v>1006.6</v>
          </cell>
          <cell r="E1558">
            <v>1007.9</v>
          </cell>
          <cell r="F1558">
            <v>1003.4</v>
          </cell>
          <cell r="G1558">
            <v>1009</v>
          </cell>
          <cell r="H1558">
            <v>1012.8</v>
          </cell>
          <cell r="I1558">
            <v>1022</v>
          </cell>
          <cell r="J1558">
            <v>1033</v>
          </cell>
          <cell r="K1558">
            <v>1027.5999999999999</v>
          </cell>
          <cell r="L1558">
            <v>1029.0999999999999</v>
          </cell>
          <cell r="M1558">
            <v>1023.3</v>
          </cell>
        </row>
        <row r="1559">
          <cell r="B1559">
            <v>1008.7</v>
          </cell>
          <cell r="C1559">
            <v>1000.1</v>
          </cell>
          <cell r="D1559">
            <v>1006.6</v>
          </cell>
          <cell r="E1559">
            <v>1007.9</v>
          </cell>
          <cell r="F1559">
            <v>1003.4</v>
          </cell>
          <cell r="G1559">
            <v>1009</v>
          </cell>
          <cell r="H1559">
            <v>1012.8</v>
          </cell>
          <cell r="I1559">
            <v>1022</v>
          </cell>
          <cell r="J1559">
            <v>1033</v>
          </cell>
          <cell r="K1559">
            <v>1027.5999999999999</v>
          </cell>
          <cell r="L1559">
            <v>1029.0999999999999</v>
          </cell>
          <cell r="M1559">
            <v>1023.3</v>
          </cell>
        </row>
        <row r="1560">
          <cell r="B1560">
            <v>1011.681018634089</v>
          </cell>
          <cell r="C1560">
            <v>1006.5331931115691</v>
          </cell>
          <cell r="D1560">
            <v>1005.3543489255226</v>
          </cell>
          <cell r="E1560">
            <v>1008.4701607300559</v>
          </cell>
          <cell r="F1560">
            <v>1008.1292194877832</v>
          </cell>
          <cell r="G1560">
            <v>1010.5884785104506</v>
          </cell>
          <cell r="H1560">
            <v>1013.6042037680306</v>
          </cell>
          <cell r="I1560">
            <v>1014.3221292611128</v>
          </cell>
          <cell r="J1560">
            <v>1016.2764317927587</v>
          </cell>
          <cell r="K1560">
            <v>1021.2725382396231</v>
          </cell>
          <cell r="L1560">
            <v>1020.3459013541357</v>
          </cell>
          <cell r="M1560">
            <v>1022.9372431557255</v>
          </cell>
        </row>
        <row r="1561">
          <cell r="B1561">
            <v>1007.9707</v>
          </cell>
          <cell r="C1561">
            <v>1000.5538999999999</v>
          </cell>
          <cell r="D1561">
            <v>1000.5538999999999</v>
          </cell>
          <cell r="E1561">
            <v>1000.5538999999999</v>
          </cell>
          <cell r="F1561">
            <v>1000.5538999999999</v>
          </cell>
          <cell r="G1561">
            <v>1000.5538999999999</v>
          </cell>
          <cell r="H1561">
            <v>1000.5538999999999</v>
          </cell>
          <cell r="I1561">
            <v>1000.5538999999999</v>
          </cell>
          <cell r="J1561">
            <v>1000.5538999999999</v>
          </cell>
          <cell r="K1561">
            <v>1000.5538999999999</v>
          </cell>
          <cell r="L1561">
            <v>1000.5538999999999</v>
          </cell>
          <cell r="M1561">
            <v>1000.5538999999999</v>
          </cell>
        </row>
        <row r="1562">
          <cell r="B1562">
            <v>1031.3052</v>
          </cell>
          <cell r="C1562">
            <v>1033.8253999999999</v>
          </cell>
          <cell r="D1562">
            <v>1034.2057</v>
          </cell>
          <cell r="E1562">
            <v>1034.2057</v>
          </cell>
          <cell r="F1562">
            <v>1026.7161000000001</v>
          </cell>
          <cell r="G1562">
            <v>1027.3598</v>
          </cell>
          <cell r="H1562">
            <v>1027.4462000000001</v>
          </cell>
          <cell r="I1562">
            <v>1027.4462000000001</v>
          </cell>
          <cell r="J1562">
            <v>1027.2387000000001</v>
          </cell>
          <cell r="K1562">
            <v>1027.2387000000001</v>
          </cell>
          <cell r="L1562">
            <v>1028.3106</v>
          </cell>
          <cell r="M1562">
            <v>1028.3106</v>
          </cell>
        </row>
        <row r="1563">
          <cell r="B1563">
            <v>1031.3052</v>
          </cell>
          <cell r="C1563">
            <v>1033.8253999999999</v>
          </cell>
          <cell r="D1563">
            <v>1034.2057</v>
          </cell>
          <cell r="E1563">
            <v>1034.2057</v>
          </cell>
          <cell r="F1563">
            <v>1026.7161000000001</v>
          </cell>
          <cell r="G1563">
            <v>1027.3598</v>
          </cell>
          <cell r="H1563">
            <v>1027.4462000000001</v>
          </cell>
          <cell r="I1563">
            <v>1027.4462000000001</v>
          </cell>
          <cell r="J1563">
            <v>1027.2387000000001</v>
          </cell>
          <cell r="K1563">
            <v>1027.2387000000001</v>
          </cell>
          <cell r="L1563">
            <v>1028.3106</v>
          </cell>
          <cell r="M1563">
            <v>1028.3106</v>
          </cell>
        </row>
        <row r="1564">
          <cell r="B1564">
            <v>1024.3777703124999</v>
          </cell>
          <cell r="C1564">
            <v>1023.9479234374999</v>
          </cell>
          <cell r="D1564">
            <v>1024.215321875</v>
          </cell>
          <cell r="E1564">
            <v>1024.215321875</v>
          </cell>
          <cell r="F1564">
            <v>1018.9491968750001</v>
          </cell>
          <cell r="G1564">
            <v>1019.4017984375</v>
          </cell>
          <cell r="H1564">
            <v>1019.4625484375001</v>
          </cell>
          <cell r="I1564">
            <v>1019.4625484375001</v>
          </cell>
          <cell r="J1564">
            <v>1019.31665</v>
          </cell>
          <cell r="K1564">
            <v>1019.31665</v>
          </cell>
          <cell r="L1564">
            <v>1020.0703296874999</v>
          </cell>
          <cell r="M1564">
            <v>1020.0703296874999</v>
          </cell>
        </row>
        <row r="1565">
          <cell r="B1565">
            <v>1046.6004</v>
          </cell>
          <cell r="C1565">
            <v>1050.3520000000001</v>
          </cell>
          <cell r="D1565">
            <v>1050.9181000000001</v>
          </cell>
          <cell r="E1565">
            <v>1050.9181000000001</v>
          </cell>
          <cell r="F1565">
            <v>1039.7692</v>
          </cell>
          <cell r="G1565">
            <v>1039.203</v>
          </cell>
          <cell r="H1565">
            <v>1039.3317</v>
          </cell>
          <cell r="I1565">
            <v>1039.3317</v>
          </cell>
          <cell r="J1565">
            <v>1039.0228999999999</v>
          </cell>
          <cell r="K1565">
            <v>1039.0228999999999</v>
          </cell>
          <cell r="L1565">
            <v>1040.6185</v>
          </cell>
          <cell r="M1565">
            <v>1040.6185</v>
          </cell>
        </row>
        <row r="1566">
          <cell r="B1566">
            <v>1067.5391999999999</v>
          </cell>
          <cell r="C1566">
            <v>1072.9843000000001</v>
          </cell>
          <cell r="D1566">
            <v>1072.9843000000001</v>
          </cell>
          <cell r="E1566">
            <v>1072.9843000000001</v>
          </cell>
          <cell r="F1566">
            <v>1056.8398999999999</v>
          </cell>
          <cell r="G1566">
            <v>1056.8398999999999</v>
          </cell>
          <cell r="H1566">
            <v>1056.8398999999999</v>
          </cell>
          <cell r="I1566">
            <v>1056.8398999999999</v>
          </cell>
          <cell r="J1566">
            <v>1056.8398999999999</v>
          </cell>
          <cell r="K1566">
            <v>1056.8398999999999</v>
          </cell>
          <cell r="L1566">
            <v>1056.8398999999999</v>
          </cell>
          <cell r="M1566">
            <v>1056.8398999999999</v>
          </cell>
        </row>
        <row r="1567">
          <cell r="B1567">
            <v>1000.6769999999999</v>
          </cell>
          <cell r="C1567">
            <v>1000.6769999999999</v>
          </cell>
          <cell r="D1567">
            <v>1002.8046000000001</v>
          </cell>
          <cell r="E1567">
            <v>1002.8046000000001</v>
          </cell>
          <cell r="F1567">
            <v>1002.7079</v>
          </cell>
          <cell r="G1567">
            <v>1000.5802999999999</v>
          </cell>
          <cell r="H1567">
            <v>1001.0638</v>
          </cell>
          <cell r="I1567">
            <v>1001.0638</v>
          </cell>
          <cell r="J1567">
            <v>999.90329999999994</v>
          </cell>
          <cell r="K1567">
            <v>999.90329999999994</v>
          </cell>
          <cell r="L1567">
            <v>1005.8994</v>
          </cell>
          <cell r="M1567">
            <v>1005.8994</v>
          </cell>
        </row>
        <row r="1568">
          <cell r="B1568">
            <v>997.48170000000005</v>
          </cell>
          <cell r="C1568">
            <v>997.48170000000005</v>
          </cell>
          <cell r="D1568">
            <v>997.48170000000005</v>
          </cell>
          <cell r="E1568">
            <v>997.48170000000005</v>
          </cell>
          <cell r="F1568">
            <v>997.48170000000005</v>
          </cell>
          <cell r="G1568">
            <v>997.48170000000005</v>
          </cell>
          <cell r="H1568">
            <v>997.48170000000005</v>
          </cell>
          <cell r="I1568">
            <v>997.48170000000005</v>
          </cell>
          <cell r="J1568">
            <v>997.48170000000005</v>
          </cell>
          <cell r="K1568">
            <v>997.48170000000005</v>
          </cell>
          <cell r="L1568">
            <v>997.48170000000005</v>
          </cell>
          <cell r="M1568">
            <v>997.48170000000005</v>
          </cell>
        </row>
        <row r="1569">
          <cell r="B1569">
            <v>1046.5850463302752</v>
          </cell>
          <cell r="C1569">
            <v>1050.335613761468</v>
          </cell>
          <cell r="D1569">
            <v>1050.9002440366974</v>
          </cell>
          <cell r="E1569">
            <v>1050.9002440366974</v>
          </cell>
          <cell r="F1569">
            <v>1039.754380733945</v>
          </cell>
          <cell r="G1569">
            <v>1039.1897403669723</v>
          </cell>
          <cell r="H1569">
            <v>1039.3180587155964</v>
          </cell>
          <cell r="I1569">
            <v>1039.3180587155964</v>
          </cell>
          <cell r="J1569">
            <v>1039.0100788990826</v>
          </cell>
          <cell r="K1569">
            <v>1039.0100788990826</v>
          </cell>
          <cell r="L1569">
            <v>1040.6013651376145</v>
          </cell>
          <cell r="M1569">
            <v>1040.6013651376145</v>
          </cell>
        </row>
        <row r="1570">
          <cell r="B1570">
            <v>1000</v>
          </cell>
          <cell r="C1570">
            <v>1000</v>
          </cell>
          <cell r="D1570">
            <v>1000</v>
          </cell>
          <cell r="E1570">
            <v>1000</v>
          </cell>
          <cell r="F1570">
            <v>1000</v>
          </cell>
          <cell r="G1570">
            <v>1005</v>
          </cell>
          <cell r="H1570">
            <v>1005</v>
          </cell>
          <cell r="I1570">
            <v>1005</v>
          </cell>
          <cell r="J1570">
            <v>1005</v>
          </cell>
          <cell r="K1570">
            <v>1005</v>
          </cell>
          <cell r="L1570">
            <v>1005</v>
          </cell>
          <cell r="M1570">
            <v>1005</v>
          </cell>
        </row>
        <row r="1571">
          <cell r="B1571">
            <v>1000</v>
          </cell>
          <cell r="C1571">
            <v>1000</v>
          </cell>
          <cell r="D1571">
            <v>1000</v>
          </cell>
          <cell r="E1571">
            <v>1000</v>
          </cell>
          <cell r="F1571">
            <v>1000</v>
          </cell>
          <cell r="G1571">
            <v>1003.1198000000001</v>
          </cell>
          <cell r="H1571">
            <v>1003.1198000000001</v>
          </cell>
          <cell r="I1571">
            <v>1003.1198000000001</v>
          </cell>
          <cell r="J1571">
            <v>1003.1198000000001</v>
          </cell>
          <cell r="K1571">
            <v>1003.1198000000001</v>
          </cell>
          <cell r="L1571">
            <v>1003.1198000000001</v>
          </cell>
          <cell r="M1571">
            <v>1003.1198000000001</v>
          </cell>
        </row>
        <row r="1572">
          <cell r="B1572">
            <v>1000</v>
          </cell>
          <cell r="C1572">
            <v>1000</v>
          </cell>
          <cell r="D1572">
            <v>1000</v>
          </cell>
          <cell r="E1572">
            <v>1000</v>
          </cell>
          <cell r="F1572">
            <v>1000</v>
          </cell>
          <cell r="G1572">
            <v>1003.1198000000001</v>
          </cell>
          <cell r="H1572">
            <v>1003.1198000000001</v>
          </cell>
          <cell r="I1572">
            <v>1003.1198000000001</v>
          </cell>
          <cell r="J1572">
            <v>1003.1198000000001</v>
          </cell>
          <cell r="K1572">
            <v>1003.1198000000001</v>
          </cell>
          <cell r="L1572">
            <v>1003.1198000000001</v>
          </cell>
          <cell r="M1572">
            <v>1003.1198000000001</v>
          </cell>
        </row>
        <row r="1573">
          <cell r="B1573">
            <v>1000</v>
          </cell>
          <cell r="C1573">
            <v>1000</v>
          </cell>
          <cell r="D1573">
            <v>1000</v>
          </cell>
          <cell r="E1573">
            <v>1000</v>
          </cell>
          <cell r="F1573">
            <v>1000</v>
          </cell>
          <cell r="G1573">
            <v>1003.1198000000001</v>
          </cell>
          <cell r="H1573">
            <v>1003.1198000000001</v>
          </cell>
          <cell r="I1573">
            <v>1003.1198000000001</v>
          </cell>
          <cell r="J1573">
            <v>1003.1198000000001</v>
          </cell>
          <cell r="K1573">
            <v>1003.1198000000001</v>
          </cell>
          <cell r="L1573">
            <v>1003.1198000000001</v>
          </cell>
          <cell r="M1573">
            <v>1003.1198000000001</v>
          </cell>
        </row>
        <row r="1574">
          <cell r="B1574">
            <v>1000</v>
          </cell>
          <cell r="C1574">
            <v>1000</v>
          </cell>
          <cell r="D1574">
            <v>1000</v>
          </cell>
          <cell r="E1574">
            <v>1000</v>
          </cell>
          <cell r="F1574">
            <v>1000</v>
          </cell>
          <cell r="G1574">
            <v>1003.1198000000001</v>
          </cell>
          <cell r="H1574">
            <v>1003.1198000000001</v>
          </cell>
          <cell r="I1574">
            <v>1003.1198000000001</v>
          </cell>
          <cell r="J1574">
            <v>1003.1198000000001</v>
          </cell>
          <cell r="K1574">
            <v>1003.1198000000001</v>
          </cell>
          <cell r="L1574">
            <v>1003.1198000000001</v>
          </cell>
          <cell r="M1574">
            <v>1003.1198000000001</v>
          </cell>
        </row>
        <row r="1575">
          <cell r="B1575">
            <v>1000</v>
          </cell>
          <cell r="C1575">
            <v>1000</v>
          </cell>
          <cell r="D1575">
            <v>1000</v>
          </cell>
          <cell r="E1575">
            <v>1000</v>
          </cell>
          <cell r="F1575">
            <v>1000</v>
          </cell>
          <cell r="G1575">
            <v>1000</v>
          </cell>
          <cell r="H1575">
            <v>1000</v>
          </cell>
          <cell r="I1575">
            <v>1000</v>
          </cell>
          <cell r="J1575">
            <v>1000</v>
          </cell>
          <cell r="K1575">
            <v>1000</v>
          </cell>
          <cell r="L1575">
            <v>1000</v>
          </cell>
          <cell r="M1575">
            <v>1000</v>
          </cell>
        </row>
        <row r="1576">
          <cell r="B1576">
            <v>1000</v>
          </cell>
          <cell r="C1576">
            <v>1000</v>
          </cell>
          <cell r="D1576">
            <v>1000</v>
          </cell>
          <cell r="E1576">
            <v>1000</v>
          </cell>
          <cell r="F1576">
            <v>1000</v>
          </cell>
          <cell r="G1576">
            <v>1000</v>
          </cell>
          <cell r="H1576">
            <v>1000</v>
          </cell>
          <cell r="I1576">
            <v>1000</v>
          </cell>
          <cell r="J1576">
            <v>1000</v>
          </cell>
          <cell r="K1576">
            <v>1000</v>
          </cell>
          <cell r="L1576">
            <v>1000</v>
          </cell>
          <cell r="M1576">
            <v>1000</v>
          </cell>
        </row>
        <row r="1577">
          <cell r="B1577">
            <v>1000</v>
          </cell>
          <cell r="C1577">
            <v>1000</v>
          </cell>
          <cell r="D1577">
            <v>1000</v>
          </cell>
          <cell r="E1577">
            <v>1000</v>
          </cell>
          <cell r="F1577">
            <v>1000</v>
          </cell>
          <cell r="G1577">
            <v>1003.1198000000001</v>
          </cell>
          <cell r="H1577">
            <v>1003.1198000000001</v>
          </cell>
          <cell r="I1577">
            <v>1003.1198000000001</v>
          </cell>
          <cell r="J1577">
            <v>1003.1198000000001</v>
          </cell>
          <cell r="K1577">
            <v>1003.1198000000001</v>
          </cell>
          <cell r="L1577">
            <v>1003.1198000000001</v>
          </cell>
          <cell r="M1577">
            <v>1003.1198000000001</v>
          </cell>
        </row>
        <row r="1578">
          <cell r="B1578">
            <v>1000</v>
          </cell>
          <cell r="C1578">
            <v>1000</v>
          </cell>
          <cell r="D1578">
            <v>1000</v>
          </cell>
          <cell r="E1578">
            <v>1000</v>
          </cell>
          <cell r="F1578">
            <v>1000</v>
          </cell>
          <cell r="G1578">
            <v>1003.121762264151</v>
          </cell>
          <cell r="H1578">
            <v>1003.121762264151</v>
          </cell>
          <cell r="I1578">
            <v>1003.121762264151</v>
          </cell>
          <cell r="J1578">
            <v>1003.121762264151</v>
          </cell>
          <cell r="K1578">
            <v>1003.121762264151</v>
          </cell>
          <cell r="L1578">
            <v>1003.121762264151</v>
          </cell>
          <cell r="M1578">
            <v>1003.121762264151</v>
          </cell>
        </row>
        <row r="1579">
          <cell r="B1579">
            <v>1030.7180582865167</v>
          </cell>
          <cell r="C1579">
            <v>1032.9761161516853</v>
          </cell>
          <cell r="D1579">
            <v>1033.3459087078652</v>
          </cell>
          <cell r="E1579">
            <v>1033.3459087078652</v>
          </cell>
          <cell r="F1579">
            <v>1026.0472733146066</v>
          </cell>
          <cell r="G1579">
            <v>1026.6717071629214</v>
          </cell>
          <cell r="H1579">
            <v>1026.7557448033708</v>
          </cell>
          <cell r="I1579">
            <v>1026.7557448033708</v>
          </cell>
          <cell r="J1579">
            <v>1026.5540359550562</v>
          </cell>
          <cell r="K1579">
            <v>1026.5540359550562</v>
          </cell>
          <cell r="L1579">
            <v>1027.5962217696629</v>
          </cell>
          <cell r="M1579">
            <v>1027.5962217696629</v>
          </cell>
        </row>
        <row r="1580">
          <cell r="B1580">
            <v>1004.9030447059171</v>
          </cell>
          <cell r="C1580">
            <v>1000.2696968318176</v>
          </cell>
          <cell r="D1580">
            <v>1001.6930683713239</v>
          </cell>
          <cell r="E1580">
            <v>1003.0924628321719</v>
          </cell>
          <cell r="F1580">
            <v>1004.9963555037203</v>
          </cell>
          <cell r="G1580">
            <v>1004.9636092240463</v>
          </cell>
          <cell r="H1580">
            <v>1004.5078975256879</v>
          </cell>
          <cell r="I1580">
            <v>1005.921380996811</v>
          </cell>
          <cell r="J1580">
            <v>1010.6645216930436</v>
          </cell>
          <cell r="K1580">
            <v>1014.6008616215896</v>
          </cell>
          <cell r="L1580">
            <v>1015.1188535195465</v>
          </cell>
          <cell r="M1580">
            <v>1015.5133956537144</v>
          </cell>
        </row>
        <row r="1581">
          <cell r="B1581">
            <v>1026.9000000000001</v>
          </cell>
          <cell r="C1581">
            <v>1030.7</v>
          </cell>
          <cell r="D1581">
            <v>1030</v>
          </cell>
          <cell r="E1581">
            <v>1030</v>
          </cell>
          <cell r="F1581">
            <v>1032.2</v>
          </cell>
          <cell r="G1581">
            <v>1037.5999999999999</v>
          </cell>
          <cell r="H1581">
            <v>1033</v>
          </cell>
          <cell r="I1581">
            <v>1034</v>
          </cell>
          <cell r="J1581">
            <v>1037.5</v>
          </cell>
          <cell r="K1581">
            <v>1045.3</v>
          </cell>
          <cell r="L1581">
            <v>1039.0999999999999</v>
          </cell>
          <cell r="M1581">
            <v>1038.3</v>
          </cell>
        </row>
        <row r="1582">
          <cell r="B1582">
            <v>1026.9000000000001</v>
          </cell>
          <cell r="C1582">
            <v>1030.7</v>
          </cell>
          <cell r="D1582">
            <v>1030</v>
          </cell>
          <cell r="E1582">
            <v>1030</v>
          </cell>
          <cell r="F1582">
            <v>1032.2</v>
          </cell>
          <cell r="G1582">
            <v>1037.5999999999999</v>
          </cell>
          <cell r="H1582">
            <v>1033</v>
          </cell>
          <cell r="I1582">
            <v>1034</v>
          </cell>
          <cell r="J1582">
            <v>1037.5</v>
          </cell>
          <cell r="K1582">
            <v>1045.3</v>
          </cell>
          <cell r="L1582">
            <v>1039.0999999999999</v>
          </cell>
          <cell r="M1582">
            <v>1038.3</v>
          </cell>
        </row>
        <row r="1583">
          <cell r="B1583">
            <v>1006.8700000000001</v>
          </cell>
          <cell r="C1583">
            <v>1011.534</v>
          </cell>
          <cell r="D1583">
            <v>1011.6538</v>
          </cell>
          <cell r="E1583">
            <v>1010.1289</v>
          </cell>
          <cell r="F1583">
            <v>1014.8387999999999</v>
          </cell>
          <cell r="G1583">
            <v>1016.8534</v>
          </cell>
          <cell r="H1583">
            <v>1019.4865</v>
          </cell>
          <cell r="I1583">
            <v>1021.2356</v>
          </cell>
          <cell r="J1583">
            <v>1022.259</v>
          </cell>
          <cell r="K1583">
            <v>1026.1865</v>
          </cell>
          <cell r="L1583">
            <v>1026.2349999999999</v>
          </cell>
          <cell r="M1583">
            <v>1033.4845</v>
          </cell>
        </row>
        <row r="1584">
          <cell r="B1584">
            <v>1006.8700000000001</v>
          </cell>
          <cell r="C1584">
            <v>1011.534</v>
          </cell>
          <cell r="D1584">
            <v>1011.6538</v>
          </cell>
          <cell r="E1584">
            <v>1010.1289</v>
          </cell>
          <cell r="F1584">
            <v>1014.8387999999999</v>
          </cell>
          <cell r="G1584">
            <v>1016.8534</v>
          </cell>
          <cell r="H1584">
            <v>1019.4865</v>
          </cell>
          <cell r="I1584">
            <v>1021.2356</v>
          </cell>
          <cell r="J1584">
            <v>1022.259</v>
          </cell>
          <cell r="K1584">
            <v>1026.1865</v>
          </cell>
          <cell r="L1584">
            <v>1026.2349999999999</v>
          </cell>
          <cell r="M1584">
            <v>1033.4845</v>
          </cell>
        </row>
        <row r="1585">
          <cell r="B1585">
            <v>1025.5993506493508</v>
          </cell>
          <cell r="C1585">
            <v>1029.4554545454546</v>
          </cell>
          <cell r="D1585">
            <v>1028.8086883116882</v>
          </cell>
          <cell r="E1585">
            <v>1028.7096688311688</v>
          </cell>
          <cell r="F1585">
            <v>1031.0726493506495</v>
          </cell>
          <cell r="G1585">
            <v>1036.2528181818182</v>
          </cell>
          <cell r="H1585">
            <v>1032.1224999999999</v>
          </cell>
          <cell r="I1585">
            <v>1033.171142857143</v>
          </cell>
          <cell r="J1585">
            <v>1036.5103246753247</v>
          </cell>
          <cell r="K1585">
            <v>1044.0588636363634</v>
          </cell>
          <cell r="L1585">
            <v>1038.2646103896104</v>
          </cell>
          <cell r="M1585">
            <v>1037.987305194805</v>
          </cell>
        </row>
        <row r="1586">
          <cell r="B1586">
            <v>1180.8210999999999</v>
          </cell>
          <cell r="C1586">
            <v>1180.8210999999999</v>
          </cell>
          <cell r="D1586">
            <v>1180.8210999999999</v>
          </cell>
          <cell r="E1586">
            <v>1180.8210999999999</v>
          </cell>
          <cell r="F1586">
            <v>1180.8210999999999</v>
          </cell>
          <cell r="G1586">
            <v>1180.8210999999999</v>
          </cell>
          <cell r="H1586">
            <v>1180.8210999999999</v>
          </cell>
          <cell r="I1586">
            <v>1180.8210999999999</v>
          </cell>
          <cell r="J1586">
            <v>1180.8210999999999</v>
          </cell>
          <cell r="K1586">
            <v>1180.8210999999999</v>
          </cell>
          <cell r="L1586">
            <v>1180.8210999999999</v>
          </cell>
          <cell r="M1586">
            <v>1180.8210999999999</v>
          </cell>
        </row>
        <row r="1587">
          <cell r="B1587">
            <v>1019.4039</v>
          </cell>
          <cell r="C1587">
            <v>1019.4039</v>
          </cell>
          <cell r="D1587">
            <v>1019.4039</v>
          </cell>
          <cell r="E1587">
            <v>1019.7548</v>
          </cell>
          <cell r="F1587">
            <v>1021.586</v>
          </cell>
          <cell r="G1587">
            <v>1025.3704</v>
          </cell>
          <cell r="H1587">
            <v>1025.3704</v>
          </cell>
          <cell r="I1587">
            <v>1025.3704</v>
          </cell>
          <cell r="J1587">
            <v>1053.9516000000001</v>
          </cell>
          <cell r="K1587">
            <v>1053.9516000000001</v>
          </cell>
          <cell r="L1587">
            <v>1053.9516000000001</v>
          </cell>
          <cell r="M1587">
            <v>1053.9516000000001</v>
          </cell>
        </row>
        <row r="1588">
          <cell r="B1588">
            <v>1007.4003</v>
          </cell>
          <cell r="C1588">
            <v>999.70410000000015</v>
          </cell>
          <cell r="D1588">
            <v>1000.8325</v>
          </cell>
          <cell r="E1588">
            <v>1002.9156999999999</v>
          </cell>
          <cell r="F1588">
            <v>1007.6077</v>
          </cell>
          <cell r="G1588">
            <v>1011.4221</v>
          </cell>
          <cell r="H1588">
            <v>1023.82</v>
          </cell>
          <cell r="I1588">
            <v>1020.6180000000001</v>
          </cell>
          <cell r="J1588">
            <v>1028.7435</v>
          </cell>
          <cell r="K1588">
            <v>1027.1618000000001</v>
          </cell>
          <cell r="L1588">
            <v>1028.5554</v>
          </cell>
          <cell r="M1588">
            <v>1028.5554</v>
          </cell>
        </row>
        <row r="1589">
          <cell r="B1589">
            <v>1011.9383</v>
          </cell>
          <cell r="C1589">
            <v>1034.0866000000001</v>
          </cell>
          <cell r="D1589">
            <v>1035.7879</v>
          </cell>
          <cell r="E1589">
            <v>1040.5878</v>
          </cell>
          <cell r="F1589">
            <v>1040.5878</v>
          </cell>
          <cell r="G1589">
            <v>1040.5878</v>
          </cell>
          <cell r="H1589">
            <v>1039.1550999999999</v>
          </cell>
          <cell r="I1589">
            <v>1035.2584999999999</v>
          </cell>
          <cell r="J1589">
            <v>1042.2556999999999</v>
          </cell>
          <cell r="K1589">
            <v>1042.2556999999999</v>
          </cell>
          <cell r="L1589">
            <v>1051.6411000000001</v>
          </cell>
          <cell r="M1589">
            <v>1050.9709</v>
          </cell>
        </row>
        <row r="1590">
          <cell r="B1590">
            <v>1011.9382999999999</v>
          </cell>
          <cell r="C1590">
            <v>1034.0866000000001</v>
          </cell>
          <cell r="D1590">
            <v>1035.7879</v>
          </cell>
          <cell r="E1590">
            <v>1040.5878</v>
          </cell>
          <cell r="F1590">
            <v>1040.5878</v>
          </cell>
          <cell r="G1590">
            <v>1040.5878</v>
          </cell>
          <cell r="H1590">
            <v>1039.1550999999999</v>
          </cell>
          <cell r="I1590">
            <v>1035.2584999999999</v>
          </cell>
          <cell r="J1590">
            <v>1042.2556999999999</v>
          </cell>
          <cell r="K1590">
            <v>1042.2556999999999</v>
          </cell>
          <cell r="L1590">
            <v>1051.6411000000001</v>
          </cell>
          <cell r="M1590">
            <v>1050.9709</v>
          </cell>
        </row>
        <row r="1591">
          <cell r="B1591">
            <v>1011.9383</v>
          </cell>
          <cell r="C1591">
            <v>1034.0866000000001</v>
          </cell>
          <cell r="D1591">
            <v>1035.7879</v>
          </cell>
          <cell r="E1591">
            <v>1040.5878</v>
          </cell>
          <cell r="F1591">
            <v>1040.5878</v>
          </cell>
          <cell r="G1591">
            <v>1040.5878</v>
          </cell>
          <cell r="H1591">
            <v>1039.1550999999999</v>
          </cell>
          <cell r="I1591">
            <v>1035.2584999999999</v>
          </cell>
          <cell r="J1591">
            <v>1042.2556999999999</v>
          </cell>
          <cell r="K1591">
            <v>1042.2556999999999</v>
          </cell>
          <cell r="L1591">
            <v>1051.6411000000001</v>
          </cell>
          <cell r="M1591">
            <v>1050.9709</v>
          </cell>
        </row>
        <row r="1592">
          <cell r="B1592">
            <v>1011.9383</v>
          </cell>
          <cell r="C1592">
            <v>1034.0866000000001</v>
          </cell>
          <cell r="D1592">
            <v>1035.7879</v>
          </cell>
          <cell r="E1592">
            <v>1040.5878</v>
          </cell>
          <cell r="F1592">
            <v>1040.5878</v>
          </cell>
          <cell r="G1592">
            <v>1040.5878</v>
          </cell>
          <cell r="H1592">
            <v>1039.1550999999999</v>
          </cell>
          <cell r="I1592">
            <v>1035.2584999999999</v>
          </cell>
          <cell r="J1592">
            <v>1042.2556999999999</v>
          </cell>
          <cell r="K1592">
            <v>1042.2556999999999</v>
          </cell>
          <cell r="L1592">
            <v>1051.6411000000001</v>
          </cell>
          <cell r="M1592">
            <v>1050.9709</v>
          </cell>
        </row>
        <row r="1593">
          <cell r="B1593">
            <v>1027.4540999999999</v>
          </cell>
          <cell r="C1593">
            <v>1027.4540999999999</v>
          </cell>
          <cell r="D1593">
            <v>1048.075</v>
          </cell>
          <cell r="E1593">
            <v>1075.5862</v>
          </cell>
          <cell r="F1593">
            <v>1075.5862</v>
          </cell>
          <cell r="G1593">
            <v>1075.5862</v>
          </cell>
          <cell r="H1593">
            <v>1095.0643</v>
          </cell>
          <cell r="I1593">
            <v>1095.0643</v>
          </cell>
          <cell r="J1593">
            <v>1095.0643</v>
          </cell>
          <cell r="K1593">
            <v>1095.0643</v>
          </cell>
          <cell r="L1593">
            <v>1095.0643</v>
          </cell>
          <cell r="M1593">
            <v>1095.0643</v>
          </cell>
        </row>
        <row r="1594">
          <cell r="B1594">
            <v>1010.3947000000001</v>
          </cell>
          <cell r="C1594">
            <v>985.83680000000004</v>
          </cell>
          <cell r="D1594">
            <v>986.69359999999995</v>
          </cell>
          <cell r="E1594">
            <v>994.45899999999983</v>
          </cell>
          <cell r="F1594">
            <v>1005.5033</v>
          </cell>
          <cell r="G1594">
            <v>997.83150000000001</v>
          </cell>
          <cell r="H1594">
            <v>1018.9701000000001</v>
          </cell>
          <cell r="I1594">
            <v>1018.9701000000001</v>
          </cell>
          <cell r="J1594">
            <v>1021.5638</v>
          </cell>
          <cell r="K1594">
            <v>1022</v>
          </cell>
          <cell r="L1594">
            <v>1026.2137</v>
          </cell>
          <cell r="M1594">
            <v>1026.2137</v>
          </cell>
        </row>
        <row r="1595">
          <cell r="B1595">
            <v>991.32779999999991</v>
          </cell>
          <cell r="C1595">
            <v>991.32779999999991</v>
          </cell>
          <cell r="D1595">
            <v>991.32779999999991</v>
          </cell>
          <cell r="E1595">
            <v>991.32779999999991</v>
          </cell>
          <cell r="F1595">
            <v>1000.7104</v>
          </cell>
          <cell r="G1595">
            <v>1000.7171999999999</v>
          </cell>
          <cell r="H1595">
            <v>997.78840000000002</v>
          </cell>
          <cell r="I1595">
            <v>997.78840000000002</v>
          </cell>
          <cell r="J1595">
            <v>997.78840000000002</v>
          </cell>
          <cell r="K1595">
            <v>997.78840000000002</v>
          </cell>
          <cell r="L1595">
            <v>997.78840000000002</v>
          </cell>
          <cell r="M1595">
            <v>997.78840000000002</v>
          </cell>
        </row>
        <row r="1596">
          <cell r="B1596">
            <v>1002.8924104938271</v>
          </cell>
          <cell r="C1596">
            <v>996.46265000000005</v>
          </cell>
          <cell r="D1596">
            <v>996.67340802469118</v>
          </cell>
          <cell r="E1596">
            <v>998.77807469135792</v>
          </cell>
          <cell r="F1596">
            <v>1002.5176888888889</v>
          </cell>
          <cell r="G1596">
            <v>1000.3261611111111</v>
          </cell>
          <cell r="H1596">
            <v>1041.8832746913579</v>
          </cell>
          <cell r="I1596">
            <v>1040.1984617283952</v>
          </cell>
          <cell r="J1596">
            <v>1039.5997216049382</v>
          </cell>
          <cell r="K1596">
            <v>1040.9358790123458</v>
          </cell>
          <cell r="L1596">
            <v>1043.5705697530864</v>
          </cell>
          <cell r="M1596">
            <v>1048.352387037037</v>
          </cell>
        </row>
        <row r="1597">
          <cell r="B1597">
            <v>988.09259999999983</v>
          </cell>
          <cell r="C1597">
            <v>988.09259999999983</v>
          </cell>
          <cell r="D1597">
            <v>988.09259999999983</v>
          </cell>
          <cell r="E1597">
            <v>988.09259999999983</v>
          </cell>
          <cell r="F1597">
            <v>988.09259999999983</v>
          </cell>
          <cell r="G1597">
            <v>988.09259999999983</v>
          </cell>
          <cell r="H1597">
            <v>988.09259999999983</v>
          </cell>
          <cell r="I1597">
            <v>988.09259999999983</v>
          </cell>
          <cell r="J1597">
            <v>988.09259999999983</v>
          </cell>
          <cell r="K1597">
            <v>988.09259999999983</v>
          </cell>
          <cell r="L1597">
            <v>988.09259999999983</v>
          </cell>
          <cell r="M1597">
            <v>988.09259999999983</v>
          </cell>
        </row>
        <row r="1598">
          <cell r="B1598">
            <v>983.48230000000001</v>
          </cell>
          <cell r="C1598">
            <v>1027.9829</v>
          </cell>
          <cell r="D1598">
            <v>1023.9020999999999</v>
          </cell>
          <cell r="E1598">
            <v>1035.5616</v>
          </cell>
          <cell r="F1598">
            <v>1035.5616</v>
          </cell>
          <cell r="G1598">
            <v>1035.5616</v>
          </cell>
          <cell r="H1598">
            <v>1034.2985000000001</v>
          </cell>
          <cell r="I1598">
            <v>1034.2985000000001</v>
          </cell>
          <cell r="J1598">
            <v>1034.2985000000001</v>
          </cell>
          <cell r="K1598">
            <v>1034.2985000000001</v>
          </cell>
          <cell r="L1598">
            <v>1034.2985000000001</v>
          </cell>
          <cell r="M1598">
            <v>1023.3191</v>
          </cell>
        </row>
        <row r="1599">
          <cell r="B1599">
            <v>1007.2420461645747</v>
          </cell>
          <cell r="C1599">
            <v>1004.1623542538357</v>
          </cell>
          <cell r="D1599">
            <v>1005.9950567642958</v>
          </cell>
          <cell r="E1599">
            <v>1010.0487962343096</v>
          </cell>
          <cell r="F1599">
            <v>1013.7532560669457</v>
          </cell>
          <cell r="G1599">
            <v>1013.2195629009763</v>
          </cell>
          <cell r="H1599">
            <v>1034.9714290097631</v>
          </cell>
          <cell r="I1599">
            <v>1033.8876301255232</v>
          </cell>
          <cell r="J1599">
            <v>1039.0094903765691</v>
          </cell>
          <cell r="K1599">
            <v>1039.5397119944214</v>
          </cell>
          <cell r="L1599">
            <v>1041.3337059972107</v>
          </cell>
          <cell r="M1599">
            <v>1043.288338075314</v>
          </cell>
        </row>
        <row r="1600">
          <cell r="B1600">
            <v>1007.2420461645747</v>
          </cell>
          <cell r="C1600">
            <v>1004.1623542538357</v>
          </cell>
          <cell r="D1600">
            <v>1005.9950567642958</v>
          </cell>
          <cell r="E1600">
            <v>1010.0487962343096</v>
          </cell>
          <cell r="F1600">
            <v>1013.7532560669457</v>
          </cell>
          <cell r="G1600">
            <v>1013.2195629009763</v>
          </cell>
          <cell r="H1600">
            <v>1034.9714290097631</v>
          </cell>
          <cell r="I1600">
            <v>1033.8876301255232</v>
          </cell>
          <cell r="J1600">
            <v>1039.0094903765691</v>
          </cell>
          <cell r="K1600">
            <v>1039.5397119944214</v>
          </cell>
          <cell r="L1600">
            <v>1041.3337059972107</v>
          </cell>
          <cell r="M1600">
            <v>1043.288338075314</v>
          </cell>
        </row>
        <row r="1601">
          <cell r="B1601">
            <v>1018.46275</v>
          </cell>
          <cell r="C1601">
            <v>1016.7755000000001</v>
          </cell>
          <cell r="D1601">
            <v>1015.8054999999999</v>
          </cell>
          <cell r="E1601">
            <v>1006.9765000000001</v>
          </cell>
          <cell r="F1601">
            <v>1006.9765000000001</v>
          </cell>
          <cell r="G1601">
            <v>1006.9765000000001</v>
          </cell>
          <cell r="H1601">
            <v>1023.1424999999999</v>
          </cell>
          <cell r="I1601">
            <v>1023.1424999999999</v>
          </cell>
          <cell r="J1601">
            <v>1023.1424999999999</v>
          </cell>
          <cell r="K1601">
            <v>1023.1424999999999</v>
          </cell>
          <cell r="L1601">
            <v>1011.1825833333332</v>
          </cell>
          <cell r="M1601">
            <v>1011.1825833333332</v>
          </cell>
        </row>
        <row r="1602">
          <cell r="B1602">
            <v>1022.1553</v>
          </cell>
          <cell r="C1602">
            <v>1020.1306000000001</v>
          </cell>
          <cell r="D1602">
            <v>1018.9666</v>
          </cell>
          <cell r="E1602">
            <v>1008.3718000000001</v>
          </cell>
          <cell r="F1602">
            <v>1008.3718000000001</v>
          </cell>
          <cell r="G1602">
            <v>1008.3718000000001</v>
          </cell>
          <cell r="H1602">
            <v>1027.771</v>
          </cell>
          <cell r="I1602">
            <v>1027.771</v>
          </cell>
          <cell r="J1602">
            <v>1027.771</v>
          </cell>
          <cell r="K1602">
            <v>1027.771</v>
          </cell>
          <cell r="L1602">
            <v>1013.4190999999998</v>
          </cell>
          <cell r="M1602">
            <v>1013.4190999999998</v>
          </cell>
        </row>
        <row r="1603">
          <cell r="B1603">
            <v>952.94240000000002</v>
          </cell>
          <cell r="C1603">
            <v>949.29790000000014</v>
          </cell>
          <cell r="D1603">
            <v>992.17489999999998</v>
          </cell>
          <cell r="E1603">
            <v>1003.1086000000001</v>
          </cell>
          <cell r="F1603">
            <v>1003.1086000000001</v>
          </cell>
          <cell r="G1603">
            <v>1003.1086000000001</v>
          </cell>
          <cell r="H1603">
            <v>1011.5768</v>
          </cell>
          <cell r="I1603">
            <v>1011.5768</v>
          </cell>
          <cell r="J1603">
            <v>1011.5768</v>
          </cell>
          <cell r="K1603">
            <v>1011.5768</v>
          </cell>
          <cell r="L1603">
            <v>985.74339999999995</v>
          </cell>
          <cell r="M1603">
            <v>985.74339999999995</v>
          </cell>
        </row>
        <row r="1604">
          <cell r="B1604">
            <v>1108.6714999999999</v>
          </cell>
          <cell r="C1604">
            <v>1108.6714999999999</v>
          </cell>
          <cell r="D1604">
            <v>1052.4562000000001</v>
          </cell>
          <cell r="E1604">
            <v>1014.9509</v>
          </cell>
          <cell r="F1604">
            <v>1014.9509</v>
          </cell>
          <cell r="G1604">
            <v>1014.9509</v>
          </cell>
          <cell r="H1604">
            <v>1048.0137</v>
          </cell>
          <cell r="I1604">
            <v>1048.0137</v>
          </cell>
          <cell r="J1604">
            <v>1048.0137</v>
          </cell>
          <cell r="K1604">
            <v>1048.0137</v>
          </cell>
          <cell r="L1604">
            <v>1048.0137</v>
          </cell>
          <cell r="M1604">
            <v>1048.0137</v>
          </cell>
        </row>
        <row r="1605">
          <cell r="B1605">
            <v>1018.837372413793</v>
          </cell>
          <cell r="C1605">
            <v>1016.9104068965518</v>
          </cell>
          <cell r="D1605">
            <v>1016.9656655172414</v>
          </cell>
          <cell r="E1605">
            <v>1007.6583344827586</v>
          </cell>
          <cell r="F1605">
            <v>1007.6583344827586</v>
          </cell>
          <cell r="G1605">
            <v>1007.6583344827586</v>
          </cell>
          <cell r="H1605">
            <v>1025.4369344827587</v>
          </cell>
          <cell r="I1605">
            <v>1025.4369344827587</v>
          </cell>
          <cell r="J1605">
            <v>1025.4369344827587</v>
          </cell>
          <cell r="K1605">
            <v>1025.4369344827587</v>
          </cell>
          <cell r="L1605">
            <v>1011.7778896551724</v>
          </cell>
          <cell r="M1605">
            <v>1011.7778896551724</v>
          </cell>
        </row>
        <row r="1606">
          <cell r="B1606">
            <v>1018.837372413793</v>
          </cell>
          <cell r="C1606">
            <v>1016.9104068965518</v>
          </cell>
          <cell r="D1606">
            <v>1016.9656655172414</v>
          </cell>
          <cell r="E1606">
            <v>1007.6583344827586</v>
          </cell>
          <cell r="F1606">
            <v>1007.6583344827586</v>
          </cell>
          <cell r="G1606">
            <v>1007.6583344827586</v>
          </cell>
          <cell r="H1606">
            <v>1025.4369344827587</v>
          </cell>
          <cell r="I1606">
            <v>1025.4369344827587</v>
          </cell>
          <cell r="J1606">
            <v>1025.4369344827587</v>
          </cell>
          <cell r="K1606">
            <v>1025.4369344827587</v>
          </cell>
          <cell r="L1606">
            <v>1011.7778896551724</v>
          </cell>
          <cell r="M1606">
            <v>1011.7778896551724</v>
          </cell>
        </row>
        <row r="1607">
          <cell r="B1607">
            <v>933.97569999999996</v>
          </cell>
          <cell r="C1607">
            <v>925.50649999999996</v>
          </cell>
          <cell r="D1607">
            <v>941.72940000000006</v>
          </cell>
          <cell r="E1607">
            <v>931.74480000000005</v>
          </cell>
          <cell r="F1607">
            <v>926.65980000000002</v>
          </cell>
          <cell r="G1607">
            <v>936.6866</v>
          </cell>
          <cell r="H1607">
            <v>932.76340000000005</v>
          </cell>
          <cell r="I1607">
            <v>952.16020000000003</v>
          </cell>
          <cell r="J1607">
            <v>952.08450000000005</v>
          </cell>
          <cell r="K1607">
            <v>948.96950000000004</v>
          </cell>
          <cell r="L1607">
            <v>939.89409999999998</v>
          </cell>
          <cell r="M1607">
            <v>958.49950000000001</v>
          </cell>
        </row>
        <row r="1608">
          <cell r="B1608">
            <v>1019.1538</v>
          </cell>
          <cell r="C1608">
            <v>1058.0039999999999</v>
          </cell>
          <cell r="D1608">
            <v>1101.0102999999999</v>
          </cell>
          <cell r="E1608">
            <v>1102.78</v>
          </cell>
          <cell r="F1608">
            <v>1108.2620999999999</v>
          </cell>
          <cell r="G1608">
            <v>1108.9078</v>
          </cell>
          <cell r="H1608">
            <v>1092.5681</v>
          </cell>
          <cell r="I1608">
            <v>1076.1277</v>
          </cell>
          <cell r="J1608">
            <v>1088.1207999999999</v>
          </cell>
          <cell r="K1608">
            <v>1067.0687</v>
          </cell>
          <cell r="L1608">
            <v>1083.3478</v>
          </cell>
          <cell r="M1608">
            <v>1094.384</v>
          </cell>
        </row>
        <row r="1609">
          <cell r="B1609">
            <v>983.83605121951211</v>
          </cell>
          <cell r="C1609">
            <v>1003.066012195122</v>
          </cell>
          <cell r="D1609">
            <v>1034.9669999999999</v>
          </cell>
          <cell r="E1609">
            <v>1031.8629658536586</v>
          </cell>
          <cell r="F1609">
            <v>1032.9635853658535</v>
          </cell>
          <cell r="G1609">
            <v>1037.4990097560976</v>
          </cell>
          <cell r="H1609">
            <v>1026.3076146341464</v>
          </cell>
          <cell r="I1609">
            <v>1024.7265414634146</v>
          </cell>
          <cell r="J1609">
            <v>1031.7155048780489</v>
          </cell>
          <cell r="K1609">
            <v>1018.1007390243904</v>
          </cell>
          <cell r="L1609">
            <v>1023.8669975609756</v>
          </cell>
          <cell r="M1609">
            <v>1038.0416463414635</v>
          </cell>
        </row>
        <row r="1610">
          <cell r="B1610">
            <v>1003.7111</v>
          </cell>
          <cell r="C1610">
            <v>981.4597</v>
          </cell>
          <cell r="D1610">
            <v>981.4597</v>
          </cell>
          <cell r="E1610">
            <v>983.99779999999998</v>
          </cell>
          <cell r="F1610">
            <v>976.19280000000003</v>
          </cell>
          <cell r="G1610">
            <v>979.995</v>
          </cell>
          <cell r="H1610">
            <v>987.44889999999998</v>
          </cell>
          <cell r="I1610">
            <v>987.44889999999998</v>
          </cell>
          <cell r="J1610">
            <v>987.44889999999998</v>
          </cell>
          <cell r="K1610">
            <v>987.44889999999998</v>
          </cell>
          <cell r="L1610">
            <v>987.44889999999998</v>
          </cell>
          <cell r="M1610">
            <v>990.76949999999999</v>
          </cell>
        </row>
        <row r="1611">
          <cell r="B1611">
            <v>1012.5494</v>
          </cell>
          <cell r="C1611">
            <v>1017.6538</v>
          </cell>
          <cell r="D1611">
            <v>1044.4281000000001</v>
          </cell>
          <cell r="E1611">
            <v>1031.4957999999999</v>
          </cell>
          <cell r="F1611">
            <v>1039.5483999999999</v>
          </cell>
          <cell r="G1611">
            <v>1042.9727</v>
          </cell>
          <cell r="H1611">
            <v>1047.2157999999999</v>
          </cell>
          <cell r="I1611">
            <v>1026.7444</v>
          </cell>
          <cell r="J1611">
            <v>1019.2107999999999</v>
          </cell>
          <cell r="K1611">
            <v>1020.0937</v>
          </cell>
          <cell r="L1611">
            <v>1026.9317000000001</v>
          </cell>
          <cell r="M1611">
            <v>1032.5925999999999</v>
          </cell>
        </row>
        <row r="1612">
          <cell r="B1612">
            <v>1025.0420999999999</v>
          </cell>
          <cell r="C1612">
            <v>1025.0420999999999</v>
          </cell>
          <cell r="D1612">
            <v>1025.0420999999999</v>
          </cell>
          <cell r="E1612">
            <v>979.13869999999997</v>
          </cell>
          <cell r="F1612">
            <v>979.13869999999997</v>
          </cell>
          <cell r="G1612">
            <v>979.13869999999997</v>
          </cell>
          <cell r="H1612">
            <v>979.13869999999997</v>
          </cell>
          <cell r="I1612">
            <v>979.13869999999997</v>
          </cell>
          <cell r="J1612">
            <v>979.13869999999997</v>
          </cell>
          <cell r="K1612">
            <v>979.13869999999997</v>
          </cell>
          <cell r="L1612">
            <v>979.13869999999997</v>
          </cell>
          <cell r="M1612">
            <v>979.13869999999997</v>
          </cell>
        </row>
        <row r="1613">
          <cell r="B1613">
            <v>1017.1512567164179</v>
          </cell>
          <cell r="C1613">
            <v>1012.9802656716419</v>
          </cell>
          <cell r="D1613">
            <v>1018.9745119402985</v>
          </cell>
          <cell r="E1613">
            <v>992.02082089552221</v>
          </cell>
          <cell r="F1613">
            <v>991.95976119402985</v>
          </cell>
          <cell r="G1613">
            <v>993.63438358208953</v>
          </cell>
          <cell r="H1613">
            <v>996.36436716417904</v>
          </cell>
          <cell r="I1613">
            <v>991.78121791044771</v>
          </cell>
          <cell r="J1613">
            <v>990.09459104477605</v>
          </cell>
          <cell r="K1613">
            <v>990.29225522388049</v>
          </cell>
          <cell r="L1613">
            <v>991.82315074626842</v>
          </cell>
          <cell r="M1613">
            <v>993.88349552238799</v>
          </cell>
        </row>
        <row r="1614">
          <cell r="B1614">
            <v>892.64779999999996</v>
          </cell>
          <cell r="C1614">
            <v>883.11370000000011</v>
          </cell>
          <cell r="D1614">
            <v>886.31849999999997</v>
          </cell>
          <cell r="E1614">
            <v>893.63800000000015</v>
          </cell>
          <cell r="F1614">
            <v>898.79629999999997</v>
          </cell>
          <cell r="G1614">
            <v>905.13229999999999</v>
          </cell>
          <cell r="H1614">
            <v>906.24969999999996</v>
          </cell>
          <cell r="I1614">
            <v>905.56060000000002</v>
          </cell>
          <cell r="J1614">
            <v>909.94280000000003</v>
          </cell>
          <cell r="K1614">
            <v>903.82770000000005</v>
          </cell>
          <cell r="L1614">
            <v>909.90940000000012</v>
          </cell>
          <cell r="M1614">
            <v>901.4860000000001</v>
          </cell>
        </row>
        <row r="1615">
          <cell r="B1615">
            <v>988.60000000000014</v>
          </cell>
          <cell r="C1615">
            <v>997</v>
          </cell>
          <cell r="D1615">
            <v>1016.7</v>
          </cell>
          <cell r="E1615">
            <v>1009.1000000000001</v>
          </cell>
          <cell r="F1615">
            <v>1011.7</v>
          </cell>
          <cell r="G1615">
            <v>1014.3999999999999</v>
          </cell>
          <cell r="H1615">
            <v>1010.2</v>
          </cell>
          <cell r="I1615">
            <v>1003.3999999999999</v>
          </cell>
          <cell r="J1615">
            <v>1008.3</v>
          </cell>
          <cell r="K1615">
            <v>998.8</v>
          </cell>
          <cell r="L1615">
            <v>1006.3</v>
          </cell>
          <cell r="M1615">
            <v>1011.1000000000001</v>
          </cell>
        </row>
        <row r="1616">
          <cell r="B1616">
            <v>1019.1538</v>
          </cell>
          <cell r="C1616">
            <v>1058.0039999999999</v>
          </cell>
          <cell r="D1616">
            <v>1101.0102999999999</v>
          </cell>
          <cell r="E1616">
            <v>1102.78</v>
          </cell>
          <cell r="F1616">
            <v>1108.2620999999999</v>
          </cell>
          <cell r="G1616">
            <v>1108.9078</v>
          </cell>
          <cell r="H1616">
            <v>1092.5681</v>
          </cell>
          <cell r="I1616">
            <v>1076.1277</v>
          </cell>
          <cell r="J1616">
            <v>1088.1207999999999</v>
          </cell>
          <cell r="K1616">
            <v>1067.0687</v>
          </cell>
          <cell r="L1616">
            <v>1083.3478</v>
          </cell>
          <cell r="M1616">
            <v>1094.384</v>
          </cell>
        </row>
        <row r="1617">
          <cell r="B1617">
            <v>961.09593404255315</v>
          </cell>
          <cell r="C1617">
            <v>975.14587234042551</v>
          </cell>
          <cell r="D1617">
            <v>997.99215212765955</v>
          </cell>
          <cell r="E1617">
            <v>1000.8276595744682</v>
          </cell>
          <cell r="F1617">
            <v>1005.7733840425532</v>
          </cell>
          <cell r="G1617">
            <v>1009.1245936170212</v>
          </cell>
          <cell r="H1617">
            <v>1001.8923414893617</v>
          </cell>
          <cell r="I1617">
            <v>993.48786914893617</v>
          </cell>
          <cell r="J1617">
            <v>1001.2613276595744</v>
          </cell>
          <cell r="K1617">
            <v>988.16302872340418</v>
          </cell>
          <cell r="L1617">
            <v>998.88867872340438</v>
          </cell>
          <cell r="M1617">
            <v>1000.781744680851</v>
          </cell>
        </row>
        <row r="1618">
          <cell r="B1618">
            <v>1006.6186999999999</v>
          </cell>
          <cell r="C1618">
            <v>953.57249999999999</v>
          </cell>
          <cell r="D1618">
            <v>943.12840000000006</v>
          </cell>
          <cell r="E1618">
            <v>929.8039</v>
          </cell>
          <cell r="F1618">
            <v>929.8039</v>
          </cell>
          <cell r="G1618">
            <v>929.8039</v>
          </cell>
          <cell r="H1618">
            <v>955.3048</v>
          </cell>
          <cell r="I1618">
            <v>946.19010000000003</v>
          </cell>
          <cell r="J1618">
            <v>946.19010000000003</v>
          </cell>
          <cell r="K1618">
            <v>946.19010000000003</v>
          </cell>
          <cell r="L1618">
            <v>951.41719999999998</v>
          </cell>
          <cell r="M1618">
            <v>951.10500000000002</v>
          </cell>
        </row>
        <row r="1619">
          <cell r="B1619">
            <v>988.6</v>
          </cell>
          <cell r="C1619">
            <v>997</v>
          </cell>
          <cell r="D1619">
            <v>1016.7</v>
          </cell>
          <cell r="E1619">
            <v>1009.1</v>
          </cell>
          <cell r="F1619">
            <v>1011.7</v>
          </cell>
          <cell r="G1619">
            <v>1014.4</v>
          </cell>
          <cell r="H1619">
            <v>1010.2</v>
          </cell>
          <cell r="I1619">
            <v>1003.4</v>
          </cell>
          <cell r="J1619">
            <v>1008.3</v>
          </cell>
          <cell r="K1619">
            <v>998.8</v>
          </cell>
          <cell r="L1619">
            <v>1006.3</v>
          </cell>
          <cell r="M1619">
            <v>1011.1</v>
          </cell>
        </row>
        <row r="1620">
          <cell r="B1620">
            <v>998.36012916666675</v>
          </cell>
          <cell r="C1620">
            <v>973.47677083333326</v>
          </cell>
          <cell r="D1620">
            <v>976.84871666666675</v>
          </cell>
          <cell r="E1620">
            <v>966.14794583333332</v>
          </cell>
          <cell r="F1620">
            <v>967.33961249999993</v>
          </cell>
          <cell r="G1620">
            <v>968.5771125</v>
          </cell>
          <cell r="H1620">
            <v>980.46510000000001</v>
          </cell>
          <cell r="I1620">
            <v>972.41130416666658</v>
          </cell>
          <cell r="J1620">
            <v>974.65713749999998</v>
          </cell>
          <cell r="K1620">
            <v>970.30297083333335</v>
          </cell>
          <cell r="L1620">
            <v>976.57181666666656</v>
          </cell>
          <cell r="M1620">
            <v>978.60270833333334</v>
          </cell>
        </row>
        <row r="1621">
          <cell r="B1621">
            <v>988.59999999999991</v>
          </cell>
          <cell r="C1621">
            <v>997</v>
          </cell>
          <cell r="D1621">
            <v>1016.7000000000002</v>
          </cell>
          <cell r="E1621">
            <v>1009.0999999999999</v>
          </cell>
          <cell r="F1621">
            <v>1011.7000000000002</v>
          </cell>
          <cell r="G1621">
            <v>1014.4000000000001</v>
          </cell>
          <cell r="H1621">
            <v>1010.2000000000002</v>
          </cell>
          <cell r="I1621">
            <v>1003.4000000000001</v>
          </cell>
          <cell r="J1621">
            <v>1008.2999999999998</v>
          </cell>
          <cell r="K1621">
            <v>998.79999999999984</v>
          </cell>
          <cell r="L1621">
            <v>1006.2999999999998</v>
          </cell>
          <cell r="M1621">
            <v>1011.0999999999999</v>
          </cell>
        </row>
        <row r="1622">
          <cell r="B1622">
            <v>1006.8700000000001</v>
          </cell>
          <cell r="C1622">
            <v>1011.534</v>
          </cell>
          <cell r="D1622">
            <v>1011.6538</v>
          </cell>
          <cell r="E1622">
            <v>1010.1289</v>
          </cell>
          <cell r="F1622">
            <v>1014.8387999999999</v>
          </cell>
          <cell r="G1622">
            <v>1016.8534</v>
          </cell>
          <cell r="H1622">
            <v>1019.4865</v>
          </cell>
          <cell r="I1622">
            <v>1021.2356</v>
          </cell>
          <cell r="J1622">
            <v>1022.259</v>
          </cell>
          <cell r="K1622">
            <v>1026.1865</v>
          </cell>
          <cell r="L1622">
            <v>1026.2349999999999</v>
          </cell>
          <cell r="M1622">
            <v>1033.4845</v>
          </cell>
        </row>
        <row r="1623">
          <cell r="B1623">
            <v>1006.87</v>
          </cell>
          <cell r="C1623">
            <v>1011.534</v>
          </cell>
          <cell r="D1623">
            <v>1011.6538</v>
          </cell>
          <cell r="E1623">
            <v>1010.1289</v>
          </cell>
          <cell r="F1623">
            <v>1014.8388</v>
          </cell>
          <cell r="G1623">
            <v>1016.8534</v>
          </cell>
          <cell r="H1623">
            <v>1019.4865</v>
          </cell>
          <cell r="I1623">
            <v>1021.2356</v>
          </cell>
          <cell r="J1623">
            <v>1022.259</v>
          </cell>
          <cell r="K1623">
            <v>1026.1865</v>
          </cell>
          <cell r="L1623">
            <v>1026.2349999999999</v>
          </cell>
          <cell r="M1623">
            <v>1033.4845</v>
          </cell>
        </row>
        <row r="1624">
          <cell r="B1624">
            <v>1019.1538</v>
          </cell>
          <cell r="C1624">
            <v>1058.0039999999999</v>
          </cell>
          <cell r="D1624">
            <v>1101.0102999999999</v>
          </cell>
          <cell r="E1624">
            <v>1102.78</v>
          </cell>
          <cell r="F1624">
            <v>1108.2620999999999</v>
          </cell>
          <cell r="G1624">
            <v>1108.9078</v>
          </cell>
          <cell r="H1624">
            <v>1092.5681</v>
          </cell>
          <cell r="I1624">
            <v>1076.1277</v>
          </cell>
          <cell r="J1624">
            <v>1088.1207999999999</v>
          </cell>
          <cell r="K1624">
            <v>1067.0687</v>
          </cell>
          <cell r="L1624">
            <v>1083.3478</v>
          </cell>
          <cell r="M1624">
            <v>1094.384</v>
          </cell>
        </row>
        <row r="1625">
          <cell r="B1625">
            <v>1019.1538</v>
          </cell>
          <cell r="C1625">
            <v>1058.0039999999999</v>
          </cell>
          <cell r="D1625">
            <v>1101.0102999999997</v>
          </cell>
          <cell r="E1625">
            <v>1102.78</v>
          </cell>
          <cell r="F1625">
            <v>1108.2620999999999</v>
          </cell>
          <cell r="G1625">
            <v>1108.9078</v>
          </cell>
          <cell r="H1625">
            <v>1092.5681</v>
          </cell>
          <cell r="I1625">
            <v>1076.1277</v>
          </cell>
          <cell r="J1625">
            <v>1088.1207999999999</v>
          </cell>
          <cell r="K1625">
            <v>1067.0687</v>
          </cell>
          <cell r="L1625">
            <v>1083.3478</v>
          </cell>
          <cell r="M1625">
            <v>1094.3840000000002</v>
          </cell>
        </row>
        <row r="1626">
          <cell r="B1626">
            <v>1006.87</v>
          </cell>
          <cell r="C1626">
            <v>1011.534</v>
          </cell>
          <cell r="D1626">
            <v>1011.6538</v>
          </cell>
          <cell r="E1626">
            <v>1010.1289</v>
          </cell>
          <cell r="F1626">
            <v>1014.8388</v>
          </cell>
          <cell r="G1626">
            <v>1016.8534</v>
          </cell>
          <cell r="H1626">
            <v>1019.4865</v>
          </cell>
          <cell r="I1626">
            <v>1021.2356</v>
          </cell>
          <cell r="J1626">
            <v>1022.259</v>
          </cell>
          <cell r="K1626">
            <v>1026.1865</v>
          </cell>
          <cell r="L1626">
            <v>1026.2349999999999</v>
          </cell>
          <cell r="M1626">
            <v>1033.4845</v>
          </cell>
        </row>
        <row r="1627">
          <cell r="B1627">
            <v>1009.3893714285715</v>
          </cell>
          <cell r="C1627">
            <v>1032.761</v>
          </cell>
          <cell r="D1627">
            <v>1059.5409142857143</v>
          </cell>
          <cell r="E1627">
            <v>1058.43995</v>
          </cell>
          <cell r="F1627">
            <v>1063.1022142857141</v>
          </cell>
          <cell r="G1627">
            <v>1064.5466428571428</v>
          </cell>
          <cell r="H1627">
            <v>1055.7773738095236</v>
          </cell>
          <cell r="I1627">
            <v>1046.1666904761905</v>
          </cell>
          <cell r="J1627">
            <v>1053.7668238095237</v>
          </cell>
          <cell r="K1627">
            <v>1041.73245</v>
          </cell>
          <cell r="L1627">
            <v>1051.879442857143</v>
          </cell>
          <cell r="M1627">
            <v>1060.5875595238097</v>
          </cell>
        </row>
        <row r="1628">
          <cell r="B1628">
            <v>1129.2347</v>
          </cell>
          <cell r="C1628">
            <v>1177.0835</v>
          </cell>
          <cell r="D1628">
            <v>1180.3155999999999</v>
          </cell>
          <cell r="E1628">
            <v>1195.7165</v>
          </cell>
          <cell r="F1628">
            <v>1192.2964999999999</v>
          </cell>
          <cell r="G1628">
            <v>1190.6655000000001</v>
          </cell>
          <cell r="H1628">
            <v>1178.3988999999999</v>
          </cell>
          <cell r="I1628">
            <v>1185.2387000000001</v>
          </cell>
          <cell r="J1628">
            <v>1249.6534999999999</v>
          </cell>
          <cell r="K1628">
            <v>1283.0108</v>
          </cell>
          <cell r="L1628">
            <v>1267.1439</v>
          </cell>
          <cell r="M1628">
            <v>1287.4829999999999</v>
          </cell>
        </row>
        <row r="1629">
          <cell r="B1629">
            <v>1129.2347</v>
          </cell>
          <cell r="C1629">
            <v>1177.0835</v>
          </cell>
          <cell r="D1629">
            <v>1180.3155999999999</v>
          </cell>
          <cell r="E1629">
            <v>1195.7165</v>
          </cell>
          <cell r="F1629">
            <v>1192.2964999999999</v>
          </cell>
          <cell r="G1629">
            <v>1190.6655000000001</v>
          </cell>
          <cell r="H1629">
            <v>1178.3988999999999</v>
          </cell>
          <cell r="I1629">
            <v>1185.2387000000001</v>
          </cell>
          <cell r="J1629">
            <v>1249.6534999999999</v>
          </cell>
          <cell r="K1629">
            <v>1283.0108</v>
          </cell>
          <cell r="L1629">
            <v>1267.1439</v>
          </cell>
          <cell r="M1629">
            <v>1287.4829999999999</v>
          </cell>
        </row>
        <row r="1630">
          <cell r="B1630">
            <v>1000</v>
          </cell>
          <cell r="C1630">
            <v>1000</v>
          </cell>
          <cell r="D1630">
            <v>1000</v>
          </cell>
          <cell r="E1630">
            <v>1000</v>
          </cell>
          <cell r="F1630">
            <v>1000</v>
          </cell>
          <cell r="G1630">
            <v>1000</v>
          </cell>
          <cell r="H1630">
            <v>1000</v>
          </cell>
          <cell r="I1630">
            <v>1000</v>
          </cell>
          <cell r="J1630">
            <v>1000</v>
          </cell>
          <cell r="K1630">
            <v>1000</v>
          </cell>
          <cell r="L1630">
            <v>1000</v>
          </cell>
          <cell r="M1630">
            <v>1000</v>
          </cell>
        </row>
        <row r="1631">
          <cell r="B1631">
            <v>980.75469999999996</v>
          </cell>
          <cell r="C1631">
            <v>1021.1881000000001</v>
          </cell>
          <cell r="D1631">
            <v>1011.0263000000001</v>
          </cell>
          <cell r="E1631">
            <v>1008.9681000000002</v>
          </cell>
          <cell r="F1631">
            <v>1042.1137000000001</v>
          </cell>
          <cell r="G1631">
            <v>1041.8622</v>
          </cell>
          <cell r="H1631">
            <v>1087.0143</v>
          </cell>
          <cell r="I1631">
            <v>1086.9381000000001</v>
          </cell>
          <cell r="J1631">
            <v>1082.4404</v>
          </cell>
          <cell r="K1631">
            <v>1084.8036</v>
          </cell>
          <cell r="L1631">
            <v>1085.0246</v>
          </cell>
          <cell r="M1631">
            <v>1071.2114999999999</v>
          </cell>
        </row>
        <row r="1632">
          <cell r="B1632">
            <v>1091.7187886868687</v>
          </cell>
          <cell r="C1632">
            <v>1104.9485727272727</v>
          </cell>
          <cell r="D1632">
            <v>1115.8259620202018</v>
          </cell>
          <cell r="E1632">
            <v>1124.9743062626262</v>
          </cell>
          <cell r="F1632">
            <v>1141.2995303030302</v>
          </cell>
          <cell r="G1632">
            <v>1143.9018248484849</v>
          </cell>
          <cell r="H1632">
            <v>1154.8360131313132</v>
          </cell>
          <cell r="I1632">
            <v>1160.291728282828</v>
          </cell>
          <cell r="J1632">
            <v>1155.7812961616162</v>
          </cell>
          <cell r="K1632">
            <v>1128.3544953535354</v>
          </cell>
          <cell r="L1632">
            <v>1129.6604945454546</v>
          </cell>
          <cell r="M1632">
            <v>1105.4361725252527</v>
          </cell>
        </row>
        <row r="1633">
          <cell r="B1633">
            <v>1066.6108945482868</v>
          </cell>
          <cell r="C1633">
            <v>1085.4397401869157</v>
          </cell>
          <cell r="D1633">
            <v>1091.6580285046728</v>
          </cell>
          <cell r="E1633">
            <v>1098.2724475077882</v>
          </cell>
          <cell r="F1633">
            <v>1117.9327794392523</v>
          </cell>
          <cell r="G1633">
            <v>1119.8855524922117</v>
          </cell>
          <cell r="H1633">
            <v>1137.9513794392522</v>
          </cell>
          <cell r="I1633">
            <v>1142.141628037383</v>
          </cell>
          <cell r="J1633">
            <v>1137.7041688473521</v>
          </cell>
          <cell r="K1633">
            <v>1117.0616330218068</v>
          </cell>
          <cell r="L1633">
            <v>1118.1157554517135</v>
          </cell>
          <cell r="M1633">
            <v>1096.4904686915888</v>
          </cell>
        </row>
        <row r="1634">
          <cell r="B1634">
            <v>1047.4065062170707</v>
          </cell>
          <cell r="C1634">
            <v>1064.4436991570074</v>
          </cell>
          <cell r="D1634">
            <v>1074.1180736564804</v>
          </cell>
          <cell r="E1634">
            <v>1077.1501159114857</v>
          </cell>
          <cell r="F1634">
            <v>1091.0794106427818</v>
          </cell>
          <cell r="G1634">
            <v>1093.0747774499473</v>
          </cell>
          <cell r="H1634">
            <v>1103.6976393045309</v>
          </cell>
          <cell r="I1634">
            <v>1104.9600593256057</v>
          </cell>
          <cell r="J1634">
            <v>1105.9512949420443</v>
          </cell>
          <cell r="K1634">
            <v>1090.8430557428871</v>
          </cell>
          <cell r="L1634">
            <v>1092.9313183350896</v>
          </cell>
          <cell r="M1634">
            <v>1080.5197535300315</v>
          </cell>
        </row>
        <row r="1635">
          <cell r="B1635">
            <v>996.14509999999996</v>
          </cell>
          <cell r="C1635">
            <v>996.14509999999996</v>
          </cell>
          <cell r="D1635">
            <v>996.14509999999996</v>
          </cell>
          <cell r="E1635">
            <v>996.14509999999996</v>
          </cell>
          <cell r="F1635">
            <v>996.14509999999996</v>
          </cell>
          <cell r="G1635">
            <v>996.14509999999996</v>
          </cell>
          <cell r="H1635">
            <v>996.14509999999996</v>
          </cell>
          <cell r="I1635">
            <v>996.14509999999996</v>
          </cell>
          <cell r="J1635">
            <v>996.14509999999996</v>
          </cell>
          <cell r="K1635">
            <v>996.14509999999996</v>
          </cell>
          <cell r="L1635">
            <v>996.14509999999996</v>
          </cell>
          <cell r="M1635">
            <v>996.14509999999996</v>
          </cell>
        </row>
        <row r="1636">
          <cell r="B1636">
            <v>1006.8700000000001</v>
          </cell>
          <cell r="C1636">
            <v>1011.534</v>
          </cell>
          <cell r="D1636">
            <v>1011.6538</v>
          </cell>
          <cell r="E1636">
            <v>1010.1289</v>
          </cell>
          <cell r="F1636">
            <v>1014.8387999999999</v>
          </cell>
          <cell r="G1636">
            <v>1016.8534</v>
          </cell>
          <cell r="H1636">
            <v>1019.4865</v>
          </cell>
          <cell r="I1636">
            <v>1021.2356</v>
          </cell>
          <cell r="J1636">
            <v>1022.259</v>
          </cell>
          <cell r="K1636">
            <v>1026.1865</v>
          </cell>
          <cell r="L1636">
            <v>1026.2349999999999</v>
          </cell>
          <cell r="M1636">
            <v>1033.4845</v>
          </cell>
        </row>
        <row r="1637">
          <cell r="B1637">
            <v>1006.87</v>
          </cell>
          <cell r="C1637">
            <v>1011.534</v>
          </cell>
          <cell r="D1637">
            <v>1011.6538</v>
          </cell>
          <cell r="E1637">
            <v>1010.1289</v>
          </cell>
          <cell r="F1637">
            <v>1014.8388</v>
          </cell>
          <cell r="G1637">
            <v>1016.8534</v>
          </cell>
          <cell r="H1637">
            <v>1019.4865</v>
          </cell>
          <cell r="I1637">
            <v>1021.2356</v>
          </cell>
          <cell r="J1637">
            <v>1022.259</v>
          </cell>
          <cell r="K1637">
            <v>1026.1865</v>
          </cell>
          <cell r="L1637">
            <v>1026.2349999999999</v>
          </cell>
          <cell r="M1637">
            <v>1033.4845</v>
          </cell>
        </row>
        <row r="1638">
          <cell r="B1638">
            <v>1006.87</v>
          </cell>
          <cell r="C1638">
            <v>1011.534</v>
          </cell>
          <cell r="D1638">
            <v>1011.6538</v>
          </cell>
          <cell r="E1638">
            <v>1010.1289</v>
          </cell>
          <cell r="F1638">
            <v>1014.8388</v>
          </cell>
          <cell r="G1638">
            <v>1016.8534</v>
          </cell>
          <cell r="H1638">
            <v>1019.4865</v>
          </cell>
          <cell r="I1638">
            <v>1021.2356</v>
          </cell>
          <cell r="J1638">
            <v>1022.259</v>
          </cell>
          <cell r="K1638">
            <v>1026.1865</v>
          </cell>
          <cell r="L1638">
            <v>1026.2349999999999</v>
          </cell>
          <cell r="M1638">
            <v>1033.4845</v>
          </cell>
        </row>
        <row r="1639">
          <cell r="B1639">
            <v>1006.87</v>
          </cell>
          <cell r="C1639">
            <v>1011.534</v>
          </cell>
          <cell r="D1639">
            <v>1011.6538</v>
          </cell>
          <cell r="E1639">
            <v>1010.1289</v>
          </cell>
          <cell r="F1639">
            <v>1014.8388</v>
          </cell>
          <cell r="G1639">
            <v>1016.8534</v>
          </cell>
          <cell r="H1639">
            <v>1019.4865</v>
          </cell>
          <cell r="I1639">
            <v>1021.2356</v>
          </cell>
          <cell r="J1639">
            <v>1022.259</v>
          </cell>
          <cell r="K1639">
            <v>1026.1865</v>
          </cell>
          <cell r="L1639">
            <v>1026.2349999999999</v>
          </cell>
          <cell r="M1639">
            <v>1033.4845</v>
          </cell>
        </row>
        <row r="1640">
          <cell r="B1640">
            <v>1006.8700000000001</v>
          </cell>
          <cell r="C1640">
            <v>1011.534</v>
          </cell>
          <cell r="D1640">
            <v>1011.6538</v>
          </cell>
          <cell r="E1640">
            <v>1010.1289</v>
          </cell>
          <cell r="F1640">
            <v>1014.8387999999999</v>
          </cell>
          <cell r="G1640">
            <v>1016.8534</v>
          </cell>
          <cell r="H1640">
            <v>1019.4865</v>
          </cell>
          <cell r="I1640">
            <v>1021.2356</v>
          </cell>
          <cell r="J1640">
            <v>1022.259</v>
          </cell>
          <cell r="K1640">
            <v>1026.1865</v>
          </cell>
          <cell r="L1640">
            <v>1026.2349999999999</v>
          </cell>
          <cell r="M1640">
            <v>1033.4845</v>
          </cell>
        </row>
        <row r="1641">
          <cell r="B1641">
            <v>1027.4948999999999</v>
          </cell>
          <cell r="C1641">
            <v>997.96469999999999</v>
          </cell>
          <cell r="D1641">
            <v>997.96469999999999</v>
          </cell>
          <cell r="E1641">
            <v>997.96469999999999</v>
          </cell>
          <cell r="F1641">
            <v>997.96469999999999</v>
          </cell>
          <cell r="G1641">
            <v>997.96469999999999</v>
          </cell>
          <cell r="H1641">
            <v>997.96469999999999</v>
          </cell>
          <cell r="I1641">
            <v>997.96469999999999</v>
          </cell>
          <cell r="J1641">
            <v>997.96469999999999</v>
          </cell>
          <cell r="K1641">
            <v>997.96469999999999</v>
          </cell>
          <cell r="L1641">
            <v>997.96469999999999</v>
          </cell>
          <cell r="M1641">
            <v>997.96469999999999</v>
          </cell>
        </row>
        <row r="1642">
          <cell r="B1642">
            <v>1011.2043223880597</v>
          </cell>
          <cell r="C1642">
            <v>1001.6474417910447</v>
          </cell>
          <cell r="D1642">
            <v>1001.684991044776</v>
          </cell>
          <cell r="E1642">
            <v>1001.2070373134329</v>
          </cell>
          <cell r="F1642">
            <v>1002.6832746268657</v>
          </cell>
          <cell r="G1642">
            <v>1003.3147164179106</v>
          </cell>
          <cell r="H1642">
            <v>1004.1400164179104</v>
          </cell>
          <cell r="I1642">
            <v>1004.6882417910448</v>
          </cell>
          <cell r="J1642">
            <v>1005.0090089552239</v>
          </cell>
          <cell r="K1642">
            <v>1006.2400164179106</v>
          </cell>
          <cell r="L1642">
            <v>1006.2552179104475</v>
          </cell>
          <cell r="M1642">
            <v>1008.5274492537316</v>
          </cell>
        </row>
        <row r="1643">
          <cell r="B1643">
            <v>1011.2043223880597</v>
          </cell>
          <cell r="C1643">
            <v>1001.6474417910447</v>
          </cell>
          <cell r="D1643">
            <v>1001.684991044776</v>
          </cell>
          <cell r="E1643">
            <v>1001.2070373134329</v>
          </cell>
          <cell r="F1643">
            <v>1002.6832746268657</v>
          </cell>
          <cell r="G1643">
            <v>1003.3147164179106</v>
          </cell>
          <cell r="H1643">
            <v>1004.1400164179104</v>
          </cell>
          <cell r="I1643">
            <v>1004.6882417910448</v>
          </cell>
          <cell r="J1643">
            <v>1005.0090089552239</v>
          </cell>
          <cell r="K1643">
            <v>1006.2400164179106</v>
          </cell>
          <cell r="L1643">
            <v>1006.2552179104475</v>
          </cell>
          <cell r="M1643">
            <v>1008.5274492537316</v>
          </cell>
        </row>
        <row r="1644">
          <cell r="B1644">
            <v>988.24800000000005</v>
          </cell>
          <cell r="C1644">
            <v>988.24800000000005</v>
          </cell>
          <cell r="D1644">
            <v>988.24800000000005</v>
          </cell>
          <cell r="E1644">
            <v>988.24800000000005</v>
          </cell>
          <cell r="F1644">
            <v>1000.7972999999998</v>
          </cell>
          <cell r="G1644">
            <v>1009.9883</v>
          </cell>
          <cell r="H1644">
            <v>1021.3585</v>
          </cell>
          <cell r="I1644">
            <v>1006.2646000000001</v>
          </cell>
          <cell r="J1644">
            <v>997.42700000000013</v>
          </cell>
          <cell r="K1644">
            <v>1033.9260999999999</v>
          </cell>
          <cell r="L1644">
            <v>1033.9260999999999</v>
          </cell>
          <cell r="M1644">
            <v>1049.3846000000001</v>
          </cell>
        </row>
        <row r="1645">
          <cell r="B1645">
            <v>971.1318</v>
          </cell>
          <cell r="C1645">
            <v>971.1318</v>
          </cell>
          <cell r="D1645">
            <v>971.1318</v>
          </cell>
          <cell r="E1645">
            <v>971.1318</v>
          </cell>
          <cell r="F1645">
            <v>985.31619999999998</v>
          </cell>
          <cell r="G1645">
            <v>995.7047</v>
          </cell>
          <cell r="H1645">
            <v>1004.5949000000002</v>
          </cell>
          <cell r="I1645">
            <v>991.30960000000005</v>
          </cell>
          <cell r="J1645">
            <v>981.32050000000004</v>
          </cell>
          <cell r="K1645">
            <v>1022.5752</v>
          </cell>
          <cell r="L1645">
            <v>1022.5752</v>
          </cell>
          <cell r="M1645">
            <v>1038.5576000000001</v>
          </cell>
        </row>
        <row r="1646">
          <cell r="B1646">
            <v>1119.6149</v>
          </cell>
          <cell r="C1646">
            <v>1119.6149</v>
          </cell>
          <cell r="D1646">
            <v>1119.6149</v>
          </cell>
          <cell r="E1646">
            <v>1119.6149</v>
          </cell>
          <cell r="F1646">
            <v>1119.6149</v>
          </cell>
          <cell r="G1646">
            <v>1119.6149</v>
          </cell>
          <cell r="H1646">
            <v>1150.0191</v>
          </cell>
          <cell r="I1646">
            <v>1121.0445999999999</v>
          </cell>
          <cell r="J1646">
            <v>1121.0445999999999</v>
          </cell>
          <cell r="K1646">
            <v>1121.0445999999999</v>
          </cell>
          <cell r="L1646">
            <v>1121.0445999999999</v>
          </cell>
          <cell r="M1646">
            <v>1132.4819</v>
          </cell>
        </row>
        <row r="1647">
          <cell r="B1647">
            <v>988.00697025316447</v>
          </cell>
          <cell r="C1647">
            <v>988.00697025316447</v>
          </cell>
          <cell r="D1647">
            <v>988.00697025316447</v>
          </cell>
          <cell r="E1647">
            <v>988.00697025316447</v>
          </cell>
          <cell r="F1647">
            <v>1000.5793037974681</v>
          </cell>
          <cell r="G1647">
            <v>1009.7871518987341</v>
          </cell>
          <cell r="H1647">
            <v>1021.1224278481014</v>
          </cell>
          <cell r="I1647">
            <v>1006.0540303797468</v>
          </cell>
          <cell r="J1647">
            <v>997.20020126582301</v>
          </cell>
          <cell r="K1647">
            <v>1033.7662816455697</v>
          </cell>
          <cell r="L1647">
            <v>1033.7662816455697</v>
          </cell>
          <cell r="M1647">
            <v>1049.2321373417722</v>
          </cell>
        </row>
        <row r="1648">
          <cell r="B1648">
            <v>947.27210000000002</v>
          </cell>
          <cell r="C1648">
            <v>941.47749999999996</v>
          </cell>
          <cell r="D1648">
            <v>938.63100000000009</v>
          </cell>
          <cell r="E1648">
            <v>932.83630000000005</v>
          </cell>
          <cell r="F1648">
            <v>927.04169999999999</v>
          </cell>
          <cell r="G1648">
            <v>935.78449999999998</v>
          </cell>
          <cell r="H1648">
            <v>927.04169999999999</v>
          </cell>
          <cell r="I1648">
            <v>921.34870000000001</v>
          </cell>
          <cell r="J1648">
            <v>944.42560000000003</v>
          </cell>
          <cell r="K1648">
            <v>944.42560000000003</v>
          </cell>
          <cell r="L1648">
            <v>976.14369999999997</v>
          </cell>
          <cell r="M1648">
            <v>979.09180000000003</v>
          </cell>
        </row>
        <row r="1649">
          <cell r="B1649">
            <v>956.8754642857142</v>
          </cell>
          <cell r="C1649">
            <v>952.32256428571418</v>
          </cell>
          <cell r="D1649">
            <v>951.0972857142857</v>
          </cell>
          <cell r="E1649">
            <v>946.54430714285718</v>
          </cell>
          <cell r="F1649">
            <v>941.99140714285716</v>
          </cell>
          <cell r="G1649">
            <v>948.15487142857148</v>
          </cell>
          <cell r="H1649">
            <v>943.76689285714281</v>
          </cell>
          <cell r="I1649">
            <v>939.29382142857139</v>
          </cell>
          <cell r="J1649">
            <v>957.42567142857138</v>
          </cell>
          <cell r="K1649">
            <v>957.42567142857138</v>
          </cell>
          <cell r="L1649">
            <v>982.34703571428577</v>
          </cell>
          <cell r="M1649">
            <v>984.66340000000002</v>
          </cell>
        </row>
        <row r="1650">
          <cell r="B1650">
            <v>992.08780000000002</v>
          </cell>
          <cell r="C1650">
            <v>992.08780000000002</v>
          </cell>
          <cell r="D1650">
            <v>996.80700000000002</v>
          </cell>
          <cell r="E1650">
            <v>996.80700000000002</v>
          </cell>
          <cell r="F1650">
            <v>996.80700000000002</v>
          </cell>
          <cell r="G1650">
            <v>993.51289999999983</v>
          </cell>
          <cell r="H1650">
            <v>1005.0925999999999</v>
          </cell>
          <cell r="I1650">
            <v>1005.0925999999999</v>
          </cell>
          <cell r="J1650">
            <v>1005.0925999999999</v>
          </cell>
          <cell r="K1650">
            <v>1005.0925999999999</v>
          </cell>
          <cell r="L1650">
            <v>1005.0925999999999</v>
          </cell>
          <cell r="M1650">
            <v>1005.0925999999999</v>
          </cell>
        </row>
        <row r="1651">
          <cell r="B1651">
            <v>958.85509999999999</v>
          </cell>
          <cell r="C1651">
            <v>958.85509999999999</v>
          </cell>
          <cell r="D1651">
            <v>958.85509999999999</v>
          </cell>
          <cell r="E1651">
            <v>958.85509999999999</v>
          </cell>
          <cell r="F1651">
            <v>958.85509999999999</v>
          </cell>
          <cell r="G1651">
            <v>958.85509999999999</v>
          </cell>
          <cell r="H1651">
            <v>1008.9444999999999</v>
          </cell>
          <cell r="I1651">
            <v>1008.9444999999999</v>
          </cell>
          <cell r="J1651">
            <v>1008.9444999999999</v>
          </cell>
          <cell r="K1651">
            <v>1008.9444999999999</v>
          </cell>
          <cell r="L1651">
            <v>1008.9444999999999</v>
          </cell>
          <cell r="M1651">
            <v>1008.9444999999999</v>
          </cell>
        </row>
        <row r="1652">
          <cell r="B1652">
            <v>996.90279999999996</v>
          </cell>
          <cell r="C1652">
            <v>996.90279999999996</v>
          </cell>
          <cell r="D1652">
            <v>1003.7747000000002</v>
          </cell>
          <cell r="E1652">
            <v>1003.7747000000002</v>
          </cell>
          <cell r="F1652">
            <v>1003.7747000000002</v>
          </cell>
          <cell r="G1652">
            <v>999.22569999999996</v>
          </cell>
          <cell r="H1652">
            <v>1009.9690000000001</v>
          </cell>
          <cell r="I1652">
            <v>1009.9690000000001</v>
          </cell>
          <cell r="J1652">
            <v>1009.9690000000001</v>
          </cell>
          <cell r="K1652">
            <v>1009.9690000000001</v>
          </cell>
          <cell r="L1652">
            <v>1009.9690000000001</v>
          </cell>
          <cell r="M1652">
            <v>1009.9690000000001</v>
          </cell>
        </row>
        <row r="1653">
          <cell r="B1653">
            <v>992.08780000000002</v>
          </cell>
          <cell r="C1653">
            <v>992.08780000000002</v>
          </cell>
          <cell r="D1653">
            <v>996.80700000000002</v>
          </cell>
          <cell r="E1653">
            <v>996.80700000000002</v>
          </cell>
          <cell r="F1653">
            <v>996.80700000000002</v>
          </cell>
          <cell r="G1653">
            <v>993.51289999999995</v>
          </cell>
          <cell r="H1653">
            <v>1005.0925999999999</v>
          </cell>
          <cell r="I1653">
            <v>1005.0925999999999</v>
          </cell>
          <cell r="J1653">
            <v>1005.0925999999999</v>
          </cell>
          <cell r="K1653">
            <v>1005.0925999999999</v>
          </cell>
          <cell r="L1653">
            <v>1005.0925999999999</v>
          </cell>
          <cell r="M1653">
            <v>1005.0925999999999</v>
          </cell>
        </row>
        <row r="1654">
          <cell r="B1654">
            <v>986.98249999999996</v>
          </cell>
          <cell r="C1654">
            <v>986.98249999999996</v>
          </cell>
          <cell r="D1654">
            <v>985.71010000000001</v>
          </cell>
          <cell r="E1654">
            <v>985.71010000000001</v>
          </cell>
          <cell r="F1654">
            <v>985.71010000000001</v>
          </cell>
          <cell r="G1654">
            <v>985.71010000000001</v>
          </cell>
          <cell r="H1654">
            <v>986.19949999999994</v>
          </cell>
          <cell r="I1654">
            <v>986.19949999999994</v>
          </cell>
          <cell r="J1654">
            <v>986.19949999999994</v>
          </cell>
          <cell r="K1654">
            <v>986.19949999999994</v>
          </cell>
          <cell r="L1654">
            <v>986.19949999999994</v>
          </cell>
          <cell r="M1654">
            <v>986.19949999999994</v>
          </cell>
        </row>
        <row r="1655">
          <cell r="B1655">
            <v>973.81904135802472</v>
          </cell>
          <cell r="C1655">
            <v>971.45827839506182</v>
          </cell>
          <cell r="D1655">
            <v>973.08283456790139</v>
          </cell>
          <cell r="E1655">
            <v>970.72203086419756</v>
          </cell>
          <cell r="F1655">
            <v>968.36126790123467</v>
          </cell>
          <cell r="G1655">
            <v>969.97786666666673</v>
          </cell>
          <cell r="H1655">
            <v>973.25519444444456</v>
          </cell>
          <cell r="I1655">
            <v>970.93582407407405</v>
          </cell>
          <cell r="J1655">
            <v>980.33752407407405</v>
          </cell>
          <cell r="K1655">
            <v>980.33752407407405</v>
          </cell>
          <cell r="L1655">
            <v>993.25971296296291</v>
          </cell>
          <cell r="M1655">
            <v>994.46079074074066</v>
          </cell>
        </row>
        <row r="1656">
          <cell r="B1656">
            <v>974.46990000000017</v>
          </cell>
          <cell r="C1656">
            <v>974.46990000000017</v>
          </cell>
          <cell r="D1656">
            <v>978.58500000000004</v>
          </cell>
          <cell r="E1656">
            <v>978.58500000000004</v>
          </cell>
          <cell r="F1656">
            <v>969.63480000000004</v>
          </cell>
          <cell r="G1656">
            <v>969.63480000000004</v>
          </cell>
          <cell r="H1656">
            <v>954.0874</v>
          </cell>
          <cell r="I1656">
            <v>954.0874</v>
          </cell>
          <cell r="J1656">
            <v>954.0874</v>
          </cell>
          <cell r="K1656">
            <v>953.90470000000005</v>
          </cell>
          <cell r="L1656">
            <v>953.90470000000005</v>
          </cell>
          <cell r="M1656">
            <v>953.90470000000005</v>
          </cell>
        </row>
        <row r="1657">
          <cell r="B1657">
            <v>974.46990000000005</v>
          </cell>
          <cell r="C1657">
            <v>974.46990000000005</v>
          </cell>
          <cell r="D1657">
            <v>978.58500000000004</v>
          </cell>
          <cell r="E1657">
            <v>978.58500000000004</v>
          </cell>
          <cell r="F1657">
            <v>969.63480000000004</v>
          </cell>
          <cell r="G1657">
            <v>969.63480000000004</v>
          </cell>
          <cell r="H1657">
            <v>954.0874</v>
          </cell>
          <cell r="I1657">
            <v>954.0874</v>
          </cell>
          <cell r="J1657">
            <v>954.0874</v>
          </cell>
          <cell r="K1657">
            <v>953.90470000000005</v>
          </cell>
          <cell r="L1657">
            <v>953.90470000000005</v>
          </cell>
          <cell r="M1657">
            <v>953.90470000000005</v>
          </cell>
        </row>
        <row r="1658">
          <cell r="B1658">
            <v>995.92570000000001</v>
          </cell>
          <cell r="C1658">
            <v>995.92570000000001</v>
          </cell>
          <cell r="D1658">
            <v>996.96799999999996</v>
          </cell>
          <cell r="E1658">
            <v>996.96799999999996</v>
          </cell>
          <cell r="F1658">
            <v>994.69399999999996</v>
          </cell>
          <cell r="G1658">
            <v>994.69399999999996</v>
          </cell>
          <cell r="H1658">
            <v>1002.4635</v>
          </cell>
          <cell r="I1658">
            <v>1002.4635</v>
          </cell>
          <cell r="J1658">
            <v>1002.4635</v>
          </cell>
          <cell r="K1658">
            <v>1002.4635</v>
          </cell>
          <cell r="L1658">
            <v>1037.3317999999999</v>
          </cell>
          <cell r="M1658">
            <v>1037.3317999999999</v>
          </cell>
        </row>
        <row r="1659">
          <cell r="B1659">
            <v>975.59915263157893</v>
          </cell>
          <cell r="C1659">
            <v>975.59915263157893</v>
          </cell>
          <cell r="D1659">
            <v>979.55252631578946</v>
          </cell>
          <cell r="E1659">
            <v>979.55252631578946</v>
          </cell>
          <cell r="F1659">
            <v>970.95370526315787</v>
          </cell>
          <cell r="G1659">
            <v>970.95370526315787</v>
          </cell>
          <cell r="H1659">
            <v>956.63351052631583</v>
          </cell>
          <cell r="I1659">
            <v>956.63351052631583</v>
          </cell>
          <cell r="J1659">
            <v>956.63351052631583</v>
          </cell>
          <cell r="K1659">
            <v>956.4604263157895</v>
          </cell>
          <cell r="L1659">
            <v>958.29559999999992</v>
          </cell>
          <cell r="M1659">
            <v>958.29559999999992</v>
          </cell>
        </row>
        <row r="1660">
          <cell r="B1660">
            <v>1002.0915000000001</v>
          </cell>
          <cell r="C1660">
            <v>1004.1380000000001</v>
          </cell>
          <cell r="D1660">
            <v>998.3365</v>
          </cell>
          <cell r="E1660">
            <v>995.66509999999994</v>
          </cell>
          <cell r="F1660">
            <v>990.34169999999995</v>
          </cell>
          <cell r="G1660">
            <v>991.02839999999992</v>
          </cell>
          <cell r="H1660">
            <v>993.16980000000001</v>
          </cell>
          <cell r="I1660">
            <v>998.65899999999999</v>
          </cell>
          <cell r="J1660">
            <v>995.25250000000017</v>
          </cell>
          <cell r="K1660">
            <v>999.42829999999992</v>
          </cell>
          <cell r="L1660">
            <v>1002.1226</v>
          </cell>
          <cell r="M1660">
            <v>1002.2313</v>
          </cell>
        </row>
        <row r="1661">
          <cell r="B1661">
            <v>1002.0915</v>
          </cell>
          <cell r="C1661">
            <v>1004.138</v>
          </cell>
          <cell r="D1661">
            <v>998.3365</v>
          </cell>
          <cell r="E1661">
            <v>995.66510000000005</v>
          </cell>
          <cell r="F1661">
            <v>990.34169999999995</v>
          </cell>
          <cell r="G1661">
            <v>991.02840000000003</v>
          </cell>
          <cell r="H1661">
            <v>993.16980000000001</v>
          </cell>
          <cell r="I1661">
            <v>998.65899999999999</v>
          </cell>
          <cell r="J1661">
            <v>995.25250000000005</v>
          </cell>
          <cell r="K1661">
            <v>999.42830000000004</v>
          </cell>
          <cell r="L1661">
            <v>1002.1226</v>
          </cell>
          <cell r="M1661">
            <v>1002.2313</v>
          </cell>
        </row>
        <row r="1662">
          <cell r="B1662">
            <v>1005.4256999999999</v>
          </cell>
          <cell r="C1662">
            <v>1005.4256999999999</v>
          </cell>
          <cell r="D1662">
            <v>1005.4256999999999</v>
          </cell>
          <cell r="E1662">
            <v>1005.4256999999999</v>
          </cell>
          <cell r="F1662">
            <v>1005.4256999999999</v>
          </cell>
          <cell r="G1662">
            <v>1005.4256999999999</v>
          </cell>
          <cell r="H1662">
            <v>1004.1432</v>
          </cell>
          <cell r="I1662">
            <v>1004.1432</v>
          </cell>
          <cell r="J1662">
            <v>1004.1432</v>
          </cell>
          <cell r="K1662">
            <v>1004.1432</v>
          </cell>
          <cell r="L1662">
            <v>1004.1432</v>
          </cell>
          <cell r="M1662">
            <v>1004.1432</v>
          </cell>
        </row>
        <row r="1663">
          <cell r="B1663">
            <v>1030.2782</v>
          </cell>
          <cell r="C1663">
            <v>1030.2782</v>
          </cell>
          <cell r="D1663">
            <v>1030.2782</v>
          </cell>
          <cell r="E1663">
            <v>1030.2782</v>
          </cell>
          <cell r="F1663">
            <v>1030.2782</v>
          </cell>
          <cell r="G1663">
            <v>1030.2782</v>
          </cell>
          <cell r="H1663">
            <v>1047.77</v>
          </cell>
          <cell r="I1663">
            <v>1047.77</v>
          </cell>
          <cell r="J1663">
            <v>1047.77</v>
          </cell>
          <cell r="K1663">
            <v>1047.77</v>
          </cell>
          <cell r="L1663">
            <v>1047.77</v>
          </cell>
          <cell r="M1663">
            <v>1047.77</v>
          </cell>
        </row>
        <row r="1664">
          <cell r="B1664">
            <v>1002.0915000000001</v>
          </cell>
          <cell r="C1664">
            <v>1004.1380000000001</v>
          </cell>
          <cell r="D1664">
            <v>998.3365</v>
          </cell>
          <cell r="E1664">
            <v>995.66509999999994</v>
          </cell>
          <cell r="F1664">
            <v>990.34169999999995</v>
          </cell>
          <cell r="G1664">
            <v>991.02839999999992</v>
          </cell>
          <cell r="H1664">
            <v>993.16980000000001</v>
          </cell>
          <cell r="I1664">
            <v>998.65899999999999</v>
          </cell>
          <cell r="J1664">
            <v>995.25250000000017</v>
          </cell>
          <cell r="K1664">
            <v>999.42829999999992</v>
          </cell>
          <cell r="L1664">
            <v>1002.1226</v>
          </cell>
          <cell r="M1664">
            <v>1002.2313</v>
          </cell>
        </row>
        <row r="1665">
          <cell r="B1665">
            <v>1027.1956</v>
          </cell>
          <cell r="C1665">
            <v>1027.1956</v>
          </cell>
          <cell r="D1665">
            <v>1035.3835999999999</v>
          </cell>
          <cell r="E1665">
            <v>1035.3835999999999</v>
          </cell>
          <cell r="F1665">
            <v>1035.3835999999999</v>
          </cell>
          <cell r="G1665">
            <v>1035.3835999999999</v>
          </cell>
          <cell r="H1665">
            <v>1024.7587000000001</v>
          </cell>
          <cell r="I1665">
            <v>1024.7587000000001</v>
          </cell>
          <cell r="J1665">
            <v>1024.7587000000001</v>
          </cell>
          <cell r="K1665">
            <v>1024.7587000000001</v>
          </cell>
          <cell r="L1665">
            <v>1024.7587000000001</v>
          </cell>
          <cell r="M1665">
            <v>1024.7587000000001</v>
          </cell>
        </row>
        <row r="1666">
          <cell r="B1666">
            <v>994.14359999999999</v>
          </cell>
          <cell r="C1666">
            <v>994.14359999999999</v>
          </cell>
          <cell r="D1666">
            <v>994.14359999999999</v>
          </cell>
          <cell r="E1666">
            <v>994.14359999999999</v>
          </cell>
          <cell r="F1666">
            <v>992.51149999999996</v>
          </cell>
          <cell r="G1666">
            <v>992.51149999999996</v>
          </cell>
          <cell r="H1666">
            <v>989.05529999999999</v>
          </cell>
          <cell r="I1666">
            <v>989.05529999999999</v>
          </cell>
          <cell r="J1666">
            <v>989.05529999999999</v>
          </cell>
          <cell r="K1666">
            <v>987.42319999999984</v>
          </cell>
          <cell r="L1666">
            <v>987.42319999999984</v>
          </cell>
          <cell r="M1666">
            <v>987.42319999999984</v>
          </cell>
        </row>
        <row r="1667">
          <cell r="B1667">
            <v>1002.0915</v>
          </cell>
          <cell r="C1667">
            <v>1004.138</v>
          </cell>
          <cell r="D1667">
            <v>998.3365</v>
          </cell>
          <cell r="E1667">
            <v>995.66510000000005</v>
          </cell>
          <cell r="F1667">
            <v>990.34169999999995</v>
          </cell>
          <cell r="G1667">
            <v>991.02840000000003</v>
          </cell>
          <cell r="H1667">
            <v>993.16980000000001</v>
          </cell>
          <cell r="I1667">
            <v>998.65899999999999</v>
          </cell>
          <cell r="J1667">
            <v>995.25250000000005</v>
          </cell>
          <cell r="K1667">
            <v>999.42830000000004</v>
          </cell>
          <cell r="L1667">
            <v>1002.1226</v>
          </cell>
          <cell r="M1667">
            <v>1002.2313</v>
          </cell>
        </row>
        <row r="1668">
          <cell r="B1668">
            <v>999.31310000000008</v>
          </cell>
          <cell r="C1668">
            <v>1018.7419999999998</v>
          </cell>
          <cell r="D1668">
            <v>989.89300000000003</v>
          </cell>
          <cell r="E1668">
            <v>1003.7287999999999</v>
          </cell>
          <cell r="F1668">
            <v>977.43110000000013</v>
          </cell>
          <cell r="G1668">
            <v>970.75850000000014</v>
          </cell>
          <cell r="H1668">
            <v>987.83240000000001</v>
          </cell>
          <cell r="I1668">
            <v>985.37929999999983</v>
          </cell>
          <cell r="J1668">
            <v>971.44539999999984</v>
          </cell>
          <cell r="K1668">
            <v>989.89300000000003</v>
          </cell>
          <cell r="L1668">
            <v>989.89300000000003</v>
          </cell>
          <cell r="M1668">
            <v>989.89300000000003</v>
          </cell>
        </row>
        <row r="1669">
          <cell r="B1669">
            <v>1002.0915</v>
          </cell>
          <cell r="C1669">
            <v>1004.138</v>
          </cell>
          <cell r="D1669">
            <v>998.3365</v>
          </cell>
          <cell r="E1669">
            <v>995.66510000000005</v>
          </cell>
          <cell r="F1669">
            <v>990.34169999999995</v>
          </cell>
          <cell r="G1669">
            <v>991.02840000000003</v>
          </cell>
          <cell r="H1669">
            <v>993.16980000000001</v>
          </cell>
          <cell r="I1669">
            <v>998.65899999999999</v>
          </cell>
          <cell r="J1669">
            <v>995.25250000000005</v>
          </cell>
          <cell r="K1669">
            <v>999.42830000000004</v>
          </cell>
          <cell r="L1669">
            <v>1002.1226</v>
          </cell>
          <cell r="M1669">
            <v>1002.2313</v>
          </cell>
        </row>
        <row r="1670">
          <cell r="B1670">
            <v>966.83507142857138</v>
          </cell>
          <cell r="C1670">
            <v>962.69607142857137</v>
          </cell>
          <cell r="D1670">
            <v>964.35854285714288</v>
          </cell>
          <cell r="E1670">
            <v>960.21947142857152</v>
          </cell>
          <cell r="F1670">
            <v>956.0804714285714</v>
          </cell>
          <cell r="G1670">
            <v>962.32532857142849</v>
          </cell>
          <cell r="H1670">
            <v>956.0804714285714</v>
          </cell>
          <cell r="I1670">
            <v>952.01404285714295</v>
          </cell>
          <cell r="J1670">
            <v>968.497542857143</v>
          </cell>
          <cell r="K1670">
            <v>968.497542857143</v>
          </cell>
          <cell r="L1670">
            <v>991.15332857142857</v>
          </cell>
          <cell r="M1670">
            <v>993.2591142857143</v>
          </cell>
        </row>
        <row r="1671">
          <cell r="B1671">
            <v>1000</v>
          </cell>
          <cell r="C1671">
            <v>1000</v>
          </cell>
          <cell r="D1671">
            <v>1000</v>
          </cell>
          <cell r="E1671">
            <v>1000</v>
          </cell>
          <cell r="F1671">
            <v>1000</v>
          </cell>
          <cell r="G1671">
            <v>1000</v>
          </cell>
          <cell r="H1671">
            <v>1000</v>
          </cell>
          <cell r="I1671">
            <v>1000</v>
          </cell>
          <cell r="J1671">
            <v>1000</v>
          </cell>
          <cell r="K1671">
            <v>1000</v>
          </cell>
          <cell r="L1671">
            <v>1000</v>
          </cell>
          <cell r="M1671">
            <v>1000</v>
          </cell>
        </row>
        <row r="1672">
          <cell r="B1672">
            <v>1018.4631000000001</v>
          </cell>
          <cell r="C1672">
            <v>1018.4631000000001</v>
          </cell>
          <cell r="D1672">
            <v>1031.0379</v>
          </cell>
          <cell r="E1672">
            <v>1031.0379</v>
          </cell>
          <cell r="F1672">
            <v>1031.0379</v>
          </cell>
          <cell r="G1672">
            <v>1031.0379</v>
          </cell>
          <cell r="H1672">
            <v>1014.7705</v>
          </cell>
          <cell r="I1672">
            <v>1014.7705</v>
          </cell>
          <cell r="J1672">
            <v>1014.7705</v>
          </cell>
          <cell r="K1672">
            <v>1014.7705</v>
          </cell>
          <cell r="L1672">
            <v>1014.7705</v>
          </cell>
          <cell r="M1672">
            <v>1014.7705</v>
          </cell>
        </row>
        <row r="1673">
          <cell r="B1673">
            <v>977.97149999999999</v>
          </cell>
          <cell r="C1673">
            <v>977.97149999999999</v>
          </cell>
          <cell r="D1673">
            <v>987.64490000000001</v>
          </cell>
          <cell r="E1673">
            <v>987.64490000000001</v>
          </cell>
          <cell r="F1673">
            <v>987.64490000000001</v>
          </cell>
          <cell r="G1673">
            <v>987.64490000000001</v>
          </cell>
          <cell r="H1673">
            <v>987.64490000000001</v>
          </cell>
          <cell r="I1673">
            <v>987.64490000000001</v>
          </cell>
          <cell r="J1673">
            <v>987.64490000000001</v>
          </cell>
          <cell r="K1673">
            <v>987.64490000000001</v>
          </cell>
          <cell r="L1673">
            <v>987.64490000000001</v>
          </cell>
          <cell r="M1673">
            <v>987.64490000000001</v>
          </cell>
        </row>
        <row r="1674">
          <cell r="B1674">
            <v>1002.0915</v>
          </cell>
          <cell r="C1674">
            <v>1004.138</v>
          </cell>
          <cell r="D1674">
            <v>998.3365</v>
          </cell>
          <cell r="E1674">
            <v>995.66510000000005</v>
          </cell>
          <cell r="F1674">
            <v>990.34169999999995</v>
          </cell>
          <cell r="G1674">
            <v>991.02840000000003</v>
          </cell>
          <cell r="H1674">
            <v>993.16980000000001</v>
          </cell>
          <cell r="I1674">
            <v>998.65899999999999</v>
          </cell>
          <cell r="J1674">
            <v>995.25250000000005</v>
          </cell>
          <cell r="K1674">
            <v>999.42830000000004</v>
          </cell>
          <cell r="L1674">
            <v>1002.1226</v>
          </cell>
          <cell r="M1674">
            <v>1002.2313</v>
          </cell>
        </row>
        <row r="1675">
          <cell r="B1675">
            <v>1002.0915</v>
          </cell>
          <cell r="C1675">
            <v>1004.138</v>
          </cell>
          <cell r="D1675">
            <v>998.3365</v>
          </cell>
          <cell r="E1675">
            <v>995.66510000000005</v>
          </cell>
          <cell r="F1675">
            <v>990.34169999999995</v>
          </cell>
          <cell r="G1675">
            <v>991.02840000000003</v>
          </cell>
          <cell r="H1675">
            <v>993.16980000000001</v>
          </cell>
          <cell r="I1675">
            <v>998.65899999999999</v>
          </cell>
          <cell r="J1675">
            <v>995.25250000000005</v>
          </cell>
          <cell r="K1675">
            <v>999.42830000000004</v>
          </cell>
          <cell r="L1675">
            <v>1002.1226</v>
          </cell>
          <cell r="M1675">
            <v>1002.2313</v>
          </cell>
        </row>
        <row r="1676">
          <cell r="B1676">
            <v>1002.0915</v>
          </cell>
          <cell r="C1676">
            <v>1004.138</v>
          </cell>
          <cell r="D1676">
            <v>998.3365</v>
          </cell>
          <cell r="E1676">
            <v>995.66510000000005</v>
          </cell>
          <cell r="F1676">
            <v>990.34169999999995</v>
          </cell>
          <cell r="G1676">
            <v>991.02840000000003</v>
          </cell>
          <cell r="H1676">
            <v>993.16980000000001</v>
          </cell>
          <cell r="I1676">
            <v>998.65899999999999</v>
          </cell>
          <cell r="J1676">
            <v>995.25250000000005</v>
          </cell>
          <cell r="K1676">
            <v>999.42830000000004</v>
          </cell>
          <cell r="L1676">
            <v>1002.1226</v>
          </cell>
          <cell r="M1676">
            <v>1002.2313</v>
          </cell>
        </row>
        <row r="1677">
          <cell r="B1677">
            <v>1002.0915000000001</v>
          </cell>
          <cell r="C1677">
            <v>1004.1380000000001</v>
          </cell>
          <cell r="D1677">
            <v>998.3365</v>
          </cell>
          <cell r="E1677">
            <v>995.66509999999994</v>
          </cell>
          <cell r="F1677">
            <v>990.34169999999995</v>
          </cell>
          <cell r="G1677">
            <v>991.02839999999992</v>
          </cell>
          <cell r="H1677">
            <v>993.16980000000001</v>
          </cell>
          <cell r="I1677">
            <v>998.65899999999999</v>
          </cell>
          <cell r="J1677">
            <v>995.25250000000017</v>
          </cell>
          <cell r="K1677">
            <v>999.42829999999992</v>
          </cell>
          <cell r="L1677">
            <v>1002.1226</v>
          </cell>
          <cell r="M1677">
            <v>1002.2313</v>
          </cell>
        </row>
        <row r="1678">
          <cell r="B1678">
            <v>1002.0915</v>
          </cell>
          <cell r="C1678">
            <v>1004.138</v>
          </cell>
          <cell r="D1678">
            <v>998.3365</v>
          </cell>
          <cell r="E1678">
            <v>995.66510000000005</v>
          </cell>
          <cell r="F1678">
            <v>990.34169999999995</v>
          </cell>
          <cell r="G1678">
            <v>991.02840000000003</v>
          </cell>
          <cell r="H1678">
            <v>993.16980000000001</v>
          </cell>
          <cell r="I1678">
            <v>998.65899999999999</v>
          </cell>
          <cell r="J1678">
            <v>995.25250000000005</v>
          </cell>
          <cell r="K1678">
            <v>999.42830000000004</v>
          </cell>
          <cell r="L1678">
            <v>1002.1226</v>
          </cell>
          <cell r="M1678">
            <v>1002.2313</v>
          </cell>
        </row>
        <row r="1679">
          <cell r="B1679">
            <v>1000</v>
          </cell>
          <cell r="C1679">
            <v>1000</v>
          </cell>
          <cell r="D1679">
            <v>1000</v>
          </cell>
          <cell r="E1679">
            <v>1000</v>
          </cell>
          <cell r="F1679">
            <v>1000</v>
          </cell>
          <cell r="G1679">
            <v>1000</v>
          </cell>
          <cell r="H1679">
            <v>1000</v>
          </cell>
          <cell r="I1679">
            <v>1000</v>
          </cell>
          <cell r="J1679">
            <v>1000</v>
          </cell>
          <cell r="K1679">
            <v>1000</v>
          </cell>
          <cell r="L1679">
            <v>1000</v>
          </cell>
          <cell r="M1679">
            <v>1000</v>
          </cell>
        </row>
        <row r="1680">
          <cell r="B1680">
            <v>992.60897096774181</v>
          </cell>
          <cell r="C1680">
            <v>957.73369462365599</v>
          </cell>
          <cell r="D1680">
            <v>970.3776010752689</v>
          </cell>
          <cell r="E1680">
            <v>938.58790430107524</v>
          </cell>
          <cell r="F1680">
            <v>978.13715806451626</v>
          </cell>
          <cell r="G1680">
            <v>1015.7802580645161</v>
          </cell>
          <cell r="H1680">
            <v>951.94964516129039</v>
          </cell>
          <cell r="I1680">
            <v>928.40582150537637</v>
          </cell>
          <cell r="J1680">
            <v>929.24081827956991</v>
          </cell>
          <cell r="K1680">
            <v>922.92792580645153</v>
          </cell>
          <cell r="L1680">
            <v>922.95689677419352</v>
          </cell>
          <cell r="M1680">
            <v>942.0127494623656</v>
          </cell>
        </row>
        <row r="1681">
          <cell r="B1681">
            <v>987.94789999999989</v>
          </cell>
          <cell r="C1681">
            <v>987.94789999999989</v>
          </cell>
          <cell r="D1681">
            <v>984.50450000000001</v>
          </cell>
          <cell r="E1681">
            <v>984.50450000000001</v>
          </cell>
          <cell r="F1681">
            <v>984.50450000000001</v>
          </cell>
          <cell r="G1681">
            <v>984.50450000000001</v>
          </cell>
          <cell r="H1681">
            <v>977.51</v>
          </cell>
          <cell r="I1681">
            <v>963.84379999999999</v>
          </cell>
          <cell r="J1681">
            <v>963.84379999999999</v>
          </cell>
          <cell r="K1681">
            <v>963.84379999999999</v>
          </cell>
          <cell r="L1681">
            <v>963.84379999999999</v>
          </cell>
          <cell r="M1681">
            <v>963.84379999999999</v>
          </cell>
        </row>
        <row r="1682">
          <cell r="B1682">
            <v>1002.0915</v>
          </cell>
          <cell r="C1682">
            <v>1004.138</v>
          </cell>
          <cell r="D1682">
            <v>998.3365</v>
          </cell>
          <cell r="E1682">
            <v>995.66510000000005</v>
          </cell>
          <cell r="F1682">
            <v>990.34169999999995</v>
          </cell>
          <cell r="G1682">
            <v>991.02840000000003</v>
          </cell>
          <cell r="H1682">
            <v>993.16980000000001</v>
          </cell>
          <cell r="I1682">
            <v>998.65899999999999</v>
          </cell>
          <cell r="J1682">
            <v>995.25250000000005</v>
          </cell>
          <cell r="K1682">
            <v>999.42830000000004</v>
          </cell>
          <cell r="L1682">
            <v>1002.1226</v>
          </cell>
          <cell r="M1682">
            <v>1002.2313</v>
          </cell>
        </row>
        <row r="1683">
          <cell r="B1683">
            <v>1007.3807</v>
          </cell>
          <cell r="C1683">
            <v>981.81179999999983</v>
          </cell>
          <cell r="D1683">
            <v>901.32680000000005</v>
          </cell>
          <cell r="E1683">
            <v>901.32680000000005</v>
          </cell>
          <cell r="F1683">
            <v>901.32680000000005</v>
          </cell>
          <cell r="G1683">
            <v>901.32680000000005</v>
          </cell>
          <cell r="H1683">
            <v>901.32680000000005</v>
          </cell>
          <cell r="I1683">
            <v>901.32680000000005</v>
          </cell>
          <cell r="J1683">
            <v>901.32680000000005</v>
          </cell>
          <cell r="K1683">
            <v>901.32680000000005</v>
          </cell>
          <cell r="L1683">
            <v>901.32680000000005</v>
          </cell>
          <cell r="M1683">
            <v>901.32680000000005</v>
          </cell>
        </row>
        <row r="1684">
          <cell r="B1684">
            <v>1007.0273</v>
          </cell>
          <cell r="C1684">
            <v>1007.0273</v>
          </cell>
          <cell r="D1684">
            <v>1007.0273</v>
          </cell>
          <cell r="E1684">
            <v>1001.3385</v>
          </cell>
          <cell r="F1684">
            <v>987.17229999999995</v>
          </cell>
          <cell r="G1684">
            <v>990.07249999999999</v>
          </cell>
          <cell r="H1684">
            <v>990.07249999999999</v>
          </cell>
          <cell r="I1684">
            <v>987.17229999999995</v>
          </cell>
          <cell r="J1684">
            <v>987.17229999999995</v>
          </cell>
          <cell r="K1684">
            <v>998.54989999999998</v>
          </cell>
          <cell r="L1684">
            <v>992.86109999999996</v>
          </cell>
          <cell r="M1684">
            <v>998.54989999999998</v>
          </cell>
        </row>
        <row r="1685">
          <cell r="B1685">
            <v>1019.8682</v>
          </cell>
          <cell r="C1685">
            <v>1019.8682</v>
          </cell>
          <cell r="D1685">
            <v>1019.8682</v>
          </cell>
          <cell r="E1685">
            <v>1019.8682</v>
          </cell>
          <cell r="F1685">
            <v>1019.8682</v>
          </cell>
          <cell r="G1685">
            <v>1019.8682</v>
          </cell>
          <cell r="H1685">
            <v>1019.8682</v>
          </cell>
          <cell r="I1685">
            <v>1019.8682</v>
          </cell>
          <cell r="J1685">
            <v>1019.8682</v>
          </cell>
          <cell r="K1685">
            <v>1019.8682</v>
          </cell>
          <cell r="L1685">
            <v>1019.8682</v>
          </cell>
          <cell r="M1685">
            <v>1019.8682</v>
          </cell>
        </row>
        <row r="1686">
          <cell r="B1686">
            <v>1002.0914999999999</v>
          </cell>
          <cell r="C1686">
            <v>1004.138</v>
          </cell>
          <cell r="D1686">
            <v>998.3365</v>
          </cell>
          <cell r="E1686">
            <v>995.66510000000005</v>
          </cell>
          <cell r="F1686">
            <v>990.34169999999995</v>
          </cell>
          <cell r="G1686">
            <v>991.02840000000003</v>
          </cell>
          <cell r="H1686">
            <v>993.16980000000001</v>
          </cell>
          <cell r="I1686">
            <v>998.65899999999999</v>
          </cell>
          <cell r="J1686">
            <v>995.25249999999994</v>
          </cell>
          <cell r="K1686">
            <v>999.42830000000015</v>
          </cell>
          <cell r="L1686">
            <v>1002.1226</v>
          </cell>
          <cell r="M1686">
            <v>1002.2313</v>
          </cell>
        </row>
        <row r="1687">
          <cell r="B1687">
            <v>1002.0915</v>
          </cell>
          <cell r="C1687">
            <v>1004.138</v>
          </cell>
          <cell r="D1687">
            <v>998.3365</v>
          </cell>
          <cell r="E1687">
            <v>995.66510000000005</v>
          </cell>
          <cell r="F1687">
            <v>990.34169999999995</v>
          </cell>
          <cell r="G1687">
            <v>991.02840000000003</v>
          </cell>
          <cell r="H1687">
            <v>993.16980000000001</v>
          </cell>
          <cell r="I1687">
            <v>998.65899999999999</v>
          </cell>
          <cell r="J1687">
            <v>995.25250000000005</v>
          </cell>
          <cell r="K1687">
            <v>999.42830000000004</v>
          </cell>
          <cell r="L1687">
            <v>1002.1226</v>
          </cell>
          <cell r="M1687">
            <v>1002.2313</v>
          </cell>
        </row>
        <row r="1688">
          <cell r="B1688">
            <v>1002.0915000000001</v>
          </cell>
          <cell r="C1688">
            <v>1004.1380000000001</v>
          </cell>
          <cell r="D1688">
            <v>998.3365</v>
          </cell>
          <cell r="E1688">
            <v>995.66509999999994</v>
          </cell>
          <cell r="F1688">
            <v>990.34169999999995</v>
          </cell>
          <cell r="G1688">
            <v>991.02839999999992</v>
          </cell>
          <cell r="H1688">
            <v>993.16980000000001</v>
          </cell>
          <cell r="I1688">
            <v>998.65899999999999</v>
          </cell>
          <cell r="J1688">
            <v>995.25250000000017</v>
          </cell>
          <cell r="K1688">
            <v>999.42829999999992</v>
          </cell>
          <cell r="L1688">
            <v>1002.1226</v>
          </cell>
          <cell r="M1688">
            <v>1002.2313</v>
          </cell>
        </row>
        <row r="1689">
          <cell r="B1689">
            <v>1008.3368999999999</v>
          </cell>
          <cell r="C1689">
            <v>1008.3368999999999</v>
          </cell>
          <cell r="D1689">
            <v>1008.3368999999999</v>
          </cell>
          <cell r="E1689">
            <v>1008.3368999999999</v>
          </cell>
          <cell r="F1689">
            <v>1008.3368999999999</v>
          </cell>
          <cell r="G1689">
            <v>1008.3368999999999</v>
          </cell>
          <cell r="H1689">
            <v>1008.3368999999999</v>
          </cell>
          <cell r="I1689">
            <v>1008.3368999999999</v>
          </cell>
          <cell r="J1689">
            <v>1008.3368999999999</v>
          </cell>
          <cell r="K1689">
            <v>1008.3368999999999</v>
          </cell>
          <cell r="L1689">
            <v>1008.3368999999999</v>
          </cell>
          <cell r="M1689">
            <v>1008.3368999999999</v>
          </cell>
        </row>
        <row r="1690">
          <cell r="B1690">
            <v>1000</v>
          </cell>
          <cell r="C1690">
            <v>1000</v>
          </cell>
          <cell r="D1690">
            <v>1001.9954</v>
          </cell>
          <cell r="E1690">
            <v>1001.9954</v>
          </cell>
          <cell r="F1690">
            <v>1009.7775</v>
          </cell>
          <cell r="G1690">
            <v>1009.7775</v>
          </cell>
          <cell r="H1690">
            <v>1009.7775</v>
          </cell>
          <cell r="I1690">
            <v>1009.7775</v>
          </cell>
          <cell r="J1690">
            <v>1009.7775</v>
          </cell>
          <cell r="K1690">
            <v>1009.7775</v>
          </cell>
          <cell r="L1690">
            <v>1009.7775</v>
          </cell>
          <cell r="M1690">
            <v>1009.7775</v>
          </cell>
        </row>
        <row r="1691">
          <cell r="B1691">
            <v>1002.0915</v>
          </cell>
          <cell r="C1691">
            <v>1004.138</v>
          </cell>
          <cell r="D1691">
            <v>998.3365</v>
          </cell>
          <cell r="E1691">
            <v>995.66510000000005</v>
          </cell>
          <cell r="F1691">
            <v>990.34169999999995</v>
          </cell>
          <cell r="G1691">
            <v>991.02840000000003</v>
          </cell>
          <cell r="H1691">
            <v>993.16980000000001</v>
          </cell>
          <cell r="I1691">
            <v>998.65899999999999</v>
          </cell>
          <cell r="J1691">
            <v>995.25250000000005</v>
          </cell>
          <cell r="K1691">
            <v>999.42830000000004</v>
          </cell>
          <cell r="L1691">
            <v>1002.1226</v>
          </cell>
          <cell r="M1691">
            <v>1002.2313</v>
          </cell>
        </row>
        <row r="1692">
          <cell r="B1692">
            <v>1000</v>
          </cell>
          <cell r="C1692">
            <v>1000</v>
          </cell>
          <cell r="D1692">
            <v>1000</v>
          </cell>
          <cell r="E1692">
            <v>1000</v>
          </cell>
          <cell r="F1692">
            <v>1000</v>
          </cell>
          <cell r="G1692">
            <v>1000</v>
          </cell>
          <cell r="H1692">
            <v>1000</v>
          </cell>
          <cell r="I1692">
            <v>1004.1470000000002</v>
          </cell>
          <cell r="J1692">
            <v>1004.1470000000002</v>
          </cell>
          <cell r="K1692">
            <v>1004.1470000000002</v>
          </cell>
          <cell r="L1692">
            <v>1004.1470000000002</v>
          </cell>
          <cell r="M1692">
            <v>1004.1470000000002</v>
          </cell>
        </row>
        <row r="1693">
          <cell r="B1693">
            <v>997.90440000000001</v>
          </cell>
          <cell r="C1693">
            <v>997.90440000000001</v>
          </cell>
          <cell r="D1693">
            <v>1003.3929000000001</v>
          </cell>
          <cell r="E1693">
            <v>985.33079999999995</v>
          </cell>
          <cell r="F1693">
            <v>981.13959999999986</v>
          </cell>
          <cell r="G1693">
            <v>986.02930000000003</v>
          </cell>
          <cell r="H1693">
            <v>986.02930000000003</v>
          </cell>
          <cell r="I1693">
            <v>1006.7857</v>
          </cell>
          <cell r="J1693">
            <v>1002.5946</v>
          </cell>
          <cell r="K1693">
            <v>1006.7857</v>
          </cell>
          <cell r="L1693">
            <v>1017.2637000000001</v>
          </cell>
          <cell r="M1693">
            <v>1017.2637000000001</v>
          </cell>
        </row>
        <row r="1694">
          <cell r="B1694">
            <v>1002.0915</v>
          </cell>
          <cell r="C1694">
            <v>1004.138</v>
          </cell>
          <cell r="D1694">
            <v>998.3365</v>
          </cell>
          <cell r="E1694">
            <v>995.66510000000005</v>
          </cell>
          <cell r="F1694">
            <v>990.34169999999995</v>
          </cell>
          <cell r="G1694">
            <v>991.02840000000003</v>
          </cell>
          <cell r="H1694">
            <v>993.16980000000001</v>
          </cell>
          <cell r="I1694">
            <v>998.65899999999999</v>
          </cell>
          <cell r="J1694">
            <v>995.25250000000005</v>
          </cell>
          <cell r="K1694">
            <v>999.42830000000004</v>
          </cell>
          <cell r="L1694">
            <v>1002.1226</v>
          </cell>
          <cell r="M1694">
            <v>1002.2313</v>
          </cell>
        </row>
        <row r="1695">
          <cell r="B1695">
            <v>1020.3996</v>
          </cell>
          <cell r="C1695">
            <v>1020.3996</v>
          </cell>
          <cell r="D1695">
            <v>1039.0208</v>
          </cell>
          <cell r="E1695">
            <v>1039.0208</v>
          </cell>
          <cell r="F1695">
            <v>1039.0208</v>
          </cell>
          <cell r="G1695">
            <v>1061.8266000000001</v>
          </cell>
          <cell r="H1695">
            <v>1061.8266000000001</v>
          </cell>
          <cell r="I1695">
            <v>1082.2262000000001</v>
          </cell>
          <cell r="J1695">
            <v>1082.2262000000001</v>
          </cell>
          <cell r="K1695">
            <v>1082.2262000000001</v>
          </cell>
          <cell r="L1695">
            <v>1082.2262000000001</v>
          </cell>
          <cell r="M1695">
            <v>1082.2262000000001</v>
          </cell>
        </row>
        <row r="1696">
          <cell r="B1696">
            <v>998.18601330589877</v>
          </cell>
          <cell r="C1696">
            <v>990.57228449931404</v>
          </cell>
          <cell r="D1696">
            <v>989.5387187928668</v>
          </cell>
          <cell r="E1696">
            <v>979.33353744855958</v>
          </cell>
          <cell r="F1696">
            <v>985.45167654320971</v>
          </cell>
          <cell r="G1696">
            <v>995.80671138545961</v>
          </cell>
          <cell r="H1696">
            <v>980.80922743484223</v>
          </cell>
          <cell r="I1696">
            <v>978.61629766803856</v>
          </cell>
          <cell r="J1696">
            <v>977.02349931412891</v>
          </cell>
          <cell r="K1696">
            <v>978.40204087791494</v>
          </cell>
          <cell r="L1696">
            <v>981.21873772290814</v>
          </cell>
          <cell r="M1696">
            <v>986.23983950617264</v>
          </cell>
        </row>
        <row r="1697">
          <cell r="B1697">
            <v>991.72171137777798</v>
          </cell>
          <cell r="C1697">
            <v>986.44806524444436</v>
          </cell>
          <cell r="D1697">
            <v>986.27932311111113</v>
          </cell>
          <cell r="E1697">
            <v>979.32640986666661</v>
          </cell>
          <cell r="F1697">
            <v>984.1358303999998</v>
          </cell>
          <cell r="G1697">
            <v>992.37187431111124</v>
          </cell>
          <cell r="H1697">
            <v>983.7500077333334</v>
          </cell>
          <cell r="I1697">
            <v>979.87872720000007</v>
          </cell>
          <cell r="J1697">
            <v>978.95696755555559</v>
          </cell>
          <cell r="K1697">
            <v>984.97407253333324</v>
          </cell>
          <cell r="L1697">
            <v>988.78406346666668</v>
          </cell>
          <cell r="M1697">
            <v>994.38278613333318</v>
          </cell>
        </row>
        <row r="1698">
          <cell r="B1698">
            <v>978.29289302325583</v>
          </cell>
          <cell r="C1698">
            <v>965.7665364341085</v>
          </cell>
          <cell r="D1698">
            <v>968.10246821705425</v>
          </cell>
          <cell r="E1698">
            <v>977.14053953488371</v>
          </cell>
          <cell r="F1698">
            <v>979.08057054263577</v>
          </cell>
          <cell r="G1698">
            <v>981.83260155038761</v>
          </cell>
          <cell r="H1698">
            <v>975.52562480620156</v>
          </cell>
          <cell r="I1698">
            <v>982.44577984496129</v>
          </cell>
          <cell r="J1698">
            <v>986.15808992248071</v>
          </cell>
          <cell r="K1698">
            <v>985.7084527131783</v>
          </cell>
          <cell r="L1698">
            <v>996.22008062015504</v>
          </cell>
          <cell r="M1698">
            <v>1003.6658170542636</v>
          </cell>
        </row>
        <row r="1699">
          <cell r="B1699">
            <v>1037.7811999999999</v>
          </cell>
          <cell r="C1699">
            <v>1037.7811999999999</v>
          </cell>
          <cell r="D1699">
            <v>1037.7811999999999</v>
          </cell>
          <cell r="E1699">
            <v>1037.7811999999999</v>
          </cell>
          <cell r="F1699">
            <v>1037.7811999999999</v>
          </cell>
          <cell r="G1699">
            <v>1037.7811999999999</v>
          </cell>
          <cell r="H1699">
            <v>1037.7811999999999</v>
          </cell>
          <cell r="I1699">
            <v>1037.7811999999999</v>
          </cell>
          <cell r="J1699">
            <v>1037.7811999999999</v>
          </cell>
          <cell r="K1699">
            <v>1081.9658999999999</v>
          </cell>
          <cell r="L1699">
            <v>1081.9658999999999</v>
          </cell>
          <cell r="M1699">
            <v>1081.9658999999999</v>
          </cell>
        </row>
        <row r="1700">
          <cell r="B1700">
            <v>979.64490000000001</v>
          </cell>
          <cell r="C1700">
            <v>967.40323333333322</v>
          </cell>
          <cell r="D1700">
            <v>969.68607575757574</v>
          </cell>
          <cell r="E1700">
            <v>978.51873636363632</v>
          </cell>
          <cell r="F1700">
            <v>980.41467575757576</v>
          </cell>
          <cell r="G1700">
            <v>983.10416060606053</v>
          </cell>
          <cell r="H1700">
            <v>976.9405242424242</v>
          </cell>
          <cell r="I1700">
            <v>983.70340303030298</v>
          </cell>
          <cell r="J1700">
            <v>987.33134242424239</v>
          </cell>
          <cell r="K1700">
            <v>987.89612196969699</v>
          </cell>
          <cell r="L1700">
            <v>998.16884924242424</v>
          </cell>
          <cell r="M1700">
            <v>1005.4453643939395</v>
          </cell>
        </row>
        <row r="1701">
          <cell r="B1701">
            <v>1012.6615</v>
          </cell>
          <cell r="C1701">
            <v>1044.5306</v>
          </cell>
          <cell r="D1701">
            <v>1044.5306</v>
          </cell>
          <cell r="E1701">
            <v>1072.1792</v>
          </cell>
          <cell r="F1701">
            <v>1073.2127</v>
          </cell>
          <cell r="G1701">
            <v>1081.2230999999999</v>
          </cell>
          <cell r="H1701">
            <v>1067.6141</v>
          </cell>
          <cell r="I1701">
            <v>1052.3686</v>
          </cell>
          <cell r="J1701">
            <v>1097.2438</v>
          </cell>
          <cell r="K1701">
            <v>1097.2438</v>
          </cell>
          <cell r="L1701">
            <v>1097.2438</v>
          </cell>
          <cell r="M1701">
            <v>1049.0094999999999</v>
          </cell>
        </row>
        <row r="1702">
          <cell r="B1702">
            <v>1035.5</v>
          </cell>
          <cell r="C1702">
            <v>1034.8</v>
          </cell>
          <cell r="D1702">
            <v>1035.7</v>
          </cell>
          <cell r="E1702">
            <v>1035</v>
          </cell>
          <cell r="F1702">
            <v>1062.5999999999999</v>
          </cell>
          <cell r="G1702">
            <v>1072.4000000000001</v>
          </cell>
          <cell r="H1702">
            <v>1055.9000000000001</v>
          </cell>
          <cell r="I1702">
            <v>1062</v>
          </cell>
          <cell r="J1702">
            <v>1067.3</v>
          </cell>
          <cell r="K1702">
            <v>1084.0999999999999</v>
          </cell>
          <cell r="L1702">
            <v>1088.0999999999999</v>
          </cell>
          <cell r="M1702">
            <v>1092.8</v>
          </cell>
        </row>
        <row r="1703">
          <cell r="B1703">
            <v>1000</v>
          </cell>
          <cell r="C1703">
            <v>999.80899999999997</v>
          </cell>
          <cell r="D1703">
            <v>995.79830000000004</v>
          </cell>
          <cell r="E1703">
            <v>995.79830000000004</v>
          </cell>
          <cell r="F1703">
            <v>995.79830000000004</v>
          </cell>
          <cell r="G1703">
            <v>995.79830000000004</v>
          </cell>
          <cell r="H1703">
            <v>995.79830000000004</v>
          </cell>
          <cell r="I1703">
            <v>995.79830000000004</v>
          </cell>
          <cell r="J1703">
            <v>995.79830000000004</v>
          </cell>
          <cell r="K1703">
            <v>995.79830000000004</v>
          </cell>
          <cell r="L1703">
            <v>995.79830000000004</v>
          </cell>
          <cell r="M1703">
            <v>995.79830000000004</v>
          </cell>
        </row>
        <row r="1704">
          <cell r="B1704">
            <v>1006.5839999999999</v>
          </cell>
          <cell r="C1704">
            <v>1023.0642</v>
          </cell>
          <cell r="D1704">
            <v>1021.1391</v>
          </cell>
          <cell r="E1704">
            <v>1035.5164</v>
          </cell>
          <cell r="F1704">
            <v>1036.0537999999999</v>
          </cell>
          <cell r="G1704">
            <v>1040.2192</v>
          </cell>
          <cell r="H1704">
            <v>1033.1424999999999</v>
          </cell>
          <cell r="I1704">
            <v>1025.2148999999999</v>
          </cell>
          <cell r="J1704">
            <v>1048.55</v>
          </cell>
          <cell r="K1704">
            <v>1048.55</v>
          </cell>
          <cell r="L1704">
            <v>1048.55</v>
          </cell>
          <cell r="M1704">
            <v>1023.4681</v>
          </cell>
        </row>
        <row r="1705">
          <cell r="B1705">
            <v>1049.5</v>
          </cell>
          <cell r="C1705">
            <v>1049.5</v>
          </cell>
          <cell r="D1705">
            <v>1049.5</v>
          </cell>
          <cell r="E1705">
            <v>1049.5</v>
          </cell>
          <cell r="F1705">
            <v>1049.5</v>
          </cell>
          <cell r="G1705">
            <v>1049.5</v>
          </cell>
          <cell r="H1705">
            <v>1049.5</v>
          </cell>
          <cell r="I1705">
            <v>1049.5</v>
          </cell>
          <cell r="J1705">
            <v>1049.5</v>
          </cell>
          <cell r="K1705">
            <v>1049.5</v>
          </cell>
          <cell r="L1705">
            <v>1049.5</v>
          </cell>
          <cell r="M1705">
            <v>1049.5</v>
          </cell>
        </row>
        <row r="1706">
          <cell r="B1706">
            <v>1029.9879534883721</v>
          </cell>
          <cell r="C1706">
            <v>1034.0933767441861</v>
          </cell>
          <cell r="D1706">
            <v>1034.0226046511627</v>
          </cell>
          <cell r="E1706">
            <v>1037.5575720930233</v>
          </cell>
          <cell r="F1706">
            <v>1052.4664930232559</v>
          </cell>
          <cell r="G1706">
            <v>1058.8409860465117</v>
          </cell>
          <cell r="H1706">
            <v>1048.0911534883721</v>
          </cell>
          <cell r="I1706">
            <v>1049.1983069767441</v>
          </cell>
          <cell r="J1706">
            <v>1058.3783348837208</v>
          </cell>
          <cell r="K1706">
            <v>1067.3643813953488</v>
          </cell>
          <cell r="L1706">
            <v>1069.5039162790697</v>
          </cell>
          <cell r="M1706">
            <v>1065.1977581395347</v>
          </cell>
        </row>
        <row r="1707">
          <cell r="B1707">
            <v>1011.0238000000001</v>
          </cell>
          <cell r="C1707">
            <v>1041.9516000000001</v>
          </cell>
          <cell r="D1707">
            <v>1047.0552</v>
          </cell>
          <cell r="E1707">
            <v>1053.2816</v>
          </cell>
          <cell r="F1707">
            <v>1053.2816</v>
          </cell>
          <cell r="G1707">
            <v>1047.0552</v>
          </cell>
          <cell r="H1707">
            <v>1088.8027</v>
          </cell>
          <cell r="I1707">
            <v>1081.0452</v>
          </cell>
          <cell r="J1707">
            <v>1081.0452</v>
          </cell>
          <cell r="K1707">
            <v>1081.0452</v>
          </cell>
          <cell r="L1707">
            <v>1081.0452</v>
          </cell>
          <cell r="M1707">
            <v>1099.7244000000001</v>
          </cell>
        </row>
        <row r="1708">
          <cell r="B1708">
            <v>1025.7793999999999</v>
          </cell>
          <cell r="C1708">
            <v>1005.4956</v>
          </cell>
          <cell r="D1708">
            <v>1021.0830999999999</v>
          </cell>
          <cell r="E1708">
            <v>1021.0830999999999</v>
          </cell>
          <cell r="F1708">
            <v>1001.3989</v>
          </cell>
          <cell r="G1708">
            <v>1006.8945</v>
          </cell>
          <cell r="H1708">
            <v>1032.8737000000001</v>
          </cell>
          <cell r="I1708">
            <v>1003.4972</v>
          </cell>
          <cell r="J1708">
            <v>997.20219999999995</v>
          </cell>
          <cell r="K1708">
            <v>997.20219999999995</v>
          </cell>
          <cell r="L1708">
            <v>997.20219999999995</v>
          </cell>
          <cell r="M1708">
            <v>997.20219999999995</v>
          </cell>
        </row>
        <row r="1709">
          <cell r="B1709">
            <v>995.50170000000014</v>
          </cell>
          <cell r="C1709">
            <v>992.85530000000006</v>
          </cell>
          <cell r="D1709">
            <v>1004.2862</v>
          </cell>
          <cell r="E1709">
            <v>1006.3108999999999</v>
          </cell>
          <cell r="F1709">
            <v>998.34979999999996</v>
          </cell>
          <cell r="G1709">
            <v>1000.2019999999999</v>
          </cell>
          <cell r="H1709">
            <v>1009.7864</v>
          </cell>
          <cell r="I1709">
            <v>1008.0907999999999</v>
          </cell>
          <cell r="J1709">
            <v>1012.8462</v>
          </cell>
          <cell r="K1709">
            <v>1009.7206</v>
          </cell>
          <cell r="L1709">
            <v>1005.3671000000001</v>
          </cell>
          <cell r="M1709">
            <v>1014.5365</v>
          </cell>
        </row>
        <row r="1710">
          <cell r="B1710">
            <v>995.50170000000003</v>
          </cell>
          <cell r="C1710">
            <v>992.85530000000006</v>
          </cell>
          <cell r="D1710">
            <v>1004.2862</v>
          </cell>
          <cell r="E1710">
            <v>1006.3108999999999</v>
          </cell>
          <cell r="F1710">
            <v>998.34979999999996</v>
          </cell>
          <cell r="G1710">
            <v>1000.202</v>
          </cell>
          <cell r="H1710">
            <v>1009.7864</v>
          </cell>
          <cell r="I1710">
            <v>1008.0907999999999</v>
          </cell>
          <cell r="J1710">
            <v>1012.8462</v>
          </cell>
          <cell r="K1710">
            <v>1009.7206</v>
          </cell>
          <cell r="L1710">
            <v>1005.3671000000001</v>
          </cell>
          <cell r="M1710">
            <v>1014.5365</v>
          </cell>
        </row>
        <row r="1711">
          <cell r="B1711">
            <v>995.50170000000014</v>
          </cell>
          <cell r="C1711">
            <v>992.85530000000006</v>
          </cell>
          <cell r="D1711">
            <v>1004.2862</v>
          </cell>
          <cell r="E1711">
            <v>1006.3108999999999</v>
          </cell>
          <cell r="F1711">
            <v>998.34979999999996</v>
          </cell>
          <cell r="G1711">
            <v>1000.2019999999999</v>
          </cell>
          <cell r="H1711">
            <v>1009.7864000000001</v>
          </cell>
          <cell r="I1711">
            <v>1008.0907999999999</v>
          </cell>
          <cell r="J1711">
            <v>1012.8462</v>
          </cell>
          <cell r="K1711">
            <v>1009.7206</v>
          </cell>
          <cell r="L1711">
            <v>1005.3671000000001</v>
          </cell>
          <cell r="M1711">
            <v>1014.5364999999999</v>
          </cell>
        </row>
        <row r="1712">
          <cell r="B1712">
            <v>976.50109999999984</v>
          </cell>
          <cell r="C1712">
            <v>976.50109999999984</v>
          </cell>
          <cell r="D1712">
            <v>992.13499999999999</v>
          </cell>
          <cell r="E1712">
            <v>992.13499999999999</v>
          </cell>
          <cell r="F1712">
            <v>992.13499999999999</v>
          </cell>
          <cell r="G1712">
            <v>992.13499999999999</v>
          </cell>
          <cell r="H1712">
            <v>992.13499999999999</v>
          </cell>
          <cell r="I1712">
            <v>992.13499999999999</v>
          </cell>
          <cell r="J1712">
            <v>992.13499999999999</v>
          </cell>
          <cell r="K1712">
            <v>992.13499999999999</v>
          </cell>
          <cell r="L1712">
            <v>989.44949999999994</v>
          </cell>
          <cell r="M1712">
            <v>989.44949999999994</v>
          </cell>
        </row>
        <row r="1713">
          <cell r="B1713">
            <v>992.89409999999998</v>
          </cell>
          <cell r="C1713">
            <v>992.89409999999998</v>
          </cell>
          <cell r="D1713">
            <v>1022.8966999999999</v>
          </cell>
          <cell r="E1713">
            <v>997.10500000000002</v>
          </cell>
          <cell r="F1713">
            <v>982.54229999999995</v>
          </cell>
          <cell r="G1713">
            <v>998.5086</v>
          </cell>
          <cell r="H1713">
            <v>1012.1063</v>
          </cell>
          <cell r="I1713">
            <v>1011.6677</v>
          </cell>
          <cell r="J1713">
            <v>995.61369999999999</v>
          </cell>
          <cell r="K1713">
            <v>972.36599999999999</v>
          </cell>
          <cell r="L1713">
            <v>972.36599999999999</v>
          </cell>
          <cell r="M1713">
            <v>972.36599999999999</v>
          </cell>
        </row>
        <row r="1714">
          <cell r="B1714">
            <v>1081.9167</v>
          </cell>
          <cell r="C1714">
            <v>1028.8030000000001</v>
          </cell>
          <cell r="D1714">
            <v>1032.3262999999999</v>
          </cell>
          <cell r="E1714">
            <v>1057.6059</v>
          </cell>
          <cell r="F1714">
            <v>1013.3885</v>
          </cell>
          <cell r="G1714">
            <v>1025.1034999999999</v>
          </cell>
          <cell r="H1714">
            <v>1028.8030000000001</v>
          </cell>
          <cell r="I1714">
            <v>1038.3159000000001</v>
          </cell>
          <cell r="J1714">
            <v>1069.8494000000001</v>
          </cell>
          <cell r="K1714">
            <v>1057.7820999999999</v>
          </cell>
          <cell r="L1714">
            <v>1031.5335</v>
          </cell>
          <cell r="M1714">
            <v>1060.3364999999999</v>
          </cell>
        </row>
        <row r="1715">
          <cell r="B1715">
            <v>965.32310000000007</v>
          </cell>
          <cell r="C1715">
            <v>964.60810000000004</v>
          </cell>
          <cell r="D1715">
            <v>969.43430000000001</v>
          </cell>
          <cell r="E1715">
            <v>969.16609999999991</v>
          </cell>
          <cell r="F1715">
            <v>965.5018</v>
          </cell>
          <cell r="G1715">
            <v>965.5018</v>
          </cell>
          <cell r="H1715">
            <v>968.27240000000006</v>
          </cell>
          <cell r="I1715">
            <v>967.02120000000002</v>
          </cell>
          <cell r="J1715">
            <v>979.17600000000004</v>
          </cell>
          <cell r="K1715">
            <v>979.17600000000004</v>
          </cell>
          <cell r="L1715">
            <v>978.4609999999999</v>
          </cell>
          <cell r="M1715">
            <v>992.67139999999984</v>
          </cell>
        </row>
        <row r="1716">
          <cell r="B1716">
            <v>975.1</v>
          </cell>
          <cell r="C1716">
            <v>960.8</v>
          </cell>
          <cell r="D1716">
            <v>962.3</v>
          </cell>
          <cell r="E1716">
            <v>973.4</v>
          </cell>
          <cell r="F1716">
            <v>978.2</v>
          </cell>
          <cell r="G1716">
            <v>979.3</v>
          </cell>
          <cell r="H1716">
            <v>972.1</v>
          </cell>
          <cell r="I1716">
            <v>980</v>
          </cell>
          <cell r="J1716">
            <v>979.2</v>
          </cell>
          <cell r="K1716">
            <v>982.2</v>
          </cell>
          <cell r="L1716">
            <v>994.2</v>
          </cell>
          <cell r="M1716">
            <v>1002.7</v>
          </cell>
        </row>
        <row r="1717">
          <cell r="B1717">
            <v>986.11423264248697</v>
          </cell>
          <cell r="C1717">
            <v>978.23802124352335</v>
          </cell>
          <cell r="D1717">
            <v>985.16611191709831</v>
          </cell>
          <cell r="E1717">
            <v>991.28194300518135</v>
          </cell>
          <cell r="F1717">
            <v>989.12719481865292</v>
          </cell>
          <cell r="G1717">
            <v>990.61284766839378</v>
          </cell>
          <cell r="H1717">
            <v>992.5836989637304</v>
          </cell>
          <cell r="I1717">
            <v>995.20033264248707</v>
          </cell>
          <cell r="J1717">
            <v>997.47041243523324</v>
          </cell>
          <cell r="K1717">
            <v>997.15087253886009</v>
          </cell>
          <cell r="L1717">
            <v>1000.1953362694301</v>
          </cell>
          <cell r="M1717">
            <v>1009.0530295336786</v>
          </cell>
        </row>
        <row r="1718">
          <cell r="B1718">
            <v>974.55309999999997</v>
          </cell>
          <cell r="C1718">
            <v>974.55309999999997</v>
          </cell>
          <cell r="D1718">
            <v>1010.6204</v>
          </cell>
          <cell r="E1718">
            <v>1022.8181</v>
          </cell>
          <cell r="F1718">
            <v>1008.5174</v>
          </cell>
          <cell r="G1718">
            <v>1008.5174</v>
          </cell>
          <cell r="H1718">
            <v>1011.7771</v>
          </cell>
          <cell r="I1718">
            <v>1011.7771</v>
          </cell>
          <cell r="J1718">
            <v>1011.4616</v>
          </cell>
          <cell r="K1718">
            <v>1013.6697999999999</v>
          </cell>
          <cell r="L1718">
            <v>1014.8265</v>
          </cell>
          <cell r="M1718">
            <v>1016.4038</v>
          </cell>
        </row>
        <row r="1719">
          <cell r="B1719">
            <v>924.40560000000005</v>
          </cell>
          <cell r="C1719">
            <v>919.35950000000003</v>
          </cell>
          <cell r="D1719">
            <v>949.63610000000006</v>
          </cell>
          <cell r="E1719">
            <v>961.47500000000002</v>
          </cell>
          <cell r="F1719">
            <v>981.95050000000003</v>
          </cell>
          <cell r="G1719">
            <v>963.70690000000002</v>
          </cell>
          <cell r="H1719">
            <v>956.62300000000005</v>
          </cell>
          <cell r="I1719">
            <v>978.94230000000016</v>
          </cell>
          <cell r="J1719">
            <v>1001.6497000000001</v>
          </cell>
          <cell r="K1719">
            <v>1019.9902999999999</v>
          </cell>
          <cell r="L1719">
            <v>994.8569</v>
          </cell>
          <cell r="M1719">
            <v>1008.1514</v>
          </cell>
        </row>
        <row r="1720">
          <cell r="B1720">
            <v>980.096</v>
          </cell>
          <cell r="C1720">
            <v>987.8266000000001</v>
          </cell>
          <cell r="D1720">
            <v>1008.708</v>
          </cell>
          <cell r="E1720">
            <v>1022.9251999999999</v>
          </cell>
          <cell r="F1720">
            <v>1022.9251999999999</v>
          </cell>
          <cell r="G1720">
            <v>1044.3398</v>
          </cell>
          <cell r="H1720">
            <v>1034.3878</v>
          </cell>
          <cell r="I1720">
            <v>1034.3878</v>
          </cell>
          <cell r="J1720">
            <v>1034.3878</v>
          </cell>
          <cell r="K1720">
            <v>1034.3878</v>
          </cell>
          <cell r="L1720">
            <v>1034.3878</v>
          </cell>
          <cell r="M1720">
            <v>1034.3878</v>
          </cell>
        </row>
        <row r="1721">
          <cell r="B1721">
            <v>979.81079999999997</v>
          </cell>
          <cell r="C1721">
            <v>980.26530000000002</v>
          </cell>
          <cell r="D1721">
            <v>987.97820000000002</v>
          </cell>
          <cell r="E1721">
            <v>992.54849999999999</v>
          </cell>
          <cell r="F1721">
            <v>992.92420000000004</v>
          </cell>
          <cell r="G1721">
            <v>993.73479999999995</v>
          </cell>
          <cell r="H1721">
            <v>992.12750000000005</v>
          </cell>
          <cell r="I1721">
            <v>993.20330000000001</v>
          </cell>
          <cell r="J1721">
            <v>995.55060000000003</v>
          </cell>
          <cell r="K1721">
            <v>997.4665</v>
          </cell>
          <cell r="L1721">
            <v>994.96879999999999</v>
          </cell>
          <cell r="M1721">
            <v>996.56190000000004</v>
          </cell>
        </row>
        <row r="1722">
          <cell r="B1722">
            <v>979.81079999999997</v>
          </cell>
          <cell r="C1722">
            <v>980.26530000000002</v>
          </cell>
          <cell r="D1722">
            <v>987.97820000000002</v>
          </cell>
          <cell r="E1722">
            <v>992.54849999999999</v>
          </cell>
          <cell r="F1722">
            <v>992.92420000000004</v>
          </cell>
          <cell r="G1722">
            <v>993.73479999999995</v>
          </cell>
          <cell r="H1722">
            <v>992.12750000000005</v>
          </cell>
          <cell r="I1722">
            <v>993.20330000000001</v>
          </cell>
          <cell r="J1722">
            <v>995.55060000000003</v>
          </cell>
          <cell r="K1722">
            <v>997.4665</v>
          </cell>
          <cell r="L1722">
            <v>994.96879999999999</v>
          </cell>
          <cell r="M1722">
            <v>996.56190000000004</v>
          </cell>
        </row>
        <row r="1723">
          <cell r="B1723">
            <v>979.81079999999986</v>
          </cell>
          <cell r="C1723">
            <v>980.26530000000002</v>
          </cell>
          <cell r="D1723">
            <v>987.97820000000002</v>
          </cell>
          <cell r="E1723">
            <v>992.54849999999999</v>
          </cell>
          <cell r="F1723">
            <v>992.92420000000004</v>
          </cell>
          <cell r="G1723">
            <v>993.73479999999984</v>
          </cell>
          <cell r="H1723">
            <v>992.12750000000005</v>
          </cell>
          <cell r="I1723">
            <v>993.20330000000001</v>
          </cell>
          <cell r="J1723">
            <v>995.55060000000003</v>
          </cell>
          <cell r="K1723">
            <v>997.4665</v>
          </cell>
          <cell r="L1723">
            <v>994.96879999999999</v>
          </cell>
          <cell r="M1723">
            <v>996.56190000000004</v>
          </cell>
        </row>
        <row r="1724">
          <cell r="B1724">
            <v>845.69299999999998</v>
          </cell>
          <cell r="C1724">
            <v>845.69299999999998</v>
          </cell>
          <cell r="D1724">
            <v>771.22500000000002</v>
          </cell>
          <cell r="E1724">
            <v>771.22500000000002</v>
          </cell>
          <cell r="F1724">
            <v>771.22500000000002</v>
          </cell>
          <cell r="G1724">
            <v>771.22500000000002</v>
          </cell>
          <cell r="H1724">
            <v>771.22500000000002</v>
          </cell>
          <cell r="I1724">
            <v>771.22500000000002</v>
          </cell>
          <cell r="J1724">
            <v>771.22500000000002</v>
          </cell>
          <cell r="K1724">
            <v>763.06550000000004</v>
          </cell>
          <cell r="L1724">
            <v>763.06550000000004</v>
          </cell>
          <cell r="M1724">
            <v>763.06550000000004</v>
          </cell>
        </row>
        <row r="1725">
          <cell r="B1725">
            <v>998.12130000000002</v>
          </cell>
          <cell r="C1725">
            <v>998.12130000000002</v>
          </cell>
          <cell r="D1725">
            <v>998.12130000000002</v>
          </cell>
          <cell r="E1725">
            <v>998.12130000000002</v>
          </cell>
          <cell r="F1725">
            <v>998.12130000000002</v>
          </cell>
          <cell r="G1725">
            <v>998.12130000000002</v>
          </cell>
          <cell r="H1725">
            <v>998.12130000000002</v>
          </cell>
          <cell r="I1725">
            <v>996.03380000000004</v>
          </cell>
          <cell r="J1725">
            <v>996.03380000000004</v>
          </cell>
          <cell r="K1725">
            <v>996.03380000000004</v>
          </cell>
          <cell r="L1725">
            <v>996.03380000000004</v>
          </cell>
          <cell r="M1725">
            <v>996.03380000000004</v>
          </cell>
        </row>
        <row r="1726">
          <cell r="B1726">
            <v>979.30629203539831</v>
          </cell>
          <cell r="C1726">
            <v>979.74063893805305</v>
          </cell>
          <cell r="D1726">
            <v>987.21780530973456</v>
          </cell>
          <cell r="E1726">
            <v>991.77315309734513</v>
          </cell>
          <cell r="F1726">
            <v>992.15105309734531</v>
          </cell>
          <cell r="G1726">
            <v>992.90331504424773</v>
          </cell>
          <cell r="H1726">
            <v>991.31580619469037</v>
          </cell>
          <cell r="I1726">
            <v>992.41033716814184</v>
          </cell>
          <cell r="J1726">
            <v>994.77144867256652</v>
          </cell>
          <cell r="K1726">
            <v>996.67461946902654</v>
          </cell>
          <cell r="L1726">
            <v>994.16214513274338</v>
          </cell>
          <cell r="M1726">
            <v>995.76464336283198</v>
          </cell>
        </row>
        <row r="1727">
          <cell r="B1727">
            <v>986.66167713097718</v>
          </cell>
          <cell r="C1727">
            <v>980.61096112266114</v>
          </cell>
          <cell r="D1727">
            <v>985.7675792099792</v>
          </cell>
          <cell r="E1727">
            <v>992.03166340956352</v>
          </cell>
          <cell r="F1727">
            <v>993.10896881496876</v>
          </cell>
          <cell r="G1727">
            <v>995.18974178794178</v>
          </cell>
          <cell r="H1727">
            <v>992.95511185031182</v>
          </cell>
          <cell r="I1727">
            <v>996.217065904366</v>
          </cell>
          <cell r="J1727">
            <v>999.49889584199605</v>
          </cell>
          <cell r="K1727">
            <v>1000.7761058212059</v>
          </cell>
          <cell r="L1727">
            <v>1004.4178353430353</v>
          </cell>
          <cell r="M1727">
            <v>1009.9603557172557</v>
          </cell>
        </row>
        <row r="1728">
          <cell r="B1728">
            <v>991.35238571428567</v>
          </cell>
          <cell r="C1728">
            <v>991.35238571428567</v>
          </cell>
          <cell r="D1728">
            <v>991.55624285714271</v>
          </cell>
          <cell r="E1728">
            <v>999.25968571428564</v>
          </cell>
          <cell r="F1728">
            <v>1000.9656000000001</v>
          </cell>
          <cell r="G1728">
            <v>1000.9656000000001</v>
          </cell>
          <cell r="H1728">
            <v>1000.9656000000001</v>
          </cell>
          <cell r="I1728">
            <v>1000.9656000000001</v>
          </cell>
          <cell r="J1728">
            <v>1000.9656000000001</v>
          </cell>
          <cell r="K1728">
            <v>1000.9656000000001</v>
          </cell>
          <cell r="L1728">
            <v>1000.9656000000001</v>
          </cell>
          <cell r="M1728">
            <v>1006.2013714285715</v>
          </cell>
        </row>
        <row r="1729">
          <cell r="B1729">
            <v>1014.5984999999999</v>
          </cell>
          <cell r="C1729">
            <v>1014.5984999999999</v>
          </cell>
          <cell r="D1729">
            <v>1029.9269999999999</v>
          </cell>
          <cell r="E1729">
            <v>1062.9562000000001</v>
          </cell>
          <cell r="F1729">
            <v>1065.9672</v>
          </cell>
          <cell r="G1729">
            <v>1067.7007000000001</v>
          </cell>
          <cell r="H1729">
            <v>1065.9672</v>
          </cell>
          <cell r="I1729">
            <v>1090.146</v>
          </cell>
          <cell r="J1729">
            <v>1104.9269999999999</v>
          </cell>
          <cell r="K1729">
            <v>1104.9269999999999</v>
          </cell>
          <cell r="L1729">
            <v>1104.9269999999999</v>
          </cell>
          <cell r="M1729">
            <v>1124.1787999999999</v>
          </cell>
        </row>
        <row r="1730">
          <cell r="B1730">
            <v>985.3999</v>
          </cell>
          <cell r="C1730">
            <v>984.98509999999999</v>
          </cell>
          <cell r="D1730">
            <v>992.59839999999997</v>
          </cell>
          <cell r="E1730">
            <v>1012.2571</v>
          </cell>
          <cell r="F1730">
            <v>1016.2323</v>
          </cell>
          <cell r="G1730">
            <v>1016.9555</v>
          </cell>
          <cell r="H1730">
            <v>1016.2323</v>
          </cell>
          <cell r="I1730">
            <v>1026.9896000000001</v>
          </cell>
          <cell r="J1730">
            <v>1030.9434000000001</v>
          </cell>
          <cell r="K1730">
            <v>1029.6771000000001</v>
          </cell>
          <cell r="L1730">
            <v>1029.6771000000001</v>
          </cell>
          <cell r="M1730">
            <v>1039.2166999999999</v>
          </cell>
        </row>
        <row r="1731">
          <cell r="B1731">
            <v>1000</v>
          </cell>
          <cell r="C1731">
            <v>1000</v>
          </cell>
          <cell r="D1731">
            <v>1000</v>
          </cell>
          <cell r="E1731">
            <v>1000</v>
          </cell>
          <cell r="F1731">
            <v>1000</v>
          </cell>
          <cell r="G1731">
            <v>1000</v>
          </cell>
          <cell r="H1731">
            <v>1000</v>
          </cell>
          <cell r="I1731">
            <v>1000</v>
          </cell>
          <cell r="J1731">
            <v>1000</v>
          </cell>
          <cell r="K1731">
            <v>1000</v>
          </cell>
          <cell r="L1731">
            <v>1000</v>
          </cell>
          <cell r="M1731">
            <v>1000</v>
          </cell>
        </row>
        <row r="1732">
          <cell r="B1732">
            <v>1000</v>
          </cell>
          <cell r="C1732">
            <v>1000</v>
          </cell>
          <cell r="D1732">
            <v>1000</v>
          </cell>
          <cell r="E1732">
            <v>1000</v>
          </cell>
          <cell r="F1732">
            <v>1000</v>
          </cell>
          <cell r="G1732">
            <v>1000</v>
          </cell>
          <cell r="H1732">
            <v>1000</v>
          </cell>
          <cell r="I1732">
            <v>1000</v>
          </cell>
          <cell r="J1732">
            <v>1000</v>
          </cell>
          <cell r="K1732">
            <v>1000</v>
          </cell>
          <cell r="L1732">
            <v>1000</v>
          </cell>
          <cell r="M1732">
            <v>1000</v>
          </cell>
        </row>
        <row r="1733">
          <cell r="B1733">
            <v>962.76790000000017</v>
          </cell>
          <cell r="C1733">
            <v>962.76790000000017</v>
          </cell>
          <cell r="D1733">
            <v>1032.6051</v>
          </cell>
          <cell r="E1733">
            <v>1029.9023999999999</v>
          </cell>
          <cell r="F1733">
            <v>1029.9023999999999</v>
          </cell>
          <cell r="G1733">
            <v>1035.3236999999999</v>
          </cell>
          <cell r="H1733">
            <v>1036.2193</v>
          </cell>
          <cell r="I1733">
            <v>1032.6051</v>
          </cell>
          <cell r="J1733">
            <v>1001.9803999999999</v>
          </cell>
          <cell r="K1733">
            <v>998.98979999999995</v>
          </cell>
          <cell r="L1733">
            <v>992.67300000000012</v>
          </cell>
          <cell r="M1733">
            <v>997.18280000000004</v>
          </cell>
        </row>
        <row r="1734">
          <cell r="B1734">
            <v>999.50570000000005</v>
          </cell>
          <cell r="C1734">
            <v>995.74929999999995</v>
          </cell>
          <cell r="D1734">
            <v>1005.4369</v>
          </cell>
          <cell r="E1734">
            <v>1005.4369</v>
          </cell>
          <cell r="F1734">
            <v>1018.7821</v>
          </cell>
          <cell r="G1734">
            <v>1018.7821</v>
          </cell>
          <cell r="H1734">
            <v>1018.7821</v>
          </cell>
          <cell r="I1734">
            <v>1005.2392</v>
          </cell>
          <cell r="J1734">
            <v>1005.2392</v>
          </cell>
          <cell r="K1734">
            <v>993.7722</v>
          </cell>
          <cell r="L1734">
            <v>993.7722</v>
          </cell>
          <cell r="M1734">
            <v>972.81529999999987</v>
          </cell>
        </row>
        <row r="1735">
          <cell r="B1735">
            <v>964.44883000000004</v>
          </cell>
          <cell r="C1735">
            <v>964.44883000000004</v>
          </cell>
          <cell r="D1735">
            <v>1027.30231</v>
          </cell>
          <cell r="E1735">
            <v>1025.1675</v>
          </cell>
          <cell r="F1735">
            <v>1025.1675</v>
          </cell>
          <cell r="G1735">
            <v>1030.0466699999999</v>
          </cell>
          <cell r="H1735">
            <v>1030.8527099999999</v>
          </cell>
          <cell r="I1735">
            <v>1034.3014900000001</v>
          </cell>
          <cell r="J1735">
            <v>1004.16331</v>
          </cell>
          <cell r="K1735">
            <v>1001.47177</v>
          </cell>
          <cell r="L1735">
            <v>995.78665000000012</v>
          </cell>
          <cell r="M1735">
            <v>999.84547000000009</v>
          </cell>
        </row>
        <row r="1736">
          <cell r="B1736">
            <v>966.04759999999999</v>
          </cell>
          <cell r="C1736">
            <v>966.04759999999999</v>
          </cell>
          <cell r="D1736">
            <v>966.04759999999999</v>
          </cell>
          <cell r="E1736">
            <v>966.04759999999999</v>
          </cell>
          <cell r="F1736">
            <v>966.04759999999999</v>
          </cell>
          <cell r="G1736">
            <v>966.04759999999999</v>
          </cell>
          <cell r="H1736">
            <v>966.04759999999999</v>
          </cell>
          <cell r="I1736">
            <v>948.31500000000005</v>
          </cell>
          <cell r="J1736">
            <v>948.31500000000005</v>
          </cell>
          <cell r="K1736">
            <v>948.31500000000005</v>
          </cell>
          <cell r="L1736">
            <v>948.31500000000005</v>
          </cell>
          <cell r="M1736">
            <v>948.31500000000005</v>
          </cell>
        </row>
        <row r="1737">
          <cell r="B1737">
            <v>1007.1842105263158</v>
          </cell>
          <cell r="C1737">
            <v>1007.1842105263158</v>
          </cell>
          <cell r="D1737">
            <v>1007.1842105263158</v>
          </cell>
          <cell r="E1737">
            <v>1007.1842105263158</v>
          </cell>
          <cell r="F1737">
            <v>1007.1842105263158</v>
          </cell>
          <cell r="G1737">
            <v>1007.1842105263158</v>
          </cell>
          <cell r="H1737">
            <v>1007.1842105263158</v>
          </cell>
          <cell r="I1737">
            <v>1007.1842105263158</v>
          </cell>
          <cell r="J1737">
            <v>1007.1842105263158</v>
          </cell>
          <cell r="K1737">
            <v>1007.1842105263158</v>
          </cell>
          <cell r="L1737">
            <v>1007.1842105263158</v>
          </cell>
          <cell r="M1737">
            <v>1007.1842105263158</v>
          </cell>
        </row>
        <row r="1738">
          <cell r="B1738">
            <v>1065.0628999999999</v>
          </cell>
          <cell r="C1738">
            <v>1065.0628999999999</v>
          </cell>
          <cell r="D1738">
            <v>1065.0628999999999</v>
          </cell>
          <cell r="E1738">
            <v>1065.0628999999999</v>
          </cell>
          <cell r="F1738">
            <v>1065.0628999999999</v>
          </cell>
          <cell r="G1738">
            <v>1065.0628999999999</v>
          </cell>
          <cell r="H1738">
            <v>1065.0628999999999</v>
          </cell>
          <cell r="I1738">
            <v>1065.0628999999999</v>
          </cell>
          <cell r="J1738">
            <v>1065.0628999999999</v>
          </cell>
          <cell r="K1738">
            <v>1065.0628999999999</v>
          </cell>
          <cell r="L1738">
            <v>1065.0628999999999</v>
          </cell>
          <cell r="M1738">
            <v>1065.0628999999999</v>
          </cell>
        </row>
        <row r="1739">
          <cell r="B1739">
            <v>1009.1</v>
          </cell>
          <cell r="C1739">
            <v>1009.1</v>
          </cell>
          <cell r="D1739">
            <v>1009.1</v>
          </cell>
          <cell r="E1739">
            <v>1009.1</v>
          </cell>
          <cell r="F1739">
            <v>1009.1</v>
          </cell>
          <cell r="G1739">
            <v>1009.1</v>
          </cell>
          <cell r="H1739">
            <v>1009.1</v>
          </cell>
          <cell r="I1739">
            <v>1009.1</v>
          </cell>
          <cell r="J1739">
            <v>1009.1</v>
          </cell>
          <cell r="K1739">
            <v>1009.1</v>
          </cell>
          <cell r="L1739">
            <v>1009.1</v>
          </cell>
          <cell r="M1739">
            <v>1009.1</v>
          </cell>
        </row>
        <row r="1740">
          <cell r="B1740">
            <v>1023.5714</v>
          </cell>
          <cell r="C1740">
            <v>1023.5714</v>
          </cell>
          <cell r="D1740">
            <v>1023.5714</v>
          </cell>
          <cell r="E1740">
            <v>1023.5714</v>
          </cell>
          <cell r="F1740">
            <v>1023.5714</v>
          </cell>
          <cell r="G1740">
            <v>1023.5714</v>
          </cell>
          <cell r="H1740">
            <v>1023.5714</v>
          </cell>
          <cell r="I1740">
            <v>1023.5714</v>
          </cell>
          <cell r="J1740">
            <v>1023.5714</v>
          </cell>
          <cell r="K1740">
            <v>1023.5714</v>
          </cell>
          <cell r="L1740">
            <v>1023.5714</v>
          </cell>
          <cell r="M1740">
            <v>1023.5714</v>
          </cell>
        </row>
        <row r="1741">
          <cell r="B1741">
            <v>1002.2918792563602</v>
          </cell>
          <cell r="C1741">
            <v>1002.2420906066536</v>
          </cell>
          <cell r="D1741">
            <v>1010.5468753424658</v>
          </cell>
          <cell r="E1741">
            <v>1012.6794825831703</v>
          </cell>
          <cell r="F1741">
            <v>1013.1663690802349</v>
          </cell>
          <cell r="G1741">
            <v>1013.8271970645793</v>
          </cell>
          <cell r="H1741">
            <v>1013.8339084148727</v>
          </cell>
          <cell r="I1741">
            <v>1014.8026142857143</v>
          </cell>
          <cell r="J1741">
            <v>1012.0337459882584</v>
          </cell>
          <cell r="K1741">
            <v>1011.5657254403131</v>
          </cell>
          <cell r="L1741">
            <v>1010.8981966731899</v>
          </cell>
          <cell r="M1741">
            <v>1012.5562373776909</v>
          </cell>
        </row>
        <row r="1742">
          <cell r="B1742">
            <v>1023.3935999999999</v>
          </cell>
          <cell r="C1742">
            <v>1027.4173000000001</v>
          </cell>
          <cell r="D1742">
            <v>1050.1303</v>
          </cell>
          <cell r="E1742">
            <v>1056.5293999999999</v>
          </cell>
          <cell r="F1742">
            <v>1058.0497</v>
          </cell>
          <cell r="G1742">
            <v>1056.6079</v>
          </cell>
          <cell r="H1742">
            <v>1038.5093999999999</v>
          </cell>
          <cell r="I1742">
            <v>1051.9728</v>
          </cell>
          <cell r="J1742">
            <v>1019.4235999999999</v>
          </cell>
          <cell r="K1742">
            <v>1034.3699999999999</v>
          </cell>
          <cell r="L1742">
            <v>1014.0035</v>
          </cell>
          <cell r="M1742">
            <v>1028.8466000000001</v>
          </cell>
        </row>
        <row r="1743">
          <cell r="B1743">
            <v>1000.1461142857142</v>
          </cell>
          <cell r="C1743">
            <v>1000.1360739495799</v>
          </cell>
          <cell r="D1743">
            <v>1000.107956302521</v>
          </cell>
          <cell r="E1743">
            <v>1000.5274184873949</v>
          </cell>
          <cell r="F1743">
            <v>1001.0602084033613</v>
          </cell>
          <cell r="G1743">
            <v>1001.3213445378152</v>
          </cell>
          <cell r="H1743">
            <v>1001.1988302521008</v>
          </cell>
          <cell r="I1743">
            <v>1001.6728201680672</v>
          </cell>
          <cell r="J1743">
            <v>1002.1046352941177</v>
          </cell>
          <cell r="K1743">
            <v>1001.7832840336134</v>
          </cell>
          <cell r="L1743">
            <v>1001.6667932773109</v>
          </cell>
          <cell r="M1743">
            <v>1002.3817983193277</v>
          </cell>
        </row>
        <row r="1744">
          <cell r="B1744">
            <v>1021.7765000000001</v>
          </cell>
          <cell r="C1744">
            <v>1065.9567999999999</v>
          </cell>
          <cell r="D1744">
            <v>1068.1266000000001</v>
          </cell>
          <cell r="E1744">
            <v>1062.4363000000001</v>
          </cell>
          <cell r="F1744">
            <v>1060.259</v>
          </cell>
          <cell r="G1744">
            <v>1056.3842999999999</v>
          </cell>
          <cell r="H1744">
            <v>1062.4953</v>
          </cell>
          <cell r="I1744">
            <v>1052.48</v>
          </cell>
          <cell r="J1744">
            <v>1052.48</v>
          </cell>
          <cell r="K1744">
            <v>1050.7972</v>
          </cell>
          <cell r="L1744">
            <v>1055.8308</v>
          </cell>
          <cell r="M1744">
            <v>1060.1704999999999</v>
          </cell>
        </row>
        <row r="1745">
          <cell r="B1745">
            <v>1015.2524720930232</v>
          </cell>
          <cell r="C1745">
            <v>1019.9282813953489</v>
          </cell>
          <cell r="D1745">
            <v>1024.9533093023256</v>
          </cell>
          <cell r="E1745">
            <v>1028.6934976744185</v>
          </cell>
          <cell r="F1745">
            <v>1026.8839627906978</v>
          </cell>
          <cell r="G1745">
            <v>1027.3620837209303</v>
          </cell>
          <cell r="H1745">
            <v>1021.2648883720929</v>
          </cell>
          <cell r="I1745">
            <v>1021.0009558139535</v>
          </cell>
          <cell r="J1745">
            <v>1016.7489813953489</v>
          </cell>
          <cell r="K1745">
            <v>1025.7632046511628</v>
          </cell>
          <cell r="L1745">
            <v>1023.8304627906978</v>
          </cell>
          <cell r="M1745">
            <v>1025.9779697674419</v>
          </cell>
        </row>
        <row r="1746">
          <cell r="B1746">
            <v>1004.3469</v>
          </cell>
          <cell r="C1746">
            <v>1004.0481999999998</v>
          </cell>
          <cell r="D1746">
            <v>1003.2117</v>
          </cell>
          <cell r="E1746">
            <v>1015.6907</v>
          </cell>
          <cell r="F1746">
            <v>1031.5411999999999</v>
          </cell>
          <cell r="G1746">
            <v>1039.31</v>
          </cell>
          <cell r="H1746">
            <v>1035.6651999999999</v>
          </cell>
          <cell r="I1746">
            <v>1049.7664</v>
          </cell>
          <cell r="J1746">
            <v>1062.6129000000001</v>
          </cell>
          <cell r="K1746">
            <v>1053.0527</v>
          </cell>
          <cell r="L1746">
            <v>1049.5871</v>
          </cell>
          <cell r="M1746">
            <v>1070.8585</v>
          </cell>
        </row>
        <row r="1747">
          <cell r="B1747">
            <v>1010.2000000000002</v>
          </cell>
          <cell r="C1747">
            <v>1022.6</v>
          </cell>
          <cell r="D1747">
            <v>1034.3</v>
          </cell>
          <cell r="E1747">
            <v>1035.8</v>
          </cell>
          <cell r="F1747">
            <v>1033.0999999999999</v>
          </cell>
          <cell r="G1747">
            <v>1032.7</v>
          </cell>
          <cell r="H1747">
            <v>1030.3</v>
          </cell>
          <cell r="I1747">
            <v>1032.7</v>
          </cell>
          <cell r="J1747">
            <v>1022.7999999999998</v>
          </cell>
          <cell r="K1747">
            <v>1025.2</v>
          </cell>
          <cell r="L1747">
            <v>1020.7000000000002</v>
          </cell>
          <cell r="M1747">
            <v>1025.7</v>
          </cell>
        </row>
        <row r="1748">
          <cell r="B1748">
            <v>1013.3093</v>
          </cell>
          <cell r="C1748">
            <v>1013.3093</v>
          </cell>
          <cell r="D1748">
            <v>1013.3093</v>
          </cell>
          <cell r="E1748">
            <v>989.39260000000002</v>
          </cell>
          <cell r="F1748">
            <v>989.39260000000002</v>
          </cell>
          <cell r="G1748">
            <v>989.39260000000002</v>
          </cell>
          <cell r="H1748">
            <v>989.39260000000002</v>
          </cell>
          <cell r="I1748">
            <v>989.39260000000002</v>
          </cell>
          <cell r="J1748">
            <v>989.39260000000002</v>
          </cell>
          <cell r="K1748">
            <v>989.39260000000002</v>
          </cell>
          <cell r="L1748">
            <v>989.39260000000002</v>
          </cell>
          <cell r="M1748">
            <v>989.39260000000002</v>
          </cell>
        </row>
        <row r="1749">
          <cell r="B1749">
            <v>998.86167837837843</v>
          </cell>
          <cell r="C1749">
            <v>1005.5636202702702</v>
          </cell>
          <cell r="D1749">
            <v>1020.7962635135134</v>
          </cell>
          <cell r="E1749">
            <v>1023.6287283783785</v>
          </cell>
          <cell r="F1749">
            <v>1014.6032378378378</v>
          </cell>
          <cell r="G1749">
            <v>1014.4726972972974</v>
          </cell>
          <cell r="H1749">
            <v>1018.1242567567568</v>
          </cell>
          <cell r="I1749">
            <v>1020.3458108108108</v>
          </cell>
          <cell r="J1749">
            <v>1017.1126716216216</v>
          </cell>
          <cell r="K1749">
            <v>1013.1841959459459</v>
          </cell>
          <cell r="L1749">
            <v>1013.2293554054053</v>
          </cell>
          <cell r="M1749">
            <v>1013.5201108108109</v>
          </cell>
        </row>
        <row r="1750">
          <cell r="B1750">
            <v>1030.7</v>
          </cell>
          <cell r="C1750">
            <v>1082.2</v>
          </cell>
          <cell r="D1750">
            <v>1082.2</v>
          </cell>
          <cell r="E1750">
            <v>1082.5999999999999</v>
          </cell>
          <cell r="F1750">
            <v>1045.8</v>
          </cell>
          <cell r="G1750">
            <v>1046.2</v>
          </cell>
          <cell r="H1750">
            <v>1034.4000000000001</v>
          </cell>
          <cell r="I1750">
            <v>1033.5999999999999</v>
          </cell>
          <cell r="J1750">
            <v>1033.5999999999999</v>
          </cell>
          <cell r="K1750">
            <v>1050.0999999999999</v>
          </cell>
          <cell r="L1750">
            <v>1050.0999999999999</v>
          </cell>
          <cell r="M1750">
            <v>1050.0999999999999</v>
          </cell>
        </row>
        <row r="1751">
          <cell r="B1751">
            <v>1040.8106</v>
          </cell>
          <cell r="C1751">
            <v>1046.0844999999999</v>
          </cell>
          <cell r="D1751">
            <v>1046.0844999999999</v>
          </cell>
          <cell r="E1751">
            <v>1045.5803000000001</v>
          </cell>
          <cell r="F1751">
            <v>1045.5803000000001</v>
          </cell>
          <cell r="G1751">
            <v>1047.8543</v>
          </cell>
          <cell r="H1751">
            <v>1052.0056</v>
          </cell>
          <cell r="I1751">
            <v>1053.1203</v>
          </cell>
          <cell r="J1751">
            <v>1051.4013</v>
          </cell>
          <cell r="K1751">
            <v>1051.4013</v>
          </cell>
          <cell r="L1751">
            <v>1051.2136</v>
          </cell>
          <cell r="M1751">
            <v>1051.2136</v>
          </cell>
        </row>
        <row r="1752">
          <cell r="B1752">
            <v>998.59500000000003</v>
          </cell>
          <cell r="C1752">
            <v>1007.4138</v>
          </cell>
          <cell r="D1752">
            <v>1027.4380874999999</v>
          </cell>
          <cell r="E1752">
            <v>1032.7408625</v>
          </cell>
          <cell r="F1752">
            <v>1024.3501874999999</v>
          </cell>
          <cell r="G1752">
            <v>1028.4800375</v>
          </cell>
          <cell r="H1752">
            <v>1032.8497124999999</v>
          </cell>
          <cell r="I1752">
            <v>1037.5479875000001</v>
          </cell>
          <cell r="J1752">
            <v>1034.8814374999999</v>
          </cell>
          <cell r="K1752">
            <v>1028.4952125</v>
          </cell>
          <cell r="L1752">
            <v>1028.1216875</v>
          </cell>
          <cell r="M1752">
            <v>1031.1648250000001</v>
          </cell>
        </row>
        <row r="1753">
          <cell r="B1753">
            <v>1023.8999999999999</v>
          </cell>
          <cell r="C1753">
            <v>1031.0999999999999</v>
          </cell>
          <cell r="D1753">
            <v>1040.0999999999999</v>
          </cell>
          <cell r="E1753">
            <v>1041.5</v>
          </cell>
          <cell r="F1753">
            <v>1036.8</v>
          </cell>
          <cell r="G1753">
            <v>1039.5999999999999</v>
          </cell>
          <cell r="H1753">
            <v>1044.3</v>
          </cell>
          <cell r="I1753">
            <v>1046.3</v>
          </cell>
          <cell r="J1753">
            <v>1043.4000000000001</v>
          </cell>
          <cell r="K1753">
            <v>1041</v>
          </cell>
          <cell r="L1753">
            <v>1040.9000000000001</v>
          </cell>
          <cell r="M1753">
            <v>1041.0999999999999</v>
          </cell>
        </row>
        <row r="1754">
          <cell r="B1754">
            <v>1032.7505000000001</v>
          </cell>
          <cell r="C1754">
            <v>1095.8225</v>
          </cell>
          <cell r="D1754">
            <v>1095.8225</v>
          </cell>
          <cell r="E1754">
            <v>1095.8225</v>
          </cell>
          <cell r="F1754">
            <v>1051.5794000000001</v>
          </cell>
          <cell r="G1754">
            <v>1051.5794000000001</v>
          </cell>
          <cell r="H1754">
            <v>1040.989</v>
          </cell>
          <cell r="I1754">
            <v>1040.989</v>
          </cell>
          <cell r="J1754">
            <v>1040.989</v>
          </cell>
          <cell r="K1754">
            <v>1055.1144999999999</v>
          </cell>
          <cell r="L1754">
            <v>1055.1144999999999</v>
          </cell>
          <cell r="M1754">
            <v>1055.1144999999999</v>
          </cell>
        </row>
        <row r="1755">
          <cell r="B1755">
            <v>1013.5</v>
          </cell>
          <cell r="C1755">
            <v>1016.7</v>
          </cell>
          <cell r="D1755">
            <v>1015.5</v>
          </cell>
          <cell r="E1755">
            <v>1020.4</v>
          </cell>
          <cell r="F1755">
            <v>1029.8</v>
          </cell>
          <cell r="G1755">
            <v>1035.5999999999999</v>
          </cell>
          <cell r="H1755">
            <v>1042</v>
          </cell>
          <cell r="I1755">
            <v>1041.7</v>
          </cell>
          <cell r="J1755">
            <v>1042.4000000000001</v>
          </cell>
          <cell r="K1755">
            <v>1037.4000000000001</v>
          </cell>
          <cell r="L1755">
            <v>1038.0999999999999</v>
          </cell>
          <cell r="M1755">
            <v>1031.4000000000001</v>
          </cell>
        </row>
        <row r="1756">
          <cell r="B1756">
            <v>1004.3469</v>
          </cell>
          <cell r="C1756">
            <v>1004.0482</v>
          </cell>
          <cell r="D1756">
            <v>1003.2117</v>
          </cell>
          <cell r="E1756">
            <v>1015.6907</v>
          </cell>
          <cell r="F1756">
            <v>1031.5411999999999</v>
          </cell>
          <cell r="G1756">
            <v>1039.31</v>
          </cell>
          <cell r="H1756">
            <v>1035.6651999999999</v>
          </cell>
          <cell r="I1756">
            <v>1049.7664</v>
          </cell>
          <cell r="J1756">
            <v>1062.6129000000001</v>
          </cell>
          <cell r="K1756">
            <v>1053.0527</v>
          </cell>
          <cell r="L1756">
            <v>1049.5871</v>
          </cell>
          <cell r="M1756">
            <v>1070.8585</v>
          </cell>
        </row>
        <row r="1757">
          <cell r="B1757">
            <v>1004.3468999999999</v>
          </cell>
          <cell r="C1757">
            <v>1004.0481999999998</v>
          </cell>
          <cell r="D1757">
            <v>1003.2117000000001</v>
          </cell>
          <cell r="E1757">
            <v>1015.6907000000001</v>
          </cell>
          <cell r="F1757">
            <v>1031.5411999999999</v>
          </cell>
          <cell r="G1757">
            <v>1039.31</v>
          </cell>
          <cell r="H1757">
            <v>1035.6651999999999</v>
          </cell>
          <cell r="I1757">
            <v>1049.7664</v>
          </cell>
          <cell r="J1757">
            <v>1062.6129000000001</v>
          </cell>
          <cell r="K1757">
            <v>1053.0527</v>
          </cell>
          <cell r="L1757">
            <v>1049.5871</v>
          </cell>
          <cell r="M1757">
            <v>1070.8585</v>
          </cell>
        </row>
        <row r="1758">
          <cell r="B1758">
            <v>1027.5055</v>
          </cell>
          <cell r="C1758">
            <v>1027.5055</v>
          </cell>
          <cell r="D1758">
            <v>1027.5055</v>
          </cell>
          <cell r="E1758">
            <v>1027.5055</v>
          </cell>
          <cell r="F1758">
            <v>1027.5055</v>
          </cell>
          <cell r="G1758">
            <v>1027.5055</v>
          </cell>
          <cell r="H1758">
            <v>1027.5055</v>
          </cell>
          <cell r="I1758">
            <v>1027.5055</v>
          </cell>
          <cell r="J1758">
            <v>1027.5055</v>
          </cell>
          <cell r="K1758">
            <v>1027.5055</v>
          </cell>
          <cell r="L1758">
            <v>1027.5055</v>
          </cell>
          <cell r="M1758">
            <v>1027.5055</v>
          </cell>
        </row>
        <row r="1759">
          <cell r="B1759">
            <v>1007.2</v>
          </cell>
          <cell r="C1759">
            <v>1007.2</v>
          </cell>
          <cell r="D1759">
            <v>1007.2</v>
          </cell>
          <cell r="E1759">
            <v>1007.2</v>
          </cell>
          <cell r="F1759">
            <v>1021.7</v>
          </cell>
          <cell r="G1759">
            <v>1021.7</v>
          </cell>
          <cell r="H1759">
            <v>1085.9000000000001</v>
          </cell>
          <cell r="I1759">
            <v>1146.9000000000001</v>
          </cell>
          <cell r="J1759">
            <v>1146.9000000000001</v>
          </cell>
          <cell r="K1759">
            <v>1146.9000000000001</v>
          </cell>
          <cell r="L1759">
            <v>1146.9000000000001</v>
          </cell>
          <cell r="M1759">
            <v>1141.9000000000001</v>
          </cell>
        </row>
        <row r="1760">
          <cell r="B1760">
            <v>1006.2547703947367</v>
          </cell>
          <cell r="C1760">
            <v>1012.0489467105263</v>
          </cell>
          <cell r="D1760">
            <v>1014.1082085526315</v>
          </cell>
          <cell r="E1760">
            <v>1022.6657427631578</v>
          </cell>
          <cell r="F1760">
            <v>1039.4741921052632</v>
          </cell>
          <cell r="G1760">
            <v>1051.4272789473684</v>
          </cell>
          <cell r="H1760">
            <v>1057.2048644736842</v>
          </cell>
          <cell r="I1760">
            <v>1062.2522855263157</v>
          </cell>
          <cell r="J1760">
            <v>1066.272680263158</v>
          </cell>
          <cell r="K1760">
            <v>1056.0126684210525</v>
          </cell>
          <cell r="L1760">
            <v>1054.6924039473683</v>
          </cell>
          <cell r="M1760">
            <v>1058.2882888157894</v>
          </cell>
        </row>
        <row r="1761">
          <cell r="B1761">
            <v>1011.491162487946</v>
          </cell>
          <cell r="C1761">
            <v>1022.8359089681774</v>
          </cell>
          <cell r="D1761">
            <v>1028.1450664416586</v>
          </cell>
          <cell r="E1761">
            <v>1031.8245210221792</v>
          </cell>
          <cell r="F1761">
            <v>1034.4065311475413</v>
          </cell>
          <cell r="G1761">
            <v>1038.0735534233365</v>
          </cell>
          <cell r="H1761">
            <v>1041.6899843780136</v>
          </cell>
          <cell r="I1761">
            <v>1048.4283173577626</v>
          </cell>
          <cell r="J1761">
            <v>1045.9086442622954</v>
          </cell>
          <cell r="K1761">
            <v>1044.8357261330762</v>
          </cell>
          <cell r="L1761">
            <v>1042.3702858244937</v>
          </cell>
          <cell r="M1761">
            <v>1046.0721638379944</v>
          </cell>
        </row>
        <row r="1762">
          <cell r="B1762">
            <v>1047.7489</v>
          </cell>
          <cell r="C1762">
            <v>1066.0008</v>
          </cell>
          <cell r="D1762">
            <v>1066.0008</v>
          </cell>
          <cell r="E1762">
            <v>1061.6164000000001</v>
          </cell>
          <cell r="F1762">
            <v>1061.0133000000001</v>
          </cell>
          <cell r="G1762">
            <v>1055.5503000000001</v>
          </cell>
          <cell r="H1762">
            <v>1055.5503000000001</v>
          </cell>
          <cell r="I1762">
            <v>1055.5503000000001</v>
          </cell>
          <cell r="J1762">
            <v>1050.9232</v>
          </cell>
          <cell r="K1762">
            <v>1050.9232</v>
          </cell>
          <cell r="L1762">
            <v>1048.6172999999999</v>
          </cell>
          <cell r="M1762">
            <v>1051.7746</v>
          </cell>
        </row>
        <row r="1763">
          <cell r="B1763">
            <v>1147.001</v>
          </cell>
          <cell r="C1763">
            <v>1154.8672999999999</v>
          </cell>
          <cell r="D1763">
            <v>1154.8672999999999</v>
          </cell>
          <cell r="E1763">
            <v>1154.1790000000001</v>
          </cell>
          <cell r="F1763">
            <v>1154.1790000000001</v>
          </cell>
          <cell r="G1763">
            <v>1154.1790000000001</v>
          </cell>
          <cell r="H1763">
            <v>1154.1790000000001</v>
          </cell>
          <cell r="I1763">
            <v>1154.1790000000001</v>
          </cell>
          <cell r="J1763">
            <v>1154.1790000000001</v>
          </cell>
          <cell r="K1763">
            <v>1154.1790000000001</v>
          </cell>
          <cell r="L1763">
            <v>1154.1790000000001</v>
          </cell>
          <cell r="M1763">
            <v>1154.1790000000001</v>
          </cell>
        </row>
        <row r="1764">
          <cell r="B1764">
            <v>1047.7489</v>
          </cell>
          <cell r="C1764">
            <v>1066.0008</v>
          </cell>
          <cell r="D1764">
            <v>1066.0008</v>
          </cell>
          <cell r="E1764">
            <v>1061.6164000000001</v>
          </cell>
          <cell r="F1764">
            <v>1061.0133000000001</v>
          </cell>
          <cell r="G1764">
            <v>1055.5503000000001</v>
          </cell>
          <cell r="H1764">
            <v>1055.5503000000001</v>
          </cell>
          <cell r="I1764">
            <v>1055.5503000000001</v>
          </cell>
          <cell r="J1764">
            <v>1050.9232</v>
          </cell>
          <cell r="K1764">
            <v>1050.9232</v>
          </cell>
          <cell r="L1764">
            <v>1048.6172999999999</v>
          </cell>
          <cell r="M1764">
            <v>1051.7746</v>
          </cell>
        </row>
        <row r="1765">
          <cell r="B1765">
            <v>1021.0009</v>
          </cell>
          <cell r="C1765">
            <v>1032.5418999999999</v>
          </cell>
          <cell r="D1765">
            <v>1032.5418999999999</v>
          </cell>
          <cell r="E1765">
            <v>1032.5418999999999</v>
          </cell>
          <cell r="F1765">
            <v>1030.9337</v>
          </cell>
          <cell r="G1765">
            <v>1016.3655</v>
          </cell>
          <cell r="H1765">
            <v>1016.3655</v>
          </cell>
          <cell r="I1765">
            <v>1016.3655</v>
          </cell>
          <cell r="J1765">
            <v>1016.3655</v>
          </cell>
          <cell r="K1765">
            <v>1016.3655</v>
          </cell>
          <cell r="L1765">
            <v>1010.2166</v>
          </cell>
          <cell r="M1765">
            <v>1018.6359</v>
          </cell>
        </row>
        <row r="1766">
          <cell r="B1766">
            <v>1047.7489</v>
          </cell>
          <cell r="C1766">
            <v>1066.0008</v>
          </cell>
          <cell r="D1766">
            <v>1066.0008</v>
          </cell>
          <cell r="E1766">
            <v>1061.6164000000001</v>
          </cell>
          <cell r="F1766">
            <v>1061.0133000000001</v>
          </cell>
          <cell r="G1766">
            <v>1055.5503000000001</v>
          </cell>
          <cell r="H1766">
            <v>1055.5503000000001</v>
          </cell>
          <cell r="I1766">
            <v>1055.5503000000001</v>
          </cell>
          <cell r="J1766">
            <v>1050.9232</v>
          </cell>
          <cell r="K1766">
            <v>1050.9232</v>
          </cell>
          <cell r="L1766">
            <v>1048.6172999999999</v>
          </cell>
          <cell r="M1766">
            <v>1051.7746</v>
          </cell>
        </row>
        <row r="1767">
          <cell r="B1767">
            <v>1001.3953</v>
          </cell>
          <cell r="C1767">
            <v>1034.4828</v>
          </cell>
          <cell r="D1767">
            <v>1034.4828</v>
          </cell>
          <cell r="E1767">
            <v>1022.7227</v>
          </cell>
          <cell r="F1767">
            <v>1022.7227</v>
          </cell>
          <cell r="G1767">
            <v>1022.7227</v>
          </cell>
          <cell r="H1767">
            <v>1022.7227</v>
          </cell>
          <cell r="I1767">
            <v>1022.7227</v>
          </cell>
          <cell r="J1767">
            <v>1009.7668</v>
          </cell>
          <cell r="K1767">
            <v>1009.7668</v>
          </cell>
          <cell r="L1767">
            <v>1009.7668</v>
          </cell>
          <cell r="M1767">
            <v>1009.7668</v>
          </cell>
        </row>
        <row r="1768">
          <cell r="B1768">
            <v>1047.3313135135136</v>
          </cell>
          <cell r="C1768">
            <v>1065.7168594594593</v>
          </cell>
          <cell r="D1768">
            <v>1065.7168594594593</v>
          </cell>
          <cell r="E1768">
            <v>1061.2660108108109</v>
          </cell>
          <cell r="F1768">
            <v>1060.6683567567568</v>
          </cell>
          <cell r="G1768">
            <v>1055.254535135135</v>
          </cell>
          <cell r="H1768">
            <v>1055.254535135135</v>
          </cell>
          <cell r="I1768">
            <v>1055.254535135135</v>
          </cell>
          <cell r="J1768">
            <v>1050.5523972972974</v>
          </cell>
          <cell r="K1768">
            <v>1050.5523972972974</v>
          </cell>
          <cell r="L1768">
            <v>1048.2673027027026</v>
          </cell>
          <cell r="M1768">
            <v>1051.396127027027</v>
          </cell>
        </row>
        <row r="1769">
          <cell r="B1769">
            <v>1071.5921000000001</v>
          </cell>
          <cell r="C1769">
            <v>1082.0712000000001</v>
          </cell>
          <cell r="D1769">
            <v>1074.3218999999999</v>
          </cell>
          <cell r="E1769">
            <v>1090.5247999999999</v>
          </cell>
          <cell r="F1769">
            <v>1126.1887999999999</v>
          </cell>
          <cell r="G1769">
            <v>1115.0933</v>
          </cell>
          <cell r="H1769">
            <v>1114.653</v>
          </cell>
          <cell r="I1769">
            <v>1095.7203</v>
          </cell>
          <cell r="J1769">
            <v>1140.1021000000001</v>
          </cell>
          <cell r="K1769">
            <v>1195.7555</v>
          </cell>
          <cell r="L1769">
            <v>1177.8795000000002</v>
          </cell>
          <cell r="M1769">
            <v>1211.9584</v>
          </cell>
        </row>
        <row r="1770">
          <cell r="B1770">
            <v>1067.9305999999999</v>
          </cell>
          <cell r="C1770">
            <v>1083.9501</v>
          </cell>
          <cell r="D1770">
            <v>1083.9501</v>
          </cell>
          <cell r="E1770">
            <v>1116.2932000000001</v>
          </cell>
          <cell r="F1770">
            <v>1116.2932000000001</v>
          </cell>
          <cell r="G1770">
            <v>1108.4863</v>
          </cell>
          <cell r="H1770">
            <v>1108.4863</v>
          </cell>
          <cell r="I1770">
            <v>1138.4974</v>
          </cell>
          <cell r="J1770">
            <v>1150.7655</v>
          </cell>
          <cell r="K1770">
            <v>1150.7655</v>
          </cell>
          <cell r="L1770">
            <v>1150.7655</v>
          </cell>
          <cell r="M1770">
            <v>1140.3224</v>
          </cell>
        </row>
        <row r="1771">
          <cell r="B1771">
            <v>1070.0664749999999</v>
          </cell>
          <cell r="C1771">
            <v>1082.854075</v>
          </cell>
          <cell r="D1771">
            <v>1078.3336499999998</v>
          </cell>
          <cell r="E1771">
            <v>1101.2616333333333</v>
          </cell>
          <cell r="F1771">
            <v>1122.0656333333334</v>
          </cell>
          <cell r="G1771">
            <v>1112.3403833333334</v>
          </cell>
          <cell r="H1771">
            <v>1112.0835416666666</v>
          </cell>
          <cell r="I1771">
            <v>1113.5440916666666</v>
          </cell>
          <cell r="J1771">
            <v>1144.5451833333334</v>
          </cell>
          <cell r="K1771">
            <v>1177.0096666666666</v>
          </cell>
          <cell r="L1771">
            <v>1166.5820000000001</v>
          </cell>
          <cell r="M1771">
            <v>1182.1100666666669</v>
          </cell>
        </row>
        <row r="1772">
          <cell r="B1772">
            <v>1056.3054999999999</v>
          </cell>
          <cell r="C1772">
            <v>1046.1812</v>
          </cell>
          <cell r="D1772">
            <v>1067.1403</v>
          </cell>
          <cell r="E1772">
            <v>1063.5879</v>
          </cell>
          <cell r="F1772">
            <v>1069.1829</v>
          </cell>
          <cell r="G1772">
            <v>1073.1794</v>
          </cell>
          <cell r="H1772">
            <v>1064.8313000000001</v>
          </cell>
          <cell r="I1772">
            <v>1070.6039000000001</v>
          </cell>
          <cell r="J1772">
            <v>1082.0604000000001</v>
          </cell>
          <cell r="K1772">
            <v>1082.5044</v>
          </cell>
          <cell r="L1772">
            <v>1082.5044</v>
          </cell>
          <cell r="M1772">
            <v>1086.6785</v>
          </cell>
        </row>
        <row r="1773">
          <cell r="B1773">
            <v>1053.4447</v>
          </cell>
          <cell r="C1773">
            <v>1073.1434999999999</v>
          </cell>
          <cell r="D1773">
            <v>1074.3195000000001</v>
          </cell>
          <cell r="E1773">
            <v>1049.7829999999999</v>
          </cell>
          <cell r="F1773">
            <v>1075.9603999999999</v>
          </cell>
          <cell r="G1773">
            <v>1076.1847</v>
          </cell>
          <cell r="H1773">
            <v>1075.7163</v>
          </cell>
          <cell r="I1773">
            <v>1076.0401999999999</v>
          </cell>
          <cell r="J1773">
            <v>1076.6829</v>
          </cell>
          <cell r="K1773">
            <v>1076.7079000000001</v>
          </cell>
          <cell r="L1773">
            <v>1076.7079000000001</v>
          </cell>
          <cell r="M1773">
            <v>1093.0537999999999</v>
          </cell>
        </row>
        <row r="1774">
          <cell r="B1774">
            <v>1053.4447</v>
          </cell>
          <cell r="C1774">
            <v>1073.1434999999999</v>
          </cell>
          <cell r="D1774">
            <v>1074.3195000000001</v>
          </cell>
          <cell r="E1774">
            <v>1049.7829999999999</v>
          </cell>
          <cell r="F1774">
            <v>1075.9603999999999</v>
          </cell>
          <cell r="G1774">
            <v>1076.1847</v>
          </cell>
          <cell r="H1774">
            <v>1075.7163</v>
          </cell>
          <cell r="I1774">
            <v>1076.0401999999999</v>
          </cell>
          <cell r="J1774">
            <v>1076.6829</v>
          </cell>
          <cell r="K1774">
            <v>1076.7079000000001</v>
          </cell>
          <cell r="L1774">
            <v>1076.7079000000001</v>
          </cell>
          <cell r="M1774">
            <v>1093.0537999999999</v>
          </cell>
        </row>
        <row r="1775">
          <cell r="B1775">
            <v>1053.2746</v>
          </cell>
          <cell r="C1775">
            <v>1074.7462</v>
          </cell>
          <cell r="D1775">
            <v>1074.7462</v>
          </cell>
          <cell r="E1775">
            <v>1048.9623999999999</v>
          </cell>
          <cell r="F1775">
            <v>1076.3633</v>
          </cell>
          <cell r="G1775">
            <v>1076.3633</v>
          </cell>
          <cell r="H1775">
            <v>1076.3633</v>
          </cell>
          <cell r="I1775">
            <v>1076.3633</v>
          </cell>
          <cell r="J1775">
            <v>1076.3633</v>
          </cell>
          <cell r="K1775">
            <v>1076.3633</v>
          </cell>
          <cell r="L1775">
            <v>1076.3633</v>
          </cell>
          <cell r="M1775">
            <v>1093.4328</v>
          </cell>
        </row>
        <row r="1776">
          <cell r="B1776">
            <v>1053.4447</v>
          </cell>
          <cell r="C1776">
            <v>1073.1434999999999</v>
          </cell>
          <cell r="D1776">
            <v>1074.3195000000001</v>
          </cell>
          <cell r="E1776">
            <v>1049.7829999999999</v>
          </cell>
          <cell r="F1776">
            <v>1075.9603999999999</v>
          </cell>
          <cell r="G1776">
            <v>1076.1847</v>
          </cell>
          <cell r="H1776">
            <v>1075.7163</v>
          </cell>
          <cell r="I1776">
            <v>1076.0401999999999</v>
          </cell>
          <cell r="J1776">
            <v>1076.6829</v>
          </cell>
          <cell r="K1776">
            <v>1076.7079000000001</v>
          </cell>
          <cell r="L1776">
            <v>1076.7079000000001</v>
          </cell>
          <cell r="M1776">
            <v>1093.0537999999999</v>
          </cell>
        </row>
        <row r="1777">
          <cell r="B1777">
            <v>1015.9229857142857</v>
          </cell>
          <cell r="C1777">
            <v>1021.5512142857143</v>
          </cell>
          <cell r="D1777">
            <v>1021.8872142857143</v>
          </cell>
          <cell r="E1777">
            <v>1014.8767857142857</v>
          </cell>
          <cell r="F1777">
            <v>1022.3560428571428</v>
          </cell>
          <cell r="G1777">
            <v>1022.4201285714286</v>
          </cell>
          <cell r="H1777">
            <v>1022.2863</v>
          </cell>
          <cell r="I1777">
            <v>1035.6954857142857</v>
          </cell>
          <cell r="J1777">
            <v>1035.8791142857142</v>
          </cell>
          <cell r="K1777">
            <v>1035.8862571428569</v>
          </cell>
          <cell r="L1777">
            <v>1035.8862571428569</v>
          </cell>
          <cell r="M1777">
            <v>1028.4061571428572</v>
          </cell>
        </row>
        <row r="1778">
          <cell r="B1778">
            <v>1049.5213485074628</v>
          </cell>
          <cell r="C1778">
            <v>1067.7828421641791</v>
          </cell>
          <cell r="D1778">
            <v>1068.8493425373135</v>
          </cell>
          <cell r="E1778">
            <v>1046.1209324626864</v>
          </cell>
          <cell r="F1778">
            <v>1070.3674018656718</v>
          </cell>
          <cell r="G1778">
            <v>1070.5707735074627</v>
          </cell>
          <cell r="H1778">
            <v>1070.1459828358211</v>
          </cell>
          <cell r="I1778">
            <v>1071.8310123134329</v>
          </cell>
          <cell r="J1778">
            <v>1072.4139541044776</v>
          </cell>
          <cell r="K1778">
            <v>1072.4365623134329</v>
          </cell>
          <cell r="L1778">
            <v>1072.4365623134329</v>
          </cell>
          <cell r="M1778">
            <v>1086.3065899253731</v>
          </cell>
        </row>
        <row r="1779">
          <cell r="B1779">
            <v>997.13369999999998</v>
          </cell>
          <cell r="C1779">
            <v>1005.0710999999999</v>
          </cell>
          <cell r="D1779">
            <v>1005.0710999999999</v>
          </cell>
          <cell r="E1779">
            <v>1005.0710999999999</v>
          </cell>
          <cell r="F1779">
            <v>1005.0710999999999</v>
          </cell>
          <cell r="G1779">
            <v>1005.0710999999999</v>
          </cell>
          <cell r="H1779">
            <v>1005.0710999999999</v>
          </cell>
          <cell r="I1779">
            <v>974.75469999999984</v>
          </cell>
          <cell r="J1779">
            <v>974.31370000000004</v>
          </cell>
          <cell r="K1779">
            <v>1000</v>
          </cell>
          <cell r="L1779">
            <v>1000</v>
          </cell>
          <cell r="M1779">
            <v>1004.8506</v>
          </cell>
        </row>
        <row r="1780">
          <cell r="B1780">
            <v>997.13369999999998</v>
          </cell>
          <cell r="C1780">
            <v>1005.0711</v>
          </cell>
          <cell r="D1780">
            <v>1005.0711</v>
          </cell>
          <cell r="E1780">
            <v>1005.0711</v>
          </cell>
          <cell r="F1780">
            <v>1005.0711</v>
          </cell>
          <cell r="G1780">
            <v>1005.0711</v>
          </cell>
          <cell r="H1780">
            <v>1005.0711</v>
          </cell>
          <cell r="I1780">
            <v>974.75469999999996</v>
          </cell>
          <cell r="J1780">
            <v>974.31370000000004</v>
          </cell>
          <cell r="K1780">
            <v>1000</v>
          </cell>
          <cell r="L1780">
            <v>1000</v>
          </cell>
          <cell r="M1780">
            <v>1004.8506</v>
          </cell>
        </row>
        <row r="1781">
          <cell r="B1781">
            <v>997.13369999999998</v>
          </cell>
          <cell r="C1781">
            <v>1005.0710999999999</v>
          </cell>
          <cell r="D1781">
            <v>1005.0710999999999</v>
          </cell>
          <cell r="E1781">
            <v>1005.0710999999999</v>
          </cell>
          <cell r="F1781">
            <v>1005.0710999999999</v>
          </cell>
          <cell r="G1781">
            <v>1005.0710999999999</v>
          </cell>
          <cell r="H1781">
            <v>1005.0710999999999</v>
          </cell>
          <cell r="I1781">
            <v>974.75469999999984</v>
          </cell>
          <cell r="J1781">
            <v>974.31370000000004</v>
          </cell>
          <cell r="K1781">
            <v>1000</v>
          </cell>
          <cell r="L1781">
            <v>1000</v>
          </cell>
          <cell r="M1781">
            <v>1004.8506</v>
          </cell>
        </row>
        <row r="1782">
          <cell r="B1782">
            <v>993.27719999999999</v>
          </cell>
          <cell r="C1782">
            <v>965.20293333333336</v>
          </cell>
          <cell r="D1782">
            <v>975.90660000000014</v>
          </cell>
          <cell r="E1782">
            <v>949.15143333333333</v>
          </cell>
          <cell r="F1782">
            <v>982.51560000000006</v>
          </cell>
          <cell r="G1782">
            <v>1014.2196</v>
          </cell>
          <cell r="H1782">
            <v>960.42984999999999</v>
          </cell>
          <cell r="I1782">
            <v>935.49428333333344</v>
          </cell>
          <cell r="J1782">
            <v>936.15503333333334</v>
          </cell>
          <cell r="K1782">
            <v>935.08033333333333</v>
          </cell>
          <cell r="L1782">
            <v>935.08033333333333</v>
          </cell>
          <cell r="M1782">
            <v>951.94026666666662</v>
          </cell>
        </row>
        <row r="1783">
          <cell r="B1783">
            <v>994.69801578947363</v>
          </cell>
          <cell r="C1783">
            <v>979.89120526315787</v>
          </cell>
          <cell r="D1783">
            <v>986.65141578947384</v>
          </cell>
          <cell r="E1783">
            <v>969.75341578947359</v>
          </cell>
          <cell r="F1783">
            <v>990.82552105263164</v>
          </cell>
          <cell r="G1783">
            <v>1010.8491</v>
          </cell>
          <cell r="H1783">
            <v>976.87662631578939</v>
          </cell>
          <cell r="I1783">
            <v>949.958647368421</v>
          </cell>
          <cell r="J1783">
            <v>950.21348947368426</v>
          </cell>
          <cell r="K1783">
            <v>958.99810526315787</v>
          </cell>
          <cell r="L1783">
            <v>958.99810526315787</v>
          </cell>
          <cell r="M1783">
            <v>971.43354736842093</v>
          </cell>
        </row>
        <row r="1784">
          <cell r="B1784">
            <v>990.5625</v>
          </cell>
          <cell r="C1784">
            <v>1011.6801</v>
          </cell>
          <cell r="D1784">
            <v>1011.6801</v>
          </cell>
          <cell r="E1784">
            <v>1047.0006000000001</v>
          </cell>
          <cell r="F1784">
            <v>1047.0006000000001</v>
          </cell>
          <cell r="G1784">
            <v>1062.8853999999999</v>
          </cell>
          <cell r="H1784">
            <v>1062.8853999999999</v>
          </cell>
          <cell r="I1784">
            <v>1062.8853999999999</v>
          </cell>
          <cell r="J1784">
            <v>1062.8853999999999</v>
          </cell>
          <cell r="K1784">
            <v>1062.8853999999999</v>
          </cell>
          <cell r="L1784">
            <v>1062.8853999999999</v>
          </cell>
          <cell r="M1784">
            <v>1062.8853999999999</v>
          </cell>
        </row>
        <row r="1785">
          <cell r="B1785">
            <v>815.59059999999999</v>
          </cell>
          <cell r="C1785">
            <v>781.36469999999997</v>
          </cell>
          <cell r="D1785">
            <v>781.36469999999997</v>
          </cell>
          <cell r="E1785">
            <v>821.20489999999995</v>
          </cell>
          <cell r="F1785">
            <v>821.20489999999995</v>
          </cell>
          <cell r="G1785">
            <v>821.20489999999995</v>
          </cell>
          <cell r="H1785">
            <v>821.20489999999995</v>
          </cell>
          <cell r="I1785">
            <v>821.20489999999995</v>
          </cell>
          <cell r="J1785">
            <v>821.20489999999995</v>
          </cell>
          <cell r="K1785">
            <v>821.20489999999995</v>
          </cell>
          <cell r="L1785">
            <v>821.20489999999995</v>
          </cell>
          <cell r="M1785">
            <v>821.20489999999995</v>
          </cell>
        </row>
        <row r="1786">
          <cell r="B1786">
            <v>911.54290000000003</v>
          </cell>
          <cell r="C1786">
            <v>907.66669999999999</v>
          </cell>
          <cell r="D1786">
            <v>907.66669999999999</v>
          </cell>
          <cell r="E1786">
            <v>945.02829999999994</v>
          </cell>
          <cell r="F1786">
            <v>945.02829999999994</v>
          </cell>
          <cell r="G1786">
            <v>953.73940000000005</v>
          </cell>
          <cell r="H1786">
            <v>953.73940000000005</v>
          </cell>
          <cell r="I1786">
            <v>953.73940000000005</v>
          </cell>
          <cell r="J1786">
            <v>953.73940000000005</v>
          </cell>
          <cell r="K1786">
            <v>953.73940000000005</v>
          </cell>
          <cell r="L1786">
            <v>953.73940000000005</v>
          </cell>
          <cell r="M1786">
            <v>953.73940000000005</v>
          </cell>
        </row>
        <row r="1787">
          <cell r="B1787">
            <v>1004.4587</v>
          </cell>
          <cell r="C1787">
            <v>1004.1288999999999</v>
          </cell>
          <cell r="D1787">
            <v>1004.1288999999999</v>
          </cell>
          <cell r="E1787">
            <v>1004.1288999999999</v>
          </cell>
          <cell r="F1787">
            <v>1004.1288999999999</v>
          </cell>
          <cell r="G1787">
            <v>1005.5243000000002</v>
          </cell>
          <cell r="H1787">
            <v>1005.5243000000002</v>
          </cell>
          <cell r="I1787">
            <v>1005.5243000000002</v>
          </cell>
          <cell r="J1787">
            <v>1005.5243000000002</v>
          </cell>
          <cell r="K1787">
            <v>1005.5243000000002</v>
          </cell>
          <cell r="L1787">
            <v>1005.5243000000002</v>
          </cell>
          <cell r="M1787">
            <v>1013.7951</v>
          </cell>
        </row>
        <row r="1788">
          <cell r="B1788">
            <v>954.48081071428567</v>
          </cell>
          <cell r="C1788">
            <v>952.18737857142855</v>
          </cell>
          <cell r="D1788">
            <v>952.18737857142855</v>
          </cell>
          <cell r="E1788">
            <v>972.20774999999992</v>
          </cell>
          <cell r="F1788">
            <v>972.20774999999992</v>
          </cell>
          <cell r="G1788">
            <v>977.50394285714276</v>
          </cell>
          <cell r="H1788">
            <v>977.50394285714276</v>
          </cell>
          <cell r="I1788">
            <v>977.50394285714276</v>
          </cell>
          <cell r="J1788">
            <v>977.50394285714276</v>
          </cell>
          <cell r="K1788">
            <v>977.50394285714276</v>
          </cell>
          <cell r="L1788">
            <v>977.50394285714276</v>
          </cell>
          <cell r="M1788">
            <v>981.34395714285711</v>
          </cell>
        </row>
        <row r="1789">
          <cell r="B1789">
            <v>1014.2285089590887</v>
          </cell>
          <cell r="C1789">
            <v>1022.9493696012429</v>
          </cell>
          <cell r="D1789">
            <v>1028.2511853961678</v>
          </cell>
          <cell r="E1789">
            <v>1027.6520365613671</v>
          </cell>
          <cell r="F1789">
            <v>1033.0651241325738</v>
          </cell>
          <cell r="G1789">
            <v>1035.5441835836352</v>
          </cell>
          <cell r="H1789">
            <v>1036.7589885551529</v>
          </cell>
          <cell r="I1789">
            <v>1040.3472284826514</v>
          </cell>
          <cell r="J1789">
            <v>1038.4498456240292</v>
          </cell>
          <cell r="K1789">
            <v>1038.1275636975658</v>
          </cell>
          <cell r="L1789">
            <v>1036.5183201450025</v>
          </cell>
          <cell r="M1789">
            <v>1041.3269396167789</v>
          </cell>
        </row>
        <row r="1790">
          <cell r="B1790">
            <v>1012.1272112537204</v>
          </cell>
          <cell r="C1790">
            <v>1016.1371851376489</v>
          </cell>
          <cell r="D1790">
            <v>1020.4113017857143</v>
          </cell>
          <cell r="E1790">
            <v>1020.3198620535712</v>
          </cell>
          <cell r="F1790">
            <v>1026.3721890438987</v>
          </cell>
          <cell r="G1790">
            <v>1029.5354311755952</v>
          </cell>
          <cell r="H1790">
            <v>1032.7908916294643</v>
          </cell>
          <cell r="I1790">
            <v>1033.6616375372023</v>
          </cell>
          <cell r="J1790">
            <v>1033.9907668340775</v>
          </cell>
          <cell r="K1790">
            <v>1032.7756291108631</v>
          </cell>
          <cell r="L1790">
            <v>1033.7721443638393</v>
          </cell>
          <cell r="M1790">
            <v>1035.2609357886904</v>
          </cell>
        </row>
        <row r="1791">
          <cell r="B1791">
            <v>1014.1097000000001</v>
          </cell>
          <cell r="C1791">
            <v>988.24919999999986</v>
          </cell>
          <cell r="D1791">
            <v>1009.7851000000002</v>
          </cell>
          <cell r="E1791">
            <v>1029.5736999999999</v>
          </cell>
          <cell r="F1791">
            <v>1056.3079</v>
          </cell>
          <cell r="G1791">
            <v>1075.9217000000001</v>
          </cell>
          <cell r="H1791">
            <v>1079.6785</v>
          </cell>
          <cell r="I1791">
            <v>1139.481</v>
          </cell>
          <cell r="J1791">
            <v>1149.3098</v>
          </cell>
          <cell r="K1791">
            <v>1115.1931</v>
          </cell>
          <cell r="L1791">
            <v>1131.7927999999999</v>
          </cell>
          <cell r="M1791">
            <v>1092.2156</v>
          </cell>
        </row>
        <row r="1792">
          <cell r="B1792">
            <v>1014.1097000000001</v>
          </cell>
          <cell r="C1792">
            <v>988.24919999999986</v>
          </cell>
          <cell r="D1792">
            <v>1009.7851000000002</v>
          </cell>
          <cell r="E1792">
            <v>1029.5736999999999</v>
          </cell>
          <cell r="F1792">
            <v>1056.3079</v>
          </cell>
          <cell r="G1792">
            <v>1075.9217000000001</v>
          </cell>
          <cell r="H1792">
            <v>1079.6785</v>
          </cell>
          <cell r="I1792">
            <v>1139.481</v>
          </cell>
          <cell r="J1792">
            <v>1149.3098</v>
          </cell>
          <cell r="K1792">
            <v>1115.1931</v>
          </cell>
          <cell r="L1792">
            <v>1131.7927999999999</v>
          </cell>
          <cell r="M1792">
            <v>1092.2156</v>
          </cell>
        </row>
        <row r="1793">
          <cell r="B1793">
            <v>1014.1097000000001</v>
          </cell>
          <cell r="C1793">
            <v>988.24919999999986</v>
          </cell>
          <cell r="D1793">
            <v>1009.7851000000002</v>
          </cell>
          <cell r="E1793">
            <v>1029.5736999999999</v>
          </cell>
          <cell r="F1793">
            <v>1056.3079</v>
          </cell>
          <cell r="G1793">
            <v>1075.9217000000001</v>
          </cell>
          <cell r="H1793">
            <v>1079.6785</v>
          </cell>
          <cell r="I1793">
            <v>1139.481</v>
          </cell>
          <cell r="J1793">
            <v>1149.3098</v>
          </cell>
          <cell r="K1793">
            <v>1115.1931</v>
          </cell>
          <cell r="L1793">
            <v>1131.7927999999999</v>
          </cell>
          <cell r="M1793">
            <v>1092.2156</v>
          </cell>
        </row>
        <row r="1794">
          <cell r="B1794">
            <v>1014.1096999999999</v>
          </cell>
          <cell r="C1794">
            <v>988.24919999999997</v>
          </cell>
          <cell r="D1794">
            <v>1009.7850999999999</v>
          </cell>
          <cell r="E1794">
            <v>1029.5736999999999</v>
          </cell>
          <cell r="F1794">
            <v>1056.3079</v>
          </cell>
          <cell r="G1794">
            <v>1075.9217000000001</v>
          </cell>
          <cell r="H1794">
            <v>1079.6785</v>
          </cell>
          <cell r="I1794">
            <v>1139.481</v>
          </cell>
          <cell r="J1794">
            <v>1149.3098</v>
          </cell>
          <cell r="K1794">
            <v>1115.1931</v>
          </cell>
          <cell r="L1794">
            <v>1131.7927999999999</v>
          </cell>
          <cell r="M1794">
            <v>1092.2156</v>
          </cell>
        </row>
        <row r="1795">
          <cell r="B1795">
            <v>1014.1097</v>
          </cell>
          <cell r="C1795">
            <v>988.24919999999986</v>
          </cell>
          <cell r="D1795">
            <v>1009.7851000000001</v>
          </cell>
          <cell r="E1795">
            <v>1029.5736999999999</v>
          </cell>
          <cell r="F1795">
            <v>1056.3079</v>
          </cell>
          <cell r="G1795">
            <v>1075.9217000000001</v>
          </cell>
          <cell r="H1795">
            <v>1079.6785</v>
          </cell>
          <cell r="I1795">
            <v>1139.481</v>
          </cell>
          <cell r="J1795">
            <v>1149.3098</v>
          </cell>
          <cell r="K1795">
            <v>1115.1931</v>
          </cell>
          <cell r="L1795">
            <v>1131.7927999999999</v>
          </cell>
          <cell r="M1795">
            <v>1092.2156</v>
          </cell>
        </row>
        <row r="1796">
          <cell r="B1796">
            <v>1014.1097</v>
          </cell>
          <cell r="C1796">
            <v>988.24919999999997</v>
          </cell>
          <cell r="D1796">
            <v>1009.7850999999999</v>
          </cell>
          <cell r="E1796">
            <v>1029.5736999999999</v>
          </cell>
          <cell r="F1796">
            <v>1056.3079</v>
          </cell>
          <cell r="G1796">
            <v>1075.9217000000001</v>
          </cell>
          <cell r="H1796">
            <v>1079.6785</v>
          </cell>
          <cell r="I1796">
            <v>1139.481</v>
          </cell>
          <cell r="J1796">
            <v>1149.3098</v>
          </cell>
          <cell r="K1796">
            <v>1115.1931</v>
          </cell>
          <cell r="L1796">
            <v>1131.7927999999999</v>
          </cell>
          <cell r="M1796">
            <v>1092.2156</v>
          </cell>
        </row>
        <row r="1797">
          <cell r="B1797">
            <v>1014.1097</v>
          </cell>
          <cell r="C1797">
            <v>988.24919999999997</v>
          </cell>
          <cell r="D1797">
            <v>1009.7851000000001</v>
          </cell>
          <cell r="E1797">
            <v>1029.5736999999999</v>
          </cell>
          <cell r="F1797">
            <v>1056.3079</v>
          </cell>
          <cell r="G1797">
            <v>1075.9217000000001</v>
          </cell>
          <cell r="H1797">
            <v>1079.6785</v>
          </cell>
          <cell r="I1797">
            <v>1139.481</v>
          </cell>
          <cell r="J1797">
            <v>1149.3098</v>
          </cell>
          <cell r="K1797">
            <v>1115.1931</v>
          </cell>
          <cell r="L1797">
            <v>1131.7927999999999</v>
          </cell>
          <cell r="M1797">
            <v>1092.2156</v>
          </cell>
        </row>
        <row r="1798">
          <cell r="B1798">
            <v>1014.1097</v>
          </cell>
          <cell r="C1798">
            <v>988.24920000000009</v>
          </cell>
          <cell r="D1798">
            <v>1009.7850999999999</v>
          </cell>
          <cell r="E1798">
            <v>1029.5736999999999</v>
          </cell>
          <cell r="F1798">
            <v>1056.3079</v>
          </cell>
          <cell r="G1798">
            <v>1075.9217000000001</v>
          </cell>
          <cell r="H1798">
            <v>1079.6785</v>
          </cell>
          <cell r="I1798">
            <v>1139.481</v>
          </cell>
          <cell r="J1798">
            <v>1149.3098</v>
          </cell>
          <cell r="K1798">
            <v>1115.1931</v>
          </cell>
          <cell r="L1798">
            <v>1131.7927999999999</v>
          </cell>
          <cell r="M1798">
            <v>1092.2156</v>
          </cell>
        </row>
        <row r="1799">
          <cell r="B1799">
            <v>1014.1097</v>
          </cell>
          <cell r="C1799">
            <v>988.24920000000009</v>
          </cell>
          <cell r="D1799">
            <v>1009.7850999999999</v>
          </cell>
          <cell r="E1799">
            <v>1029.5736999999999</v>
          </cell>
          <cell r="F1799">
            <v>1056.3079</v>
          </cell>
          <cell r="G1799">
            <v>1075.9217000000001</v>
          </cell>
          <cell r="H1799">
            <v>1079.6785</v>
          </cell>
          <cell r="I1799">
            <v>1139.481</v>
          </cell>
          <cell r="J1799">
            <v>1149.3098</v>
          </cell>
          <cell r="K1799">
            <v>1115.1931</v>
          </cell>
          <cell r="L1799">
            <v>1131.7927999999999</v>
          </cell>
          <cell r="M1799">
            <v>1092.2156</v>
          </cell>
        </row>
        <row r="1800">
          <cell r="B1800">
            <v>1014.1097000000001</v>
          </cell>
          <cell r="C1800">
            <v>988.24919999999997</v>
          </cell>
          <cell r="D1800">
            <v>1009.7850999999999</v>
          </cell>
          <cell r="E1800">
            <v>1029.5736999999999</v>
          </cell>
          <cell r="F1800">
            <v>1056.3079</v>
          </cell>
          <cell r="G1800">
            <v>1075.9217000000003</v>
          </cell>
          <cell r="H1800">
            <v>1079.6784999999998</v>
          </cell>
          <cell r="I1800">
            <v>1139.4809999999998</v>
          </cell>
          <cell r="J1800">
            <v>1149.3098</v>
          </cell>
          <cell r="K1800">
            <v>1115.1931</v>
          </cell>
          <cell r="L1800">
            <v>1131.7927999999997</v>
          </cell>
          <cell r="M1800">
            <v>1092.2156</v>
          </cell>
        </row>
        <row r="1801">
          <cell r="B1801">
            <v>1063.8908634200002</v>
          </cell>
          <cell r="C1801">
            <v>1072.2720507430001</v>
          </cell>
          <cell r="D1801">
            <v>1090.20895817</v>
          </cell>
          <cell r="E1801">
            <v>1099.659415395</v>
          </cell>
          <cell r="F1801">
            <v>1101.7203729969999</v>
          </cell>
          <cell r="G1801">
            <v>1104.1382372150001</v>
          </cell>
          <cell r="H1801">
            <v>1104.0202865260001</v>
          </cell>
          <cell r="I1801">
            <v>1104.5</v>
          </cell>
          <cell r="J1801">
            <v>1103.952383539</v>
          </cell>
          <cell r="K1801">
            <v>1103.2852842649997</v>
          </cell>
          <cell r="L1801">
            <v>1097.2674338209999</v>
          </cell>
          <cell r="M1801">
            <v>1104.177093822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>
            <v>984.84849999999994</v>
          </cell>
        </row>
        <row r="3">
          <cell r="B3">
            <v>1153.7018</v>
          </cell>
        </row>
        <row r="4">
          <cell r="B4">
            <v>1095.8348000000001</v>
          </cell>
        </row>
        <row r="5">
          <cell r="B5">
            <v>1053.7126000000001</v>
          </cell>
        </row>
        <row r="6">
          <cell r="B6">
            <v>780.08299999999997</v>
          </cell>
        </row>
        <row r="7">
          <cell r="B7">
            <v>1044.6076668769717</v>
          </cell>
        </row>
        <row r="8">
          <cell r="B8">
            <v>1044.6076668769717</v>
          </cell>
        </row>
        <row r="9">
          <cell r="B9">
            <v>1354.6011000000001</v>
          </cell>
        </row>
        <row r="10">
          <cell r="B10">
            <v>1354.6011000000001</v>
          </cell>
        </row>
        <row r="11">
          <cell r="B11">
            <v>1311.0998999999999</v>
          </cell>
        </row>
        <row r="12">
          <cell r="B12">
            <v>1199.6161999999999</v>
          </cell>
        </row>
        <row r="13">
          <cell r="B13">
            <v>1179.0452</v>
          </cell>
        </row>
        <row r="14">
          <cell r="B14">
            <v>1311.0998999999999</v>
          </cell>
        </row>
        <row r="15">
          <cell r="B15">
            <v>1432.1301000000001</v>
          </cell>
        </row>
        <row r="16">
          <cell r="B16">
            <v>1250.0847000000001</v>
          </cell>
        </row>
        <row r="17">
          <cell r="B17">
            <v>1304.1690765957446</v>
          </cell>
        </row>
        <row r="18">
          <cell r="B18">
            <v>1079.7136</v>
          </cell>
        </row>
        <row r="19">
          <cell r="B19">
            <v>1250.0847000000001</v>
          </cell>
        </row>
        <row r="20">
          <cell r="B20">
            <v>1208.8658854838711</v>
          </cell>
        </row>
        <row r="21">
          <cell r="B21">
            <v>1289.7949159090908</v>
          </cell>
        </row>
        <row r="22">
          <cell r="B22">
            <v>1274.578</v>
          </cell>
        </row>
        <row r="23">
          <cell r="B23">
            <v>1168.587</v>
          </cell>
        </row>
        <row r="24">
          <cell r="B24">
            <v>1238.2457999999999</v>
          </cell>
        </row>
        <row r="25">
          <cell r="B25">
            <v>1073.5724136363635</v>
          </cell>
        </row>
        <row r="26">
          <cell r="B26">
            <v>1462.7163</v>
          </cell>
        </row>
        <row r="27">
          <cell r="B27">
            <v>1244.5043504</v>
          </cell>
        </row>
        <row r="28">
          <cell r="B28">
            <v>1185.0852</v>
          </cell>
        </row>
        <row r="29">
          <cell r="B29">
            <v>1185.0852</v>
          </cell>
        </row>
        <row r="30">
          <cell r="B30">
            <v>1185.0852</v>
          </cell>
        </row>
        <row r="31">
          <cell r="B31">
            <v>1012.2009000000002</v>
          </cell>
        </row>
        <row r="32">
          <cell r="B32">
            <v>1012.2009</v>
          </cell>
        </row>
        <row r="33">
          <cell r="B33">
            <v>1012.2009000000002</v>
          </cell>
        </row>
        <row r="34">
          <cell r="B34">
            <v>1427.6528000000001</v>
          </cell>
        </row>
        <row r="35">
          <cell r="B35">
            <v>1367.9386999999999</v>
          </cell>
        </row>
        <row r="36">
          <cell r="B36">
            <v>1426.557128440367</v>
          </cell>
        </row>
        <row r="37">
          <cell r="B37">
            <v>1309.9718929411765</v>
          </cell>
        </row>
        <row r="38">
          <cell r="B38">
            <v>1244.5649000000001</v>
          </cell>
        </row>
        <row r="39">
          <cell r="B39">
            <v>1223.6978897637796</v>
          </cell>
        </row>
        <row r="40">
          <cell r="B40">
            <v>1244.5648999999999</v>
          </cell>
        </row>
        <row r="41">
          <cell r="B41">
            <v>1282.2457999999999</v>
          </cell>
        </row>
        <row r="42">
          <cell r="B42">
            <v>1290.8539999999998</v>
          </cell>
        </row>
        <row r="43">
          <cell r="B43">
            <v>1187.2795000000001</v>
          </cell>
        </row>
        <row r="44">
          <cell r="B44">
            <v>1044.3119999999999</v>
          </cell>
        </row>
        <row r="45">
          <cell r="B45">
            <v>1181.9958999999999</v>
          </cell>
        </row>
        <row r="46">
          <cell r="B46">
            <v>1224.064200793651</v>
          </cell>
        </row>
        <row r="47">
          <cell r="B47">
            <v>1254.2145</v>
          </cell>
        </row>
        <row r="48">
          <cell r="B48">
            <v>1254.2145</v>
          </cell>
        </row>
        <row r="49">
          <cell r="B49">
            <v>1396.0540000000001</v>
          </cell>
        </row>
        <row r="50">
          <cell r="B50">
            <v>1310.2872</v>
          </cell>
        </row>
        <row r="51">
          <cell r="B51">
            <v>1169.9115999999999</v>
          </cell>
        </row>
        <row r="52">
          <cell r="B52">
            <v>1067.4491</v>
          </cell>
        </row>
        <row r="53">
          <cell r="B53">
            <v>1265.9463000000001</v>
          </cell>
        </row>
        <row r="54">
          <cell r="B54">
            <v>1458.2243000000001</v>
          </cell>
        </row>
        <row r="55">
          <cell r="B55">
            <v>1396.0540000000001</v>
          </cell>
        </row>
        <row r="56">
          <cell r="B56">
            <v>1169.7079400793652</v>
          </cell>
        </row>
        <row r="57">
          <cell r="B57">
            <v>1030.2416000000001</v>
          </cell>
        </row>
        <row r="58">
          <cell r="B58">
            <v>1030.2416000000001</v>
          </cell>
        </row>
        <row r="59">
          <cell r="B59">
            <v>1205.27824934555</v>
          </cell>
        </row>
        <row r="60">
          <cell r="B60">
            <v>871.327</v>
          </cell>
        </row>
        <row r="61">
          <cell r="B61">
            <v>871.327</v>
          </cell>
        </row>
        <row r="62">
          <cell r="B62">
            <v>1170.7907</v>
          </cell>
        </row>
        <row r="63">
          <cell r="B63">
            <v>1020.2016999999998</v>
          </cell>
        </row>
        <row r="64">
          <cell r="B64">
            <v>1292.4045000000001</v>
          </cell>
        </row>
        <row r="65">
          <cell r="B65">
            <v>1133.65435</v>
          </cell>
        </row>
        <row r="66">
          <cell r="B66">
            <v>969.49189999999999</v>
          </cell>
        </row>
        <row r="67">
          <cell r="B67">
            <v>1292.4045000000001</v>
          </cell>
        </row>
        <row r="68">
          <cell r="B68">
            <v>1465.9888000000001</v>
          </cell>
        </row>
        <row r="69">
          <cell r="B69">
            <v>1020.2016999999998</v>
          </cell>
        </row>
        <row r="70">
          <cell r="B70">
            <v>1146.4527383838383</v>
          </cell>
        </row>
        <row r="71">
          <cell r="B71">
            <v>1137.1006</v>
          </cell>
        </row>
        <row r="72">
          <cell r="B72">
            <v>1355.1637000000001</v>
          </cell>
        </row>
        <row r="73">
          <cell r="B73">
            <v>1241.2197000000001</v>
          </cell>
        </row>
        <row r="74">
          <cell r="B74">
            <v>1260.2434617486338</v>
          </cell>
        </row>
        <row r="75">
          <cell r="B75">
            <v>1086.2431950819673</v>
          </cell>
        </row>
        <row r="76">
          <cell r="B76">
            <v>1086.2431950819673</v>
          </cell>
        </row>
        <row r="77">
          <cell r="B77">
            <v>1029.7373</v>
          </cell>
        </row>
        <row r="78">
          <cell r="B78">
            <v>1083.7935</v>
          </cell>
        </row>
        <row r="79">
          <cell r="B79">
            <v>1043.8389173913044</v>
          </cell>
        </row>
        <row r="80">
          <cell r="B80">
            <v>812.80920000000003</v>
          </cell>
        </row>
        <row r="81">
          <cell r="B81">
            <v>1072.0371</v>
          </cell>
        </row>
        <row r="82">
          <cell r="B82">
            <v>1026.2992999999999</v>
          </cell>
        </row>
        <row r="83">
          <cell r="B83">
            <v>1035.4997000000001</v>
          </cell>
        </row>
        <row r="84">
          <cell r="B84">
            <v>1035.4997000000001</v>
          </cell>
        </row>
        <row r="85">
          <cell r="B85">
            <v>1030.3969999999999</v>
          </cell>
        </row>
        <row r="86">
          <cell r="B86">
            <v>1044.3090999999999</v>
          </cell>
        </row>
        <row r="87">
          <cell r="B87">
            <v>1038.9947999999999</v>
          </cell>
        </row>
        <row r="88">
          <cell r="B88">
            <v>1047.3483000000001</v>
          </cell>
        </row>
        <row r="89">
          <cell r="B89">
            <v>1039.1279891666668</v>
          </cell>
        </row>
        <row r="90">
          <cell r="B90">
            <v>1104.5030645133504</v>
          </cell>
        </row>
        <row r="91">
          <cell r="B91">
            <v>1455.9231</v>
          </cell>
        </row>
        <row r="92">
          <cell r="B92">
            <v>1483.4712</v>
          </cell>
        </row>
        <row r="93">
          <cell r="B93">
            <v>1461.1118000000001</v>
          </cell>
        </row>
        <row r="94">
          <cell r="B94">
            <v>2048.9160000000002</v>
          </cell>
        </row>
        <row r="95">
          <cell r="B95">
            <v>1140.8117999999999</v>
          </cell>
        </row>
        <row r="96">
          <cell r="B96">
            <v>844.41189999999983</v>
          </cell>
        </row>
        <row r="97">
          <cell r="B97">
            <v>1732.3418999999999</v>
          </cell>
        </row>
        <row r="98">
          <cell r="B98">
            <v>1826.5911000000001</v>
          </cell>
        </row>
        <row r="99">
          <cell r="B99">
            <v>1225.684</v>
          </cell>
        </row>
        <row r="100">
          <cell r="B100">
            <v>1489.1775</v>
          </cell>
        </row>
        <row r="101">
          <cell r="B101">
            <v>982.53429999999992</v>
          </cell>
        </row>
        <row r="102">
          <cell r="B102">
            <v>1169.6468</v>
          </cell>
        </row>
        <row r="103">
          <cell r="B103">
            <v>1379.8668</v>
          </cell>
        </row>
        <row r="104">
          <cell r="B104">
            <v>1782.2321999999999</v>
          </cell>
        </row>
        <row r="105">
          <cell r="B105">
            <v>1600.2437</v>
          </cell>
        </row>
        <row r="106">
          <cell r="B106">
            <v>1312.0681529411763</v>
          </cell>
        </row>
        <row r="107">
          <cell r="B107">
            <v>1726.2710999999999</v>
          </cell>
        </row>
        <row r="108">
          <cell r="B108">
            <v>1200</v>
          </cell>
        </row>
        <row r="109">
          <cell r="B109">
            <v>1456.9555</v>
          </cell>
        </row>
        <row r="110">
          <cell r="B110">
            <v>1428.2986000000001</v>
          </cell>
        </row>
        <row r="111">
          <cell r="B111">
            <v>1630.3639000000001</v>
          </cell>
        </row>
        <row r="112">
          <cell r="B112">
            <v>1516.3769984732826</v>
          </cell>
        </row>
        <row r="113">
          <cell r="B113">
            <v>1404.7624000000001</v>
          </cell>
        </row>
        <row r="114">
          <cell r="B114">
            <v>1404.7624000000001</v>
          </cell>
        </row>
        <row r="115">
          <cell r="B115">
            <v>1078.7819999999999</v>
          </cell>
        </row>
        <row r="116">
          <cell r="B116">
            <v>1284.6643578947369</v>
          </cell>
        </row>
        <row r="117">
          <cell r="B117">
            <v>1155.0963999999999</v>
          </cell>
        </row>
        <row r="118">
          <cell r="B118">
            <v>1075.7094999999999</v>
          </cell>
        </row>
        <row r="119">
          <cell r="B119">
            <v>2127.6596</v>
          </cell>
        </row>
        <row r="120">
          <cell r="B120">
            <v>1083.5409999999999</v>
          </cell>
        </row>
        <row r="121">
          <cell r="B121">
            <v>1415.0404000000001</v>
          </cell>
        </row>
        <row r="122">
          <cell r="B122">
            <v>1482.7257999999999</v>
          </cell>
        </row>
        <row r="123">
          <cell r="B123">
            <v>1432.7824000000001</v>
          </cell>
        </row>
        <row r="124">
          <cell r="B124">
            <v>1438.7698999999998</v>
          </cell>
        </row>
        <row r="125">
          <cell r="B125">
            <v>1112.5256999999999</v>
          </cell>
        </row>
        <row r="126">
          <cell r="B126">
            <v>1262.8073999999999</v>
          </cell>
        </row>
        <row r="127">
          <cell r="B127">
            <v>1521.3261</v>
          </cell>
        </row>
        <row r="128">
          <cell r="B128">
            <v>1196.1682000000001</v>
          </cell>
        </row>
        <row r="129">
          <cell r="B129">
            <v>1143.5237999999999</v>
          </cell>
        </row>
        <row r="130">
          <cell r="B130">
            <v>1377.0891999999997</v>
          </cell>
        </row>
        <row r="131">
          <cell r="B131">
            <v>1257.4825000000001</v>
          </cell>
        </row>
        <row r="132">
          <cell r="B132">
            <v>1102.8792000000001</v>
          </cell>
        </row>
        <row r="133">
          <cell r="B133">
            <v>1168.8389</v>
          </cell>
        </row>
        <row r="134">
          <cell r="B134">
            <v>571.09829999999999</v>
          </cell>
        </row>
        <row r="135">
          <cell r="B135">
            <v>1789.6959999999999</v>
          </cell>
        </row>
        <row r="136">
          <cell r="B136">
            <v>1622.1122</v>
          </cell>
        </row>
        <row r="137">
          <cell r="B137">
            <v>2859.4771000000001</v>
          </cell>
        </row>
        <row r="138">
          <cell r="B138">
            <v>1920.0438999999999</v>
          </cell>
        </row>
        <row r="139">
          <cell r="B139">
            <v>1034.2817</v>
          </cell>
        </row>
        <row r="140">
          <cell r="B140">
            <v>1200.2483</v>
          </cell>
        </row>
        <row r="141">
          <cell r="B141">
            <v>1143.0224000000001</v>
          </cell>
        </row>
        <row r="142">
          <cell r="B142">
            <v>880.17259999999999</v>
          </cell>
        </row>
        <row r="143">
          <cell r="B143">
            <v>1417.9169544642855</v>
          </cell>
        </row>
        <row r="144">
          <cell r="B144">
            <v>1455.62316547812</v>
          </cell>
        </row>
        <row r="145">
          <cell r="B145">
            <v>982.00450000000001</v>
          </cell>
        </row>
        <row r="146">
          <cell r="B146">
            <v>990.92250000000001</v>
          </cell>
        </row>
        <row r="147">
          <cell r="B147">
            <v>1681.8552</v>
          </cell>
        </row>
        <row r="148">
          <cell r="B148">
            <v>987.25040000000001</v>
          </cell>
        </row>
        <row r="149">
          <cell r="B149">
            <v>1375.4590796766743</v>
          </cell>
        </row>
        <row r="150">
          <cell r="B150">
            <v>1133.7914708333335</v>
          </cell>
        </row>
        <row r="151">
          <cell r="B151">
            <v>1133.7914708333335</v>
          </cell>
        </row>
        <row r="152">
          <cell r="B152">
            <v>1362.7675641137853</v>
          </cell>
        </row>
        <row r="153">
          <cell r="B153">
            <v>1248.0155999999999</v>
          </cell>
        </row>
        <row r="154">
          <cell r="B154">
            <v>1115.5515</v>
          </cell>
        </row>
        <row r="155">
          <cell r="B155">
            <v>1098.9481142857144</v>
          </cell>
        </row>
        <row r="156">
          <cell r="B156">
            <v>1115.5515</v>
          </cell>
        </row>
        <row r="157">
          <cell r="B157">
            <v>1133.2984967741936</v>
          </cell>
        </row>
        <row r="158">
          <cell r="B158">
            <v>936.38763402489633</v>
          </cell>
        </row>
        <row r="159">
          <cell r="B159">
            <v>947.68940533333341</v>
          </cell>
        </row>
        <row r="160">
          <cell r="B160">
            <v>940.0213</v>
          </cell>
        </row>
        <row r="161">
          <cell r="B161">
            <v>974.25469999999984</v>
          </cell>
        </row>
        <row r="162">
          <cell r="B162">
            <v>948.30429635535313</v>
          </cell>
        </row>
        <row r="163">
          <cell r="B163">
            <v>964.82470000000001</v>
          </cell>
        </row>
        <row r="164">
          <cell r="B164">
            <v>964.82469999999989</v>
          </cell>
        </row>
        <row r="165">
          <cell r="B165">
            <v>1033.3931461538461</v>
          </cell>
        </row>
        <row r="166">
          <cell r="B166">
            <v>1218.5142000000001</v>
          </cell>
        </row>
        <row r="167">
          <cell r="B167">
            <v>1032.692022580645</v>
          </cell>
        </row>
        <row r="168">
          <cell r="B168">
            <v>998.55769999999995</v>
          </cell>
        </row>
        <row r="169">
          <cell r="B169">
            <v>996.64224541062788</v>
          </cell>
        </row>
        <row r="170">
          <cell r="B170">
            <v>842.71979999999996</v>
          </cell>
        </row>
        <row r="171">
          <cell r="B171">
            <v>1006.9834</v>
          </cell>
        </row>
        <row r="172">
          <cell r="B172">
            <v>936.58471428571431</v>
          </cell>
        </row>
        <row r="173">
          <cell r="B173">
            <v>2312.9011999999998</v>
          </cell>
        </row>
        <row r="174">
          <cell r="B174">
            <v>2675.7820999999999</v>
          </cell>
        </row>
        <row r="175">
          <cell r="B175">
            <v>1259.2928999999999</v>
          </cell>
        </row>
        <row r="176">
          <cell r="B176">
            <v>1102.6740750000001</v>
          </cell>
        </row>
        <row r="177">
          <cell r="B177">
            <v>1154.0429999999999</v>
          </cell>
        </row>
        <row r="178">
          <cell r="B178">
            <v>1400.0499</v>
          </cell>
        </row>
        <row r="179">
          <cell r="B179">
            <v>1457.0029333333332</v>
          </cell>
        </row>
        <row r="180">
          <cell r="B180">
            <v>1043.3092784246576</v>
          </cell>
        </row>
        <row r="181">
          <cell r="B181">
            <v>1119.3023000000001</v>
          </cell>
        </row>
        <row r="182">
          <cell r="B182">
            <v>1097.4064000000001</v>
          </cell>
        </row>
        <row r="183">
          <cell r="B183">
            <v>1119.3023000000001</v>
          </cell>
        </row>
        <row r="184">
          <cell r="B184">
            <v>1103.1995999999999</v>
          </cell>
        </row>
        <row r="185">
          <cell r="B185">
            <v>963.24950000000001</v>
          </cell>
        </row>
        <row r="186">
          <cell r="B186">
            <v>1119.3023000000001</v>
          </cell>
        </row>
        <row r="187">
          <cell r="B187">
            <v>1038.0048999999999</v>
          </cell>
        </row>
        <row r="188">
          <cell r="B188">
            <v>1245.567</v>
          </cell>
        </row>
        <row r="189">
          <cell r="B189">
            <v>1155.1466</v>
          </cell>
        </row>
        <row r="190">
          <cell r="B190">
            <v>1225.3488</v>
          </cell>
        </row>
        <row r="191">
          <cell r="B191">
            <v>1119.3023000000001</v>
          </cell>
        </row>
        <row r="192">
          <cell r="B192">
            <v>1119.3023000000001</v>
          </cell>
        </row>
        <row r="193">
          <cell r="B193">
            <v>1043.5974851239671</v>
          </cell>
        </row>
        <row r="194">
          <cell r="B194">
            <v>1043.5974851239671</v>
          </cell>
        </row>
        <row r="195">
          <cell r="B195">
            <v>1157.2796000000001</v>
          </cell>
        </row>
        <row r="196">
          <cell r="B196">
            <v>1157.2796000000001</v>
          </cell>
        </row>
        <row r="197">
          <cell r="B197">
            <v>1067.665</v>
          </cell>
        </row>
        <row r="198">
          <cell r="B198">
            <v>1150.2403999999999</v>
          </cell>
        </row>
        <row r="199">
          <cell r="B199">
            <v>1136.941</v>
          </cell>
        </row>
        <row r="200">
          <cell r="B200">
            <v>1130.7152000000001</v>
          </cell>
        </row>
        <row r="201">
          <cell r="B201">
            <v>1072.3813</v>
          </cell>
        </row>
        <row r="202">
          <cell r="B202">
            <v>1061.5940000000001</v>
          </cell>
        </row>
        <row r="203">
          <cell r="B203">
            <v>1072.0371</v>
          </cell>
        </row>
        <row r="204">
          <cell r="B204">
            <v>1120.6909000000001</v>
          </cell>
        </row>
        <row r="205">
          <cell r="B205">
            <v>1072.3813</v>
          </cell>
        </row>
        <row r="206">
          <cell r="B206">
            <v>1072.3813</v>
          </cell>
        </row>
        <row r="207">
          <cell r="B207">
            <v>1072.3813</v>
          </cell>
        </row>
        <row r="208">
          <cell r="B208">
            <v>1408.5463999999999</v>
          </cell>
        </row>
        <row r="209">
          <cell r="B209">
            <v>1206.5345</v>
          </cell>
        </row>
        <row r="210">
          <cell r="B210">
            <v>1123.8306843137254</v>
          </cell>
        </row>
        <row r="211">
          <cell r="B211">
            <v>1074.3288378048783</v>
          </cell>
        </row>
        <row r="212">
          <cell r="B212">
            <v>1210.2592</v>
          </cell>
        </row>
        <row r="213">
          <cell r="B213">
            <v>942.69029999999998</v>
          </cell>
        </row>
        <row r="214">
          <cell r="B214">
            <v>985.13559999999995</v>
          </cell>
        </row>
        <row r="215">
          <cell r="B215">
            <v>1206.5345</v>
          </cell>
        </row>
        <row r="216">
          <cell r="B216">
            <v>1144.7234000000001</v>
          </cell>
        </row>
        <row r="217">
          <cell r="B217">
            <v>1008.6430000000001</v>
          </cell>
        </row>
        <row r="218">
          <cell r="B218">
            <v>1072.3813</v>
          </cell>
        </row>
        <row r="219">
          <cell r="B219">
            <v>1110.0968</v>
          </cell>
        </row>
        <row r="220">
          <cell r="B220">
            <v>1126.7479123100304</v>
          </cell>
        </row>
        <row r="221">
          <cell r="B221">
            <v>1127.0692984962404</v>
          </cell>
        </row>
        <row r="222">
          <cell r="B222">
            <v>1178.2902454609803</v>
          </cell>
        </row>
        <row r="223">
          <cell r="B223">
            <v>982.15719999999999</v>
          </cell>
        </row>
        <row r="224">
          <cell r="B224">
            <v>1073.5057999999999</v>
          </cell>
        </row>
        <row r="225">
          <cell r="B225">
            <v>1051.5952</v>
          </cell>
        </row>
        <row r="226">
          <cell r="B226">
            <v>1206.5345</v>
          </cell>
        </row>
        <row r="227">
          <cell r="B227">
            <v>985.13559999999995</v>
          </cell>
        </row>
        <row r="228">
          <cell r="B228">
            <v>1078.0135</v>
          </cell>
        </row>
        <row r="229">
          <cell r="B229">
            <v>1033.3629000000001</v>
          </cell>
        </row>
        <row r="230">
          <cell r="B230">
            <v>1031.3424</v>
          </cell>
        </row>
        <row r="231">
          <cell r="B231">
            <v>1097.2708747619047</v>
          </cell>
        </row>
        <row r="232">
          <cell r="B232">
            <v>1043.3152</v>
          </cell>
        </row>
        <row r="233">
          <cell r="B233">
            <v>1419.1966</v>
          </cell>
        </row>
        <row r="234">
          <cell r="B234">
            <v>1037.9749999999999</v>
          </cell>
        </row>
        <row r="235">
          <cell r="B235">
            <v>1081.4820999999999</v>
          </cell>
        </row>
        <row r="236">
          <cell r="B236">
            <v>981.48590000000002</v>
          </cell>
        </row>
        <row r="237">
          <cell r="B237">
            <v>1033.3629000000001</v>
          </cell>
        </row>
        <row r="238">
          <cell r="B238">
            <v>1054.8953074074072</v>
          </cell>
        </row>
        <row r="239">
          <cell r="B239">
            <v>1087.4918976800975</v>
          </cell>
        </row>
        <row r="240">
          <cell r="B240">
            <v>1065.98</v>
          </cell>
        </row>
        <row r="241">
          <cell r="B241">
            <v>1041.5299</v>
          </cell>
        </row>
        <row r="242">
          <cell r="B242">
            <v>1049.4296999999999</v>
          </cell>
        </row>
        <row r="243">
          <cell r="B243">
            <v>1010.4705</v>
          </cell>
        </row>
        <row r="244">
          <cell r="B244">
            <v>1041.3601187500001</v>
          </cell>
        </row>
        <row r="245">
          <cell r="B245">
            <v>1145.0626309859153</v>
          </cell>
        </row>
        <row r="246">
          <cell r="B246">
            <v>1033.6491000000001</v>
          </cell>
        </row>
        <row r="247">
          <cell r="B247">
            <v>1085.2106000000001</v>
          </cell>
        </row>
        <row r="248">
          <cell r="B248">
            <v>1134.5851792899407</v>
          </cell>
        </row>
        <row r="249">
          <cell r="B249">
            <v>1113.9639677419354</v>
          </cell>
        </row>
        <row r="250">
          <cell r="B250">
            <v>1093.036723166023</v>
          </cell>
        </row>
        <row r="251">
          <cell r="B251">
            <v>1209.9629</v>
          </cell>
        </row>
        <row r="252">
          <cell r="B252">
            <v>1065.0033000000001</v>
          </cell>
        </row>
        <row r="253">
          <cell r="B253">
            <v>1075.6101000000001</v>
          </cell>
        </row>
        <row r="254">
          <cell r="B254">
            <v>839.14189999999996</v>
          </cell>
        </row>
        <row r="255">
          <cell r="B255">
            <v>839.14189999999996</v>
          </cell>
        </row>
        <row r="256">
          <cell r="B256">
            <v>845.67505107816703</v>
          </cell>
        </row>
        <row r="257">
          <cell r="B257">
            <v>672.86969999999997</v>
          </cell>
        </row>
        <row r="258">
          <cell r="B258">
            <v>659.73659999999995</v>
          </cell>
        </row>
        <row r="259">
          <cell r="B259">
            <v>1009.0303</v>
          </cell>
        </row>
        <row r="260">
          <cell r="B260">
            <v>1009.0303</v>
          </cell>
        </row>
        <row r="261">
          <cell r="B261">
            <v>1009.0303000000001</v>
          </cell>
        </row>
        <row r="262">
          <cell r="B262">
            <v>706.52300000000002</v>
          </cell>
        </row>
        <row r="263">
          <cell r="B263">
            <v>1009.0303</v>
          </cell>
        </row>
        <row r="264">
          <cell r="B264">
            <v>1009.0303</v>
          </cell>
        </row>
        <row r="265">
          <cell r="B265">
            <v>1009.0303</v>
          </cell>
        </row>
        <row r="266">
          <cell r="B266">
            <v>566.60879999999997</v>
          </cell>
        </row>
        <row r="267">
          <cell r="B267">
            <v>1009.0302999999999</v>
          </cell>
        </row>
        <row r="268">
          <cell r="B268">
            <v>789.58640000000003</v>
          </cell>
        </row>
        <row r="269">
          <cell r="B269">
            <v>1009.0303</v>
          </cell>
        </row>
        <row r="270">
          <cell r="B270">
            <v>563.66200000000003</v>
          </cell>
        </row>
        <row r="271">
          <cell r="B271">
            <v>1009.0303000000001</v>
          </cell>
        </row>
        <row r="272">
          <cell r="B272">
            <v>1009.0303</v>
          </cell>
        </row>
        <row r="273">
          <cell r="B273">
            <v>439.36259683794469</v>
          </cell>
        </row>
        <row r="274">
          <cell r="B274">
            <v>1009.0303</v>
          </cell>
        </row>
        <row r="275">
          <cell r="B275">
            <v>668.3758539630835</v>
          </cell>
        </row>
        <row r="276">
          <cell r="B276">
            <v>1014.6726999999998</v>
          </cell>
        </row>
        <row r="277">
          <cell r="B277">
            <v>1079.8241</v>
          </cell>
        </row>
        <row r="278">
          <cell r="B278">
            <v>1091.3776</v>
          </cell>
        </row>
        <row r="279">
          <cell r="B279">
            <v>1089.3896999999999</v>
          </cell>
        </row>
        <row r="280">
          <cell r="B280">
            <v>1089.3896999999999</v>
          </cell>
        </row>
        <row r="281">
          <cell r="B281">
            <v>1096.8496</v>
          </cell>
        </row>
        <row r="282">
          <cell r="B282">
            <v>1149.4465</v>
          </cell>
        </row>
        <row r="283">
          <cell r="B283">
            <v>1121.8678</v>
          </cell>
        </row>
        <row r="284">
          <cell r="B284">
            <v>1089.3896999999999</v>
          </cell>
        </row>
        <row r="285">
          <cell r="B285">
            <v>1103.8481952830189</v>
          </cell>
        </row>
        <row r="286">
          <cell r="B286">
            <v>713.32236630963973</v>
          </cell>
        </row>
        <row r="287">
          <cell r="B287">
            <v>1068.1192000000001</v>
          </cell>
        </row>
        <row r="288">
          <cell r="B288">
            <v>1565.4675999999999</v>
          </cell>
        </row>
        <row r="289">
          <cell r="B289">
            <v>753.82399999999996</v>
          </cell>
        </row>
        <row r="290">
          <cell r="B290">
            <v>860.59405862068957</v>
          </cell>
        </row>
        <row r="291">
          <cell r="B291">
            <v>1025.9376</v>
          </cell>
        </row>
        <row r="292">
          <cell r="B292">
            <v>1345.6277</v>
          </cell>
        </row>
        <row r="293">
          <cell r="B293">
            <v>1017.7275981481481</v>
          </cell>
        </row>
        <row r="294">
          <cell r="B294">
            <v>1481.5685999999998</v>
          </cell>
        </row>
        <row r="295">
          <cell r="B295">
            <v>1213.7556999999999</v>
          </cell>
        </row>
        <row r="296">
          <cell r="B296">
            <v>1868.2946999999999</v>
          </cell>
        </row>
        <row r="297">
          <cell r="B297">
            <v>1629.9183</v>
          </cell>
        </row>
        <row r="298">
          <cell r="B298">
            <v>1294.0949000000001</v>
          </cell>
        </row>
        <row r="299">
          <cell r="B299">
            <v>1353.5953</v>
          </cell>
        </row>
        <row r="300">
          <cell r="B300">
            <v>1281.921</v>
          </cell>
        </row>
        <row r="301">
          <cell r="B301">
            <v>1298.3194000000001</v>
          </cell>
        </row>
        <row r="302">
          <cell r="B302">
            <v>723.73739999999998</v>
          </cell>
        </row>
        <row r="303">
          <cell r="B303">
            <v>1455.7746999999999</v>
          </cell>
        </row>
        <row r="304">
          <cell r="B304">
            <v>1044.9755</v>
          </cell>
        </row>
        <row r="305">
          <cell r="B305">
            <v>1324.4790549755301</v>
          </cell>
        </row>
        <row r="306">
          <cell r="B306">
            <v>1250.6647071330588</v>
          </cell>
        </row>
        <row r="307">
          <cell r="B307">
            <v>1036.039</v>
          </cell>
        </row>
        <row r="308">
          <cell r="B308">
            <v>1036.039</v>
          </cell>
        </row>
        <row r="309">
          <cell r="B309">
            <v>1008.1843</v>
          </cell>
        </row>
        <row r="310">
          <cell r="B310">
            <v>1036.039</v>
          </cell>
        </row>
        <row r="311">
          <cell r="B311">
            <v>1017.9071999999999</v>
          </cell>
        </row>
        <row r="312">
          <cell r="B312">
            <v>1062.5392999999999</v>
          </cell>
        </row>
        <row r="313">
          <cell r="B313">
            <v>1013.2379566666667</v>
          </cell>
        </row>
        <row r="314">
          <cell r="B314">
            <v>1013.2379566666667</v>
          </cell>
        </row>
        <row r="315">
          <cell r="B315">
            <v>972.18060000000003</v>
          </cell>
        </row>
        <row r="316">
          <cell r="B316">
            <v>972.18060000000003</v>
          </cell>
        </row>
        <row r="317">
          <cell r="B317">
            <v>972.18060000000003</v>
          </cell>
        </row>
        <row r="318">
          <cell r="B318">
            <v>1167.2053000000001</v>
          </cell>
        </row>
        <row r="319">
          <cell r="B319">
            <v>1167.2053000000001</v>
          </cell>
        </row>
        <row r="320">
          <cell r="B320">
            <v>1167.2053000000001</v>
          </cell>
        </row>
        <row r="321">
          <cell r="B321">
            <v>1649.8201000000001</v>
          </cell>
        </row>
        <row r="322">
          <cell r="B322">
            <v>1649.8201000000001</v>
          </cell>
        </row>
        <row r="323">
          <cell r="B323">
            <v>1164.2152000000001</v>
          </cell>
        </row>
        <row r="324">
          <cell r="B324">
            <v>1164.2152000000001</v>
          </cell>
        </row>
        <row r="325">
          <cell r="B325">
            <v>1125.1163733333335</v>
          </cell>
        </row>
        <row r="326">
          <cell r="B326">
            <v>920.30859999999996</v>
          </cell>
        </row>
        <row r="327">
          <cell r="B327">
            <v>920.30859999999996</v>
          </cell>
        </row>
        <row r="328">
          <cell r="B328">
            <v>1124.5816</v>
          </cell>
        </row>
        <row r="329">
          <cell r="B329">
            <v>993.53319999999997</v>
          </cell>
        </row>
        <row r="330">
          <cell r="B330">
            <v>1206.6822999999999</v>
          </cell>
        </row>
        <row r="331">
          <cell r="B331">
            <v>1155.9380604651162</v>
          </cell>
        </row>
        <row r="332">
          <cell r="B332">
            <v>1144.9373000000001</v>
          </cell>
        </row>
        <row r="333">
          <cell r="B333">
            <v>1097.5497</v>
          </cell>
        </row>
        <row r="334">
          <cell r="B334">
            <v>984.30949999999996</v>
          </cell>
        </row>
        <row r="335">
          <cell r="B335">
            <v>1346.317</v>
          </cell>
        </row>
        <row r="336">
          <cell r="B336">
            <v>1150.6233333333332</v>
          </cell>
        </row>
        <row r="337">
          <cell r="B337">
            <v>1042.649384375</v>
          </cell>
        </row>
        <row r="338">
          <cell r="B338">
            <v>989.83240000000001</v>
          </cell>
        </row>
        <row r="339">
          <cell r="B339">
            <v>915.12199999999996</v>
          </cell>
        </row>
        <row r="340">
          <cell r="B340">
            <v>963.09394105263164</v>
          </cell>
        </row>
        <row r="341">
          <cell r="B341">
            <v>1024.9251999999999</v>
          </cell>
        </row>
        <row r="342">
          <cell r="B342">
            <v>1003.5689</v>
          </cell>
        </row>
        <row r="343">
          <cell r="B343">
            <v>1046.8367000000001</v>
          </cell>
        </row>
        <row r="344">
          <cell r="B344">
            <v>1020.7286999999999</v>
          </cell>
        </row>
        <row r="345">
          <cell r="B345">
            <v>1004.0263</v>
          </cell>
        </row>
        <row r="346">
          <cell r="B346">
            <v>1016.0002950207469</v>
          </cell>
        </row>
        <row r="347">
          <cell r="B347">
            <v>987.1807</v>
          </cell>
        </row>
        <row r="348">
          <cell r="B348">
            <v>987.1807</v>
          </cell>
        </row>
        <row r="349">
          <cell r="B349">
            <v>776.54182127659567</v>
          </cell>
        </row>
        <row r="350">
          <cell r="B350">
            <v>728.02959999999996</v>
          </cell>
        </row>
        <row r="351">
          <cell r="B351">
            <v>728.02959999999996</v>
          </cell>
        </row>
        <row r="352">
          <cell r="B352">
            <v>773.17958811881181</v>
          </cell>
        </row>
        <row r="353">
          <cell r="B353">
            <v>958.71559999999999</v>
          </cell>
        </row>
        <row r="354">
          <cell r="B354">
            <v>987.5847</v>
          </cell>
        </row>
        <row r="355">
          <cell r="B355">
            <v>1012.0558</v>
          </cell>
        </row>
        <row r="356">
          <cell r="B356">
            <v>994.07255316455701</v>
          </cell>
        </row>
        <row r="357">
          <cell r="B357">
            <v>1044.9755</v>
          </cell>
        </row>
        <row r="358">
          <cell r="B358">
            <v>1044.9755</v>
          </cell>
        </row>
        <row r="359">
          <cell r="B359">
            <v>956.98706404494385</v>
          </cell>
        </row>
        <row r="360">
          <cell r="B360">
            <v>956.85799999999995</v>
          </cell>
        </row>
        <row r="361">
          <cell r="B361">
            <v>1000</v>
          </cell>
        </row>
        <row r="362">
          <cell r="B362">
            <v>1363.5769</v>
          </cell>
        </row>
        <row r="363">
          <cell r="B363">
            <v>1099.863467647059</v>
          </cell>
        </row>
        <row r="364">
          <cell r="B364">
            <v>1099.863467647059</v>
          </cell>
        </row>
        <row r="365">
          <cell r="B365">
            <v>870.78082300133985</v>
          </cell>
        </row>
        <row r="366">
          <cell r="B366">
            <v>830.30619999999988</v>
          </cell>
        </row>
        <row r="367">
          <cell r="B367">
            <v>830.30619999999988</v>
          </cell>
        </row>
        <row r="368">
          <cell r="B368">
            <v>830.30619999999988</v>
          </cell>
        </row>
        <row r="369">
          <cell r="B369">
            <v>707.89987851121361</v>
          </cell>
        </row>
        <row r="370">
          <cell r="B370">
            <v>707.89987851121361</v>
          </cell>
        </row>
        <row r="371">
          <cell r="B371">
            <v>1215.1704999999999</v>
          </cell>
        </row>
        <row r="372">
          <cell r="B372">
            <v>1073.1680331081081</v>
          </cell>
        </row>
        <row r="373">
          <cell r="B373">
            <v>1215.1704999999999</v>
          </cell>
        </row>
        <row r="374">
          <cell r="B374">
            <v>860.07919813084118</v>
          </cell>
        </row>
        <row r="375">
          <cell r="B375">
            <v>1051.7672105263157</v>
          </cell>
        </row>
        <row r="376">
          <cell r="B376">
            <v>1044.2058</v>
          </cell>
        </row>
        <row r="377">
          <cell r="B377">
            <v>1037.7225509985733</v>
          </cell>
        </row>
        <row r="378">
          <cell r="B378">
            <v>1197.0029</v>
          </cell>
        </row>
        <row r="379">
          <cell r="B379">
            <v>1012.0145728033473</v>
          </cell>
        </row>
        <row r="380">
          <cell r="B380">
            <v>1204.6215709677419</v>
          </cell>
        </row>
        <row r="381">
          <cell r="B381">
            <v>1004.753009605027</v>
          </cell>
        </row>
        <row r="382">
          <cell r="B382">
            <v>1148.8003000000001</v>
          </cell>
        </row>
        <row r="383">
          <cell r="B383">
            <v>1148.8003000000001</v>
          </cell>
        </row>
        <row r="384">
          <cell r="B384">
            <v>849.72203396368502</v>
          </cell>
        </row>
        <row r="385">
          <cell r="B385">
            <v>1197.0029</v>
          </cell>
        </row>
        <row r="386">
          <cell r="B386">
            <v>1197.0029</v>
          </cell>
        </row>
        <row r="387">
          <cell r="B387">
            <v>1568.7977000000001</v>
          </cell>
        </row>
        <row r="388">
          <cell r="B388">
            <v>1046.8755000000001</v>
          </cell>
        </row>
        <row r="389">
          <cell r="B389">
            <v>1560.3416184167349</v>
          </cell>
        </row>
        <row r="390">
          <cell r="B390">
            <v>1100.4309000000001</v>
          </cell>
        </row>
        <row r="391">
          <cell r="B391">
            <v>1372.7751000000001</v>
          </cell>
        </row>
        <row r="392">
          <cell r="B392">
            <v>1190.6751319526629</v>
          </cell>
        </row>
        <row r="393">
          <cell r="B393">
            <v>1510.4107649309244</v>
          </cell>
        </row>
        <row r="394">
          <cell r="B394">
            <v>1145.1229000000001</v>
          </cell>
        </row>
        <row r="395">
          <cell r="B395">
            <v>1145.1229000000001</v>
          </cell>
        </row>
        <row r="396">
          <cell r="B396">
            <v>1145.1229000000001</v>
          </cell>
        </row>
        <row r="397">
          <cell r="B397">
            <v>1065.342468289864</v>
          </cell>
        </row>
        <row r="398">
          <cell r="B398">
            <v>828.55679999999995</v>
          </cell>
        </row>
        <row r="399">
          <cell r="B399">
            <v>977.56769999999995</v>
          </cell>
        </row>
        <row r="400">
          <cell r="B400">
            <v>876.24028799999996</v>
          </cell>
        </row>
        <row r="401">
          <cell r="B401">
            <v>856.71446265881627</v>
          </cell>
        </row>
        <row r="402">
          <cell r="B402">
            <v>1094.2973198717948</v>
          </cell>
        </row>
        <row r="403">
          <cell r="B403">
            <v>1030.4186999999999</v>
          </cell>
        </row>
        <row r="404">
          <cell r="B404">
            <v>818.51089999999999</v>
          </cell>
        </row>
        <row r="405">
          <cell r="B405">
            <v>1100.2573079491253</v>
          </cell>
        </row>
        <row r="406">
          <cell r="B406">
            <v>963.24950000000001</v>
          </cell>
        </row>
        <row r="407">
          <cell r="B407">
            <v>949.72032062757194</v>
          </cell>
        </row>
        <row r="408">
          <cell r="B408">
            <v>949.40667869216304</v>
          </cell>
        </row>
        <row r="409">
          <cell r="B409">
            <v>1046.4852000000001</v>
          </cell>
        </row>
        <row r="410">
          <cell r="B410">
            <v>963.63179497206704</v>
          </cell>
        </row>
        <row r="411">
          <cell r="B411">
            <v>1305.6608000000001</v>
          </cell>
        </row>
        <row r="412">
          <cell r="B412">
            <v>1041.6180999999999</v>
          </cell>
        </row>
        <row r="413">
          <cell r="B413">
            <v>1037.4815583502366</v>
          </cell>
        </row>
        <row r="414">
          <cell r="B414">
            <v>1037.4815583502366</v>
          </cell>
        </row>
        <row r="415">
          <cell r="B415">
            <v>967.16332359596504</v>
          </cell>
        </row>
        <row r="416">
          <cell r="B416">
            <v>1182.2874087378641</v>
          </cell>
        </row>
        <row r="417">
          <cell r="B417">
            <v>512.30790000000002</v>
          </cell>
        </row>
        <row r="418">
          <cell r="B418">
            <v>980.37360000000001</v>
          </cell>
        </row>
        <row r="419">
          <cell r="B419">
            <v>1260.891612371134</v>
          </cell>
        </row>
        <row r="420">
          <cell r="B420">
            <v>838.32769999999994</v>
          </cell>
        </row>
        <row r="421">
          <cell r="B421">
            <v>978.77629999999999</v>
          </cell>
        </row>
        <row r="422">
          <cell r="B422">
            <v>1203.2773972477064</v>
          </cell>
        </row>
        <row r="423">
          <cell r="B423">
            <v>1156.4941114754097</v>
          </cell>
        </row>
        <row r="424">
          <cell r="B424">
            <v>1327.7252000000003</v>
          </cell>
        </row>
        <row r="425">
          <cell r="B425">
            <v>980.37360000000001</v>
          </cell>
        </row>
        <row r="426">
          <cell r="B426">
            <v>971.971</v>
          </cell>
        </row>
        <row r="427">
          <cell r="B427">
            <v>980.37360000000001</v>
          </cell>
        </row>
        <row r="428">
          <cell r="B428">
            <v>1145.4855726675428</v>
          </cell>
        </row>
        <row r="429">
          <cell r="B429">
            <v>1374.0005623931622</v>
          </cell>
        </row>
        <row r="430">
          <cell r="B430">
            <v>959.48490000000004</v>
          </cell>
        </row>
        <row r="431">
          <cell r="B431">
            <v>1202.0232000000001</v>
          </cell>
        </row>
        <row r="432">
          <cell r="B432">
            <v>1067.6032</v>
          </cell>
        </row>
        <row r="433">
          <cell r="B433">
            <v>1305.6608000000001</v>
          </cell>
        </row>
        <row r="434">
          <cell r="B434">
            <v>1291.6354180000001</v>
          </cell>
        </row>
        <row r="435">
          <cell r="B435">
            <v>1208.5367000000001</v>
          </cell>
        </row>
        <row r="436">
          <cell r="B436">
            <v>938.91930000000002</v>
          </cell>
        </row>
        <row r="437">
          <cell r="B437">
            <v>1430.1044999999999</v>
          </cell>
        </row>
        <row r="438">
          <cell r="B438">
            <v>960.19129999999996</v>
          </cell>
        </row>
        <row r="439">
          <cell r="B439">
            <v>1072.5930000000001</v>
          </cell>
        </row>
        <row r="440">
          <cell r="B440">
            <v>1268.7700704545455</v>
          </cell>
        </row>
        <row r="441">
          <cell r="B441">
            <v>1305.6608000000001</v>
          </cell>
        </row>
        <row r="442">
          <cell r="B442">
            <v>948.76780000000008</v>
          </cell>
        </row>
        <row r="443">
          <cell r="B443">
            <v>948.21600000000001</v>
          </cell>
        </row>
        <row r="444">
          <cell r="B444">
            <v>1049.1110416666666</v>
          </cell>
        </row>
        <row r="445">
          <cell r="B445">
            <v>1146.0115000000001</v>
          </cell>
        </row>
        <row r="446">
          <cell r="B446">
            <v>1017.9525</v>
          </cell>
        </row>
        <row r="447">
          <cell r="B447">
            <v>1305.6608000000001</v>
          </cell>
        </row>
        <row r="448">
          <cell r="B448">
            <v>959.46680000000003</v>
          </cell>
        </row>
        <row r="449">
          <cell r="B449">
            <v>1384.7783551912569</v>
          </cell>
        </row>
        <row r="450">
          <cell r="B450">
            <v>722.53219999999999</v>
          </cell>
        </row>
        <row r="451">
          <cell r="B451">
            <v>1290.2891440265487</v>
          </cell>
        </row>
        <row r="452">
          <cell r="B452">
            <v>1111.7172</v>
          </cell>
        </row>
        <row r="453">
          <cell r="B453">
            <v>1197.0757000000001</v>
          </cell>
        </row>
        <row r="454">
          <cell r="B454">
            <v>1084.9178999999999</v>
          </cell>
        </row>
        <row r="455">
          <cell r="B455">
            <v>1102.7002</v>
          </cell>
        </row>
        <row r="456">
          <cell r="B456">
            <v>1094.4160999999999</v>
          </cell>
        </row>
        <row r="457">
          <cell r="B457">
            <v>1136.874</v>
          </cell>
        </row>
        <row r="458">
          <cell r="B458">
            <v>864.03949999999998</v>
          </cell>
        </row>
        <row r="459">
          <cell r="B459">
            <v>1082.5008701923075</v>
          </cell>
        </row>
        <row r="460">
          <cell r="B460">
            <v>999.46050000000002</v>
          </cell>
        </row>
        <row r="461">
          <cell r="B461">
            <v>942.76080000000002</v>
          </cell>
        </row>
        <row r="462">
          <cell r="B462">
            <v>1075.3146999999999</v>
          </cell>
        </row>
        <row r="463">
          <cell r="B463">
            <v>760.32740000000001</v>
          </cell>
        </row>
        <row r="464">
          <cell r="B464">
            <v>942.76080000000002</v>
          </cell>
        </row>
        <row r="465">
          <cell r="B465">
            <v>953.44670000000008</v>
          </cell>
        </row>
        <row r="466">
          <cell r="B466">
            <v>941.63023835616445</v>
          </cell>
        </row>
        <row r="467">
          <cell r="B467">
            <v>1092.5518</v>
          </cell>
        </row>
        <row r="468">
          <cell r="B468">
            <v>1305.5055399999999</v>
          </cell>
        </row>
        <row r="469">
          <cell r="B469">
            <v>940.01289999999995</v>
          </cell>
        </row>
        <row r="470">
          <cell r="B470">
            <v>1237.2917489655172</v>
          </cell>
        </row>
        <row r="471">
          <cell r="B471">
            <v>1201.9799728607593</v>
          </cell>
        </row>
        <row r="472">
          <cell r="B472">
            <v>1059.9049</v>
          </cell>
        </row>
        <row r="473">
          <cell r="B473">
            <v>1024.1369</v>
          </cell>
        </row>
        <row r="474">
          <cell r="B474">
            <v>1022.1946</v>
          </cell>
        </row>
        <row r="475">
          <cell r="B475">
            <v>1028.2049</v>
          </cell>
        </row>
        <row r="476">
          <cell r="B476">
            <v>1142.8412000000001</v>
          </cell>
        </row>
        <row r="477">
          <cell r="B477">
            <v>1164.7007000000001</v>
          </cell>
        </row>
        <row r="478">
          <cell r="B478">
            <v>1306.7710999999999</v>
          </cell>
        </row>
        <row r="479">
          <cell r="B479">
            <v>1254.5399374999997</v>
          </cell>
        </row>
        <row r="480">
          <cell r="B480">
            <v>912.63469999999995</v>
          </cell>
        </row>
        <row r="481">
          <cell r="B481">
            <v>1063.8359</v>
          </cell>
        </row>
        <row r="482">
          <cell r="B482">
            <v>892.28480000000002</v>
          </cell>
        </row>
        <row r="483">
          <cell r="B483">
            <v>1306.7710999999999</v>
          </cell>
        </row>
        <row r="484">
          <cell r="B484">
            <v>1297.6691824742268</v>
          </cell>
        </row>
        <row r="485">
          <cell r="B485">
            <v>1063.8359</v>
          </cell>
        </row>
        <row r="486">
          <cell r="B486">
            <v>1306.7710999999999</v>
          </cell>
        </row>
        <row r="487">
          <cell r="B487">
            <v>850.76599999999996</v>
          </cell>
        </row>
        <row r="488">
          <cell r="B488">
            <v>1028.2049</v>
          </cell>
        </row>
        <row r="489">
          <cell r="B489">
            <v>999.5181</v>
          </cell>
        </row>
        <row r="490">
          <cell r="B490">
            <v>1028.2049</v>
          </cell>
        </row>
        <row r="491">
          <cell r="B491">
            <v>1099.7612634453783</v>
          </cell>
        </row>
        <row r="492">
          <cell r="B492">
            <v>860.10580000000004</v>
          </cell>
        </row>
        <row r="493">
          <cell r="B493">
            <v>871.48540000000003</v>
          </cell>
        </row>
        <row r="494">
          <cell r="B494">
            <v>981.43320000000006</v>
          </cell>
        </row>
        <row r="495">
          <cell r="B495">
            <v>942.28200000000004</v>
          </cell>
        </row>
        <row r="496">
          <cell r="B496">
            <v>942.28200000000004</v>
          </cell>
        </row>
        <row r="497">
          <cell r="B497">
            <v>1042.3126999999999</v>
          </cell>
        </row>
        <row r="498">
          <cell r="B498">
            <v>1306.7710999999999</v>
          </cell>
        </row>
        <row r="499">
          <cell r="B499">
            <v>942.28200000000004</v>
          </cell>
        </row>
        <row r="500">
          <cell r="B500">
            <v>1063.8431627450982</v>
          </cell>
        </row>
        <row r="501">
          <cell r="B501">
            <v>1000.8309999999999</v>
          </cell>
        </row>
        <row r="502">
          <cell r="B502">
            <v>1000.831</v>
          </cell>
        </row>
        <row r="503">
          <cell r="B503">
            <v>1306.7710999999999</v>
          </cell>
        </row>
        <row r="504">
          <cell r="B504">
            <v>1306.7710999999999</v>
          </cell>
        </row>
        <row r="505">
          <cell r="B505">
            <v>1000.831</v>
          </cell>
        </row>
        <row r="506">
          <cell r="B506">
            <v>1118.5002692307692</v>
          </cell>
        </row>
        <row r="507">
          <cell r="B507">
            <v>986.50540000000001</v>
          </cell>
        </row>
        <row r="508">
          <cell r="B508">
            <v>986.50540000000001</v>
          </cell>
        </row>
        <row r="509">
          <cell r="B509">
            <v>1097.8937907654922</v>
          </cell>
        </row>
        <row r="510">
          <cell r="B510">
            <v>1079.5229999999999</v>
          </cell>
        </row>
        <row r="511">
          <cell r="B511">
            <v>952.26110000000006</v>
          </cell>
        </row>
        <row r="512">
          <cell r="B512">
            <v>1050.5998409090907</v>
          </cell>
        </row>
        <row r="513">
          <cell r="B513">
            <v>1299.1364000000001</v>
          </cell>
        </row>
        <row r="514">
          <cell r="B514">
            <v>1007.1861</v>
          </cell>
        </row>
        <row r="515">
          <cell r="B515">
            <v>1139.2224323943663</v>
          </cell>
        </row>
        <row r="516">
          <cell r="B516">
            <v>1054.4285</v>
          </cell>
        </row>
        <row r="517">
          <cell r="B517">
            <v>1068.258</v>
          </cell>
        </row>
        <row r="518">
          <cell r="B518">
            <v>1022.9297999999999</v>
          </cell>
        </row>
        <row r="519">
          <cell r="B519">
            <v>1064.1288999999999</v>
          </cell>
        </row>
        <row r="520">
          <cell r="B520">
            <v>1144.7392</v>
          </cell>
        </row>
        <row r="521">
          <cell r="B521">
            <v>1026.3696</v>
          </cell>
        </row>
        <row r="522">
          <cell r="B522">
            <v>1115.7430999999999</v>
          </cell>
        </row>
        <row r="523">
          <cell r="B523">
            <v>1014.0328</v>
          </cell>
        </row>
        <row r="524">
          <cell r="B524">
            <v>982.18719999999996</v>
          </cell>
        </row>
        <row r="525">
          <cell r="B525">
            <v>1042.3446884615385</v>
          </cell>
        </row>
        <row r="526">
          <cell r="B526">
            <v>1078.3040000000001</v>
          </cell>
        </row>
        <row r="527">
          <cell r="B527">
            <v>1009.5012</v>
          </cell>
        </row>
        <row r="528">
          <cell r="B528">
            <v>1064.1288999999999</v>
          </cell>
        </row>
        <row r="529">
          <cell r="B529">
            <v>931.19550000000004</v>
          </cell>
        </row>
        <row r="530">
          <cell r="B530">
            <v>1026.4546</v>
          </cell>
        </row>
        <row r="531">
          <cell r="B531">
            <v>1059.0794854794522</v>
          </cell>
        </row>
        <row r="532">
          <cell r="B532">
            <v>1058.5974385012921</v>
          </cell>
        </row>
        <row r="533">
          <cell r="B533">
            <v>1025.1346000000001</v>
          </cell>
        </row>
        <row r="534">
          <cell r="B534">
            <v>977.64970000000005</v>
          </cell>
        </row>
        <row r="535">
          <cell r="B535">
            <v>1000.9983999999999</v>
          </cell>
        </row>
        <row r="536">
          <cell r="B536">
            <v>1011.9506</v>
          </cell>
        </row>
        <row r="537">
          <cell r="B537">
            <v>1019.0313</v>
          </cell>
        </row>
        <row r="538">
          <cell r="B538">
            <v>1010.0616557692308</v>
          </cell>
        </row>
        <row r="539">
          <cell r="B539">
            <v>968.41899999999998</v>
          </cell>
        </row>
        <row r="540">
          <cell r="B540">
            <v>968.41899999999998</v>
          </cell>
        </row>
        <row r="541">
          <cell r="B541">
            <v>1011.3804</v>
          </cell>
        </row>
        <row r="542">
          <cell r="B542">
            <v>1097.7028999999998</v>
          </cell>
        </row>
        <row r="543">
          <cell r="B543">
            <v>968.4190000000001</v>
          </cell>
        </row>
        <row r="544">
          <cell r="B544">
            <v>968.41899999999998</v>
          </cell>
        </row>
        <row r="545">
          <cell r="B545">
            <v>1064.4239</v>
          </cell>
        </row>
        <row r="546">
          <cell r="B546">
            <v>968.41899999999998</v>
          </cell>
        </row>
        <row r="547">
          <cell r="B547">
            <v>1015.7715210191083</v>
          </cell>
        </row>
        <row r="548">
          <cell r="B548">
            <v>1014.9602833333335</v>
          </cell>
        </row>
        <row r="549">
          <cell r="B549">
            <v>985.05200000000013</v>
          </cell>
        </row>
        <row r="550">
          <cell r="B550">
            <v>1094.442</v>
          </cell>
        </row>
        <row r="551">
          <cell r="B551">
            <v>1083.6619000000001</v>
          </cell>
        </row>
        <row r="552">
          <cell r="B552">
            <v>1054.2758821428572</v>
          </cell>
        </row>
        <row r="553">
          <cell r="B553">
            <v>989.28710000000001</v>
          </cell>
        </row>
        <row r="554">
          <cell r="B554">
            <v>968.43849999999998</v>
          </cell>
        </row>
        <row r="555">
          <cell r="B555">
            <v>982.62711836734684</v>
          </cell>
        </row>
        <row r="556">
          <cell r="B556">
            <v>981.31309999999996</v>
          </cell>
        </row>
        <row r="557">
          <cell r="B557">
            <v>989.28710000000001</v>
          </cell>
        </row>
        <row r="558">
          <cell r="B558">
            <v>962.23609565217384</v>
          </cell>
        </row>
        <row r="559">
          <cell r="B559">
            <v>989.28710000000001</v>
          </cell>
        </row>
        <row r="560">
          <cell r="B560">
            <v>1024.5467392857142</v>
          </cell>
        </row>
        <row r="561">
          <cell r="B561">
            <v>989.28710000000001</v>
          </cell>
        </row>
        <row r="562">
          <cell r="B562">
            <v>1167.4715000000001</v>
          </cell>
        </row>
        <row r="563">
          <cell r="B563">
            <v>989.28710000000001</v>
          </cell>
        </row>
        <row r="564">
          <cell r="B564">
            <v>882.6884</v>
          </cell>
        </row>
        <row r="565">
          <cell r="B565">
            <v>927.06219999999996</v>
          </cell>
        </row>
        <row r="566">
          <cell r="B566">
            <v>989.28710000000001</v>
          </cell>
        </row>
        <row r="567">
          <cell r="B567">
            <v>977.41651000000002</v>
          </cell>
        </row>
        <row r="568">
          <cell r="B568">
            <v>978.38026000000002</v>
          </cell>
        </row>
        <row r="569">
          <cell r="B569">
            <v>1129.2782</v>
          </cell>
        </row>
        <row r="570">
          <cell r="B570">
            <v>1000</v>
          </cell>
        </row>
        <row r="571">
          <cell r="B571">
            <v>1000</v>
          </cell>
        </row>
        <row r="572">
          <cell r="B572">
            <v>1011.5228</v>
          </cell>
        </row>
        <row r="573">
          <cell r="B573">
            <v>1030.0596</v>
          </cell>
        </row>
        <row r="574">
          <cell r="B574">
            <v>1011.5228</v>
          </cell>
        </row>
        <row r="575">
          <cell r="B575">
            <v>1106.6156000000001</v>
          </cell>
        </row>
        <row r="576">
          <cell r="B576">
            <v>1011.5228</v>
          </cell>
        </row>
        <row r="577">
          <cell r="B577">
            <v>1011.5228000000001</v>
          </cell>
        </row>
        <row r="578">
          <cell r="B578">
            <v>1000</v>
          </cell>
        </row>
        <row r="579">
          <cell r="B579">
            <v>1034.9358465408807</v>
          </cell>
        </row>
        <row r="580">
          <cell r="B580">
            <v>1004.5091645083934</v>
          </cell>
        </row>
        <row r="581">
          <cell r="B581">
            <v>1185.6804</v>
          </cell>
        </row>
        <row r="582">
          <cell r="B582">
            <v>1118.232</v>
          </cell>
        </row>
        <row r="583">
          <cell r="B583">
            <v>1130.5243</v>
          </cell>
        </row>
        <row r="584">
          <cell r="B584">
            <v>1283.9790346666666</v>
          </cell>
        </row>
        <row r="585">
          <cell r="B585">
            <v>1116.2201</v>
          </cell>
        </row>
        <row r="586">
          <cell r="B586">
            <v>1170.7678000000001</v>
          </cell>
        </row>
        <row r="587">
          <cell r="B587">
            <v>1179.0527999999999</v>
          </cell>
        </row>
        <row r="588">
          <cell r="B588">
            <v>1116.2201</v>
          </cell>
        </row>
        <row r="589">
          <cell r="B589">
            <v>1072.5725</v>
          </cell>
        </row>
        <row r="590">
          <cell r="B590">
            <v>989.85149999999999</v>
          </cell>
        </row>
        <row r="591">
          <cell r="B591">
            <v>1063.3368</v>
          </cell>
        </row>
        <row r="592">
          <cell r="B592">
            <v>1116.2201</v>
          </cell>
        </row>
        <row r="593">
          <cell r="B593">
            <v>1118.232</v>
          </cell>
        </row>
        <row r="594">
          <cell r="B594">
            <v>988.12411923076922</v>
          </cell>
        </row>
        <row r="595">
          <cell r="B595">
            <v>1140.9773300202839</v>
          </cell>
        </row>
        <row r="596">
          <cell r="B596">
            <v>1140.9773300202839</v>
          </cell>
        </row>
        <row r="597">
          <cell r="B597">
            <v>1036.0160000000001</v>
          </cell>
        </row>
        <row r="598">
          <cell r="B598">
            <v>1050.6447000000001</v>
          </cell>
        </row>
        <row r="599">
          <cell r="B599">
            <v>1079.9880000000001</v>
          </cell>
        </row>
        <row r="600">
          <cell r="B600">
            <v>1072.6081233644859</v>
          </cell>
        </row>
        <row r="601">
          <cell r="B601">
            <v>1120.0543</v>
          </cell>
        </row>
        <row r="602">
          <cell r="B602">
            <v>1079.9880000000001</v>
          </cell>
        </row>
        <row r="603">
          <cell r="B603">
            <v>1094.0868</v>
          </cell>
        </row>
        <row r="604">
          <cell r="B604">
            <v>1063.4782202531644</v>
          </cell>
        </row>
        <row r="605">
          <cell r="B605">
            <v>1245.8230125</v>
          </cell>
        </row>
        <row r="606">
          <cell r="B606">
            <v>1112.7844</v>
          </cell>
        </row>
        <row r="607">
          <cell r="B607">
            <v>1026.4775999999999</v>
          </cell>
        </row>
        <row r="608">
          <cell r="B608">
            <v>1020.3264000000001</v>
          </cell>
        </row>
        <row r="609">
          <cell r="B609">
            <v>1154.5298</v>
          </cell>
        </row>
        <row r="610">
          <cell r="B610">
            <v>1064.0577000000001</v>
          </cell>
        </row>
        <row r="611">
          <cell r="B611">
            <v>1120.5029</v>
          </cell>
        </row>
        <row r="612">
          <cell r="B612">
            <v>988.54409999999996</v>
          </cell>
        </row>
        <row r="613">
          <cell r="B613">
            <v>1085.3559338709679</v>
          </cell>
        </row>
        <row r="614">
          <cell r="B614">
            <v>1003.4386148387097</v>
          </cell>
        </row>
        <row r="615">
          <cell r="B615">
            <v>991.14329999999995</v>
          </cell>
        </row>
        <row r="616">
          <cell r="B616">
            <v>1002.9073358024691</v>
          </cell>
        </row>
        <row r="617">
          <cell r="B617">
            <v>1023.2132</v>
          </cell>
        </row>
        <row r="618">
          <cell r="B618">
            <v>1048.7405000000001</v>
          </cell>
        </row>
        <row r="619">
          <cell r="B619">
            <v>1050.3947000000001</v>
          </cell>
        </row>
        <row r="620">
          <cell r="B620">
            <v>1064.0577000000001</v>
          </cell>
        </row>
        <row r="621">
          <cell r="B621">
            <v>1091.9408000000001</v>
          </cell>
        </row>
        <row r="622">
          <cell r="B622">
            <v>1048.7320999999999</v>
          </cell>
        </row>
        <row r="623">
          <cell r="B623">
            <v>1020.9053000000001</v>
          </cell>
        </row>
        <row r="624">
          <cell r="B624">
            <v>1093.0999999999999</v>
          </cell>
        </row>
        <row r="625">
          <cell r="B625">
            <v>1015.1890999999999</v>
          </cell>
        </row>
        <row r="626">
          <cell r="B626">
            <v>1052.5779</v>
          </cell>
        </row>
        <row r="627">
          <cell r="B627">
            <v>1091.3644017241379</v>
          </cell>
        </row>
        <row r="628">
          <cell r="B628">
            <v>1052.5779</v>
          </cell>
        </row>
        <row r="629">
          <cell r="B629">
            <v>1057.5181254826257</v>
          </cell>
        </row>
        <row r="630">
          <cell r="B630">
            <v>1117.3656000000001</v>
          </cell>
        </row>
        <row r="631">
          <cell r="B631">
            <v>1118.7791999999999</v>
          </cell>
        </row>
        <row r="632">
          <cell r="B632">
            <v>1365.0705</v>
          </cell>
        </row>
        <row r="633">
          <cell r="B633">
            <v>1058.4435000000001</v>
          </cell>
        </row>
        <row r="634">
          <cell r="B634">
            <v>1010.0577</v>
          </cell>
        </row>
        <row r="635">
          <cell r="B635">
            <v>1251.2047</v>
          </cell>
        </row>
        <row r="636">
          <cell r="B636">
            <v>1091.3344</v>
          </cell>
        </row>
        <row r="637">
          <cell r="B637">
            <v>984.19120000000009</v>
          </cell>
        </row>
        <row r="638">
          <cell r="B638">
            <v>1051.4014</v>
          </cell>
        </row>
        <row r="639">
          <cell r="B639">
            <v>946.46540000000005</v>
          </cell>
        </row>
        <row r="640">
          <cell r="B640">
            <v>960.3922</v>
          </cell>
        </row>
        <row r="641">
          <cell r="B641">
            <v>1000.3219</v>
          </cell>
        </row>
        <row r="642">
          <cell r="B642">
            <v>1004.4880999999999</v>
          </cell>
        </row>
        <row r="643">
          <cell r="B643">
            <v>985.80949999999996</v>
          </cell>
        </row>
        <row r="644">
          <cell r="B644">
            <v>1222.4457765100669</v>
          </cell>
        </row>
        <row r="645">
          <cell r="B645">
            <v>1334.6299999999999</v>
          </cell>
        </row>
        <row r="646">
          <cell r="B646">
            <v>973.4357</v>
          </cell>
        </row>
        <row r="647">
          <cell r="B647">
            <v>1113.4282307073956</v>
          </cell>
        </row>
        <row r="648">
          <cell r="B648">
            <v>1077.3272891891893</v>
          </cell>
        </row>
        <row r="649">
          <cell r="B649">
            <v>1069.4186</v>
          </cell>
        </row>
        <row r="650">
          <cell r="B650">
            <v>1091.4997000000001</v>
          </cell>
        </row>
        <row r="651">
          <cell r="B651">
            <v>954.96159999999998</v>
          </cell>
        </row>
        <row r="652">
          <cell r="B652">
            <v>1066.7759775280899</v>
          </cell>
        </row>
        <row r="653">
          <cell r="B653">
            <v>1107.5225</v>
          </cell>
        </row>
        <row r="654">
          <cell r="B654">
            <v>1037.7735</v>
          </cell>
        </row>
        <row r="655">
          <cell r="B655">
            <v>1004.2992</v>
          </cell>
        </row>
        <row r="656">
          <cell r="B656">
            <v>1131.7936999999999</v>
          </cell>
        </row>
        <row r="657">
          <cell r="B657">
            <v>1110.0395000000001</v>
          </cell>
        </row>
        <row r="658">
          <cell r="B658">
            <v>1037.7735</v>
          </cell>
        </row>
        <row r="659">
          <cell r="B659">
            <v>1044.9639</v>
          </cell>
        </row>
        <row r="660">
          <cell r="B660">
            <v>991.0883</v>
          </cell>
        </row>
        <row r="661">
          <cell r="B661">
            <v>924.7034000000001</v>
          </cell>
        </row>
        <row r="662">
          <cell r="B662">
            <v>1037.7735</v>
          </cell>
        </row>
        <row r="663">
          <cell r="B663">
            <v>1065.1858896907218</v>
          </cell>
        </row>
        <row r="664">
          <cell r="B664">
            <v>827.19880000000001</v>
          </cell>
        </row>
        <row r="665">
          <cell r="B665">
            <v>1000.6598</v>
          </cell>
        </row>
        <row r="666">
          <cell r="B666">
            <v>1054.6384</v>
          </cell>
        </row>
        <row r="667">
          <cell r="B667">
            <v>1019.5741</v>
          </cell>
        </row>
        <row r="668">
          <cell r="B668">
            <v>1019.5741</v>
          </cell>
        </row>
        <row r="669">
          <cell r="B669">
            <v>1037.7735</v>
          </cell>
        </row>
        <row r="670">
          <cell r="B670">
            <v>1040.6175841614909</v>
          </cell>
        </row>
        <row r="671">
          <cell r="B671">
            <v>1046.2820537712896</v>
          </cell>
        </row>
        <row r="672">
          <cell r="B672">
            <v>1187.5154</v>
          </cell>
        </row>
        <row r="673">
          <cell r="B673">
            <v>1053.0621000000001</v>
          </cell>
        </row>
        <row r="674">
          <cell r="B674">
            <v>1202.2619999999999</v>
          </cell>
        </row>
        <row r="675">
          <cell r="B675">
            <v>1027.9836</v>
          </cell>
        </row>
        <row r="676">
          <cell r="B676">
            <v>1053.0621000000001</v>
          </cell>
        </row>
        <row r="677">
          <cell r="B677">
            <v>1202.2620000000002</v>
          </cell>
        </row>
        <row r="678">
          <cell r="B678">
            <v>1177.5409572815536</v>
          </cell>
        </row>
        <row r="679">
          <cell r="B679">
            <v>1049.9276</v>
          </cell>
        </row>
        <row r="680">
          <cell r="B680">
            <v>1072.57</v>
          </cell>
        </row>
        <row r="681">
          <cell r="B681">
            <v>1049.9276</v>
          </cell>
        </row>
        <row r="682">
          <cell r="B682">
            <v>1049.9276</v>
          </cell>
        </row>
        <row r="683">
          <cell r="B683">
            <v>1049.9276</v>
          </cell>
        </row>
        <row r="684">
          <cell r="B684">
            <v>1135.1838</v>
          </cell>
        </row>
        <row r="685">
          <cell r="B685">
            <v>1024.0007000000001</v>
          </cell>
        </row>
        <row r="686">
          <cell r="B686">
            <v>1271.0847000000001</v>
          </cell>
        </row>
        <row r="687">
          <cell r="B687">
            <v>1169.2419144736843</v>
          </cell>
        </row>
        <row r="688">
          <cell r="B688">
            <v>1127.3215</v>
          </cell>
        </row>
        <row r="689">
          <cell r="B689">
            <v>1239.6099999999999</v>
          </cell>
        </row>
        <row r="690">
          <cell r="B690">
            <v>1038.1135999999999</v>
          </cell>
        </row>
        <row r="691">
          <cell r="B691">
            <v>1127.3215</v>
          </cell>
        </row>
        <row r="692">
          <cell r="B692">
            <v>971.94640000000004</v>
          </cell>
        </row>
        <row r="693">
          <cell r="B693">
            <v>1127.7156794871796</v>
          </cell>
        </row>
        <row r="694">
          <cell r="B694">
            <v>1125.9892</v>
          </cell>
        </row>
        <row r="695">
          <cell r="B695">
            <v>1162.1916000000001</v>
          </cell>
        </row>
        <row r="696">
          <cell r="B696">
            <v>1069.1840999999999</v>
          </cell>
        </row>
        <row r="697">
          <cell r="B697">
            <v>1038.3913</v>
          </cell>
        </row>
        <row r="698">
          <cell r="B698">
            <v>1068.2568000000001</v>
          </cell>
        </row>
        <row r="699">
          <cell r="B699">
            <v>1030.5053</v>
          </cell>
        </row>
        <row r="700">
          <cell r="B700">
            <v>987.28440000000001</v>
          </cell>
        </row>
        <row r="701">
          <cell r="B701">
            <v>923.72720000000004</v>
          </cell>
        </row>
        <row r="702">
          <cell r="B702">
            <v>1119.7708</v>
          </cell>
        </row>
        <row r="703">
          <cell r="B703">
            <v>1035.0132415999999</v>
          </cell>
        </row>
        <row r="704">
          <cell r="B704">
            <v>1014.4623</v>
          </cell>
        </row>
        <row r="705">
          <cell r="B705">
            <v>1089.366</v>
          </cell>
        </row>
        <row r="706">
          <cell r="B706">
            <v>1038.3913</v>
          </cell>
        </row>
        <row r="707">
          <cell r="B707">
            <v>893.18989999999997</v>
          </cell>
        </row>
        <row r="708">
          <cell r="B708">
            <v>1092.5518</v>
          </cell>
        </row>
        <row r="709">
          <cell r="B709">
            <v>1007.1356</v>
          </cell>
        </row>
        <row r="710">
          <cell r="B710">
            <v>1072.1011986762935</v>
          </cell>
        </row>
        <row r="711">
          <cell r="B711">
            <v>1101.3912428809326</v>
          </cell>
        </row>
        <row r="712">
          <cell r="B712">
            <v>1107.9061248594476</v>
          </cell>
        </row>
        <row r="713">
          <cell r="B713">
            <v>1165.5976000000001</v>
          </cell>
        </row>
        <row r="714">
          <cell r="B714">
            <v>961.85289999999998</v>
          </cell>
        </row>
        <row r="715">
          <cell r="B715">
            <v>1021.7778117647058</v>
          </cell>
        </row>
        <row r="716">
          <cell r="B716">
            <v>1021.7778117647058</v>
          </cell>
        </row>
        <row r="717">
          <cell r="B717">
            <v>1119.8384000000001</v>
          </cell>
        </row>
        <row r="718">
          <cell r="B718">
            <v>1119.8384000000001</v>
          </cell>
        </row>
        <row r="719">
          <cell r="B719">
            <v>1053.7643208053692</v>
          </cell>
        </row>
        <row r="720">
          <cell r="B720">
            <v>1021.8111000000001</v>
          </cell>
        </row>
        <row r="721">
          <cell r="B721">
            <v>1098.8382999999999</v>
          </cell>
        </row>
        <row r="722">
          <cell r="B722">
            <v>1129.9381000000001</v>
          </cell>
        </row>
        <row r="723">
          <cell r="B723">
            <v>1071.0668578947366</v>
          </cell>
        </row>
        <row r="724">
          <cell r="B724">
            <v>1048.2551000000001</v>
          </cell>
        </row>
        <row r="725">
          <cell r="B725">
            <v>1255.5962999999999</v>
          </cell>
        </row>
        <row r="726">
          <cell r="B726">
            <v>1083.0220714814814</v>
          </cell>
        </row>
        <row r="727">
          <cell r="B727">
            <v>1155.554044827586</v>
          </cell>
        </row>
        <row r="728">
          <cell r="B728">
            <v>1012.2087</v>
          </cell>
        </row>
        <row r="729">
          <cell r="B729">
            <v>1154.5503000000001</v>
          </cell>
        </row>
        <row r="730">
          <cell r="B730">
            <v>1024.866</v>
          </cell>
        </row>
        <row r="731">
          <cell r="B731">
            <v>1121.8678</v>
          </cell>
        </row>
        <row r="732">
          <cell r="B732">
            <v>1060.76</v>
          </cell>
        </row>
        <row r="733">
          <cell r="B733">
            <v>1040.1083842105261</v>
          </cell>
        </row>
        <row r="734">
          <cell r="B734">
            <v>1012.2086999999999</v>
          </cell>
        </row>
        <row r="735">
          <cell r="B735">
            <v>1047.5482999999999</v>
          </cell>
        </row>
        <row r="736">
          <cell r="B736">
            <v>1119.8384000000001</v>
          </cell>
        </row>
        <row r="737">
          <cell r="B737">
            <v>1119.8384000000001</v>
          </cell>
        </row>
        <row r="738">
          <cell r="B738">
            <v>1119.8384000000001</v>
          </cell>
        </row>
        <row r="739">
          <cell r="B739">
            <v>1021.9204</v>
          </cell>
        </row>
        <row r="740">
          <cell r="B740">
            <v>1094.4151666666667</v>
          </cell>
        </row>
        <row r="741">
          <cell r="B741">
            <v>1088.9560208421053</v>
          </cell>
        </row>
        <row r="742">
          <cell r="B742">
            <v>1093.8091999999999</v>
          </cell>
        </row>
        <row r="743">
          <cell r="B743">
            <v>1016.6288</v>
          </cell>
        </row>
        <row r="744">
          <cell r="B744">
            <v>1016.6288</v>
          </cell>
        </row>
        <row r="745">
          <cell r="B745">
            <v>1193.8436999999999</v>
          </cell>
        </row>
        <row r="746">
          <cell r="B746">
            <v>1016.6288</v>
          </cell>
        </row>
        <row r="747">
          <cell r="B747">
            <v>1171.5450596799999</v>
          </cell>
        </row>
        <row r="748">
          <cell r="B748">
            <v>1143.7638999999999</v>
          </cell>
        </row>
        <row r="749">
          <cell r="B749">
            <v>1199.7449999999999</v>
          </cell>
        </row>
        <row r="750">
          <cell r="B750">
            <v>1008.1843</v>
          </cell>
        </row>
        <row r="751">
          <cell r="B751">
            <v>1114.0695000000001</v>
          </cell>
        </row>
        <row r="752">
          <cell r="B752">
            <v>1567.0639000000001</v>
          </cell>
        </row>
        <row r="753">
          <cell r="B753">
            <v>1144.1484027272727</v>
          </cell>
        </row>
        <row r="754">
          <cell r="B754">
            <v>1167.444879727891</v>
          </cell>
        </row>
        <row r="755">
          <cell r="B755">
            <v>1044.8572073170731</v>
          </cell>
        </row>
        <row r="756">
          <cell r="B756">
            <v>1030.8498</v>
          </cell>
        </row>
        <row r="757">
          <cell r="B757">
            <v>957.63969999999995</v>
          </cell>
        </row>
        <row r="758">
          <cell r="B758">
            <v>1009.8774</v>
          </cell>
        </row>
        <row r="759">
          <cell r="B759">
            <v>1104.1632</v>
          </cell>
        </row>
        <row r="760">
          <cell r="B760">
            <v>952.02769999999998</v>
          </cell>
        </row>
        <row r="761">
          <cell r="B761">
            <v>931.44209999999998</v>
          </cell>
        </row>
        <row r="762">
          <cell r="B762">
            <v>995.7201</v>
          </cell>
        </row>
        <row r="763">
          <cell r="B763">
            <v>1030.8498</v>
          </cell>
        </row>
        <row r="764">
          <cell r="B764">
            <v>957.63969999999995</v>
          </cell>
        </row>
        <row r="765">
          <cell r="B765">
            <v>1117.4025999999999</v>
          </cell>
        </row>
        <row r="766">
          <cell r="B766">
            <v>1030.8498</v>
          </cell>
        </row>
        <row r="767">
          <cell r="B767">
            <v>1030.8498</v>
          </cell>
        </row>
        <row r="768">
          <cell r="B768">
            <v>1030.8498</v>
          </cell>
        </row>
        <row r="769">
          <cell r="B769">
            <v>1030.8498</v>
          </cell>
        </row>
        <row r="770">
          <cell r="B770">
            <v>1030.8498</v>
          </cell>
        </row>
        <row r="771">
          <cell r="B771">
            <v>1030.8498</v>
          </cell>
        </row>
        <row r="772">
          <cell r="B772">
            <v>1148.8003000000001</v>
          </cell>
        </row>
        <row r="773">
          <cell r="B773">
            <v>1001.9858</v>
          </cell>
        </row>
        <row r="774">
          <cell r="B774">
            <v>973.48389999999984</v>
          </cell>
        </row>
        <row r="775">
          <cell r="B775">
            <v>1069.8089</v>
          </cell>
        </row>
        <row r="776">
          <cell r="B776">
            <v>1030.8498</v>
          </cell>
        </row>
        <row r="777">
          <cell r="B777">
            <v>1063.4213999999999</v>
          </cell>
        </row>
        <row r="778">
          <cell r="B778">
            <v>1151.1519000000001</v>
          </cell>
        </row>
        <row r="779">
          <cell r="B779">
            <v>1030.8498</v>
          </cell>
        </row>
        <row r="780">
          <cell r="B780">
            <v>1030.8498</v>
          </cell>
        </row>
        <row r="781">
          <cell r="B781">
            <v>1030.8498</v>
          </cell>
        </row>
        <row r="782">
          <cell r="B782">
            <v>976.22349999999994</v>
          </cell>
        </row>
        <row r="783">
          <cell r="B783">
            <v>1030.8498</v>
          </cell>
        </row>
        <row r="784">
          <cell r="B784">
            <v>1030.8498</v>
          </cell>
        </row>
        <row r="785">
          <cell r="B785">
            <v>1030.8498</v>
          </cell>
        </row>
        <row r="786">
          <cell r="B786">
            <v>992.62670000000003</v>
          </cell>
        </row>
        <row r="787">
          <cell r="B787">
            <v>1030.8498</v>
          </cell>
        </row>
        <row r="788">
          <cell r="B788">
            <v>1000.4792</v>
          </cell>
        </row>
        <row r="789">
          <cell r="B789">
            <v>1030.8498</v>
          </cell>
        </row>
        <row r="790">
          <cell r="B790">
            <v>997.91240000000005</v>
          </cell>
        </row>
        <row r="791">
          <cell r="B791">
            <v>1014.3544679999998</v>
          </cell>
        </row>
        <row r="792">
          <cell r="B792">
            <v>1022.8982071428571</v>
          </cell>
        </row>
        <row r="793">
          <cell r="B793">
            <v>1091.2764</v>
          </cell>
        </row>
        <row r="794">
          <cell r="B794">
            <v>990.60670000000005</v>
          </cell>
        </row>
        <row r="795">
          <cell r="B795">
            <v>1000</v>
          </cell>
        </row>
        <row r="796">
          <cell r="B796">
            <v>1000</v>
          </cell>
        </row>
        <row r="797">
          <cell r="B797">
            <v>1127.2850000000001</v>
          </cell>
        </row>
        <row r="798">
          <cell r="B798">
            <v>1012.1116</v>
          </cell>
        </row>
        <row r="799">
          <cell r="B799">
            <v>1134.3796578512397</v>
          </cell>
        </row>
        <row r="800">
          <cell r="B800">
            <v>1565.1591000000001</v>
          </cell>
        </row>
        <row r="801">
          <cell r="B801">
            <v>1072.5610618320609</v>
          </cell>
        </row>
        <row r="802">
          <cell r="B802">
            <v>1037.3909145015105</v>
          </cell>
        </row>
        <row r="803">
          <cell r="B803">
            <v>579.86540000000002</v>
          </cell>
        </row>
        <row r="804">
          <cell r="B804">
            <v>999.9004000000001</v>
          </cell>
        </row>
        <row r="805">
          <cell r="B805">
            <v>999.66179999999997</v>
          </cell>
        </row>
        <row r="806">
          <cell r="B806">
            <v>975.9</v>
          </cell>
        </row>
        <row r="807">
          <cell r="B807">
            <v>999.66179999999997</v>
          </cell>
        </row>
        <row r="808">
          <cell r="B808">
            <v>1027.4840999999999</v>
          </cell>
        </row>
        <row r="809">
          <cell r="B809">
            <v>931.70529999999997</v>
          </cell>
        </row>
        <row r="810">
          <cell r="B810">
            <v>999.66179999999997</v>
          </cell>
        </row>
        <row r="811">
          <cell r="B811">
            <v>783.85173456790119</v>
          </cell>
        </row>
        <row r="812">
          <cell r="B812">
            <v>969.29999999999984</v>
          </cell>
        </row>
        <row r="813">
          <cell r="B813">
            <v>1266.4940999999999</v>
          </cell>
        </row>
        <row r="814">
          <cell r="B814">
            <v>1221.9149849999999</v>
          </cell>
        </row>
        <row r="815">
          <cell r="B815">
            <v>997.58299999999997</v>
          </cell>
        </row>
        <row r="816">
          <cell r="B816">
            <v>997.58299999999997</v>
          </cell>
        </row>
        <row r="817">
          <cell r="B817">
            <v>1002.3823</v>
          </cell>
        </row>
        <row r="818">
          <cell r="B818">
            <v>1266.4940999999999</v>
          </cell>
        </row>
        <row r="819">
          <cell r="B819">
            <v>1039.9463476190476</v>
          </cell>
        </row>
        <row r="820">
          <cell r="B820">
            <v>1085.7502999999999</v>
          </cell>
        </row>
        <row r="821">
          <cell r="B821">
            <v>1085.7502999999999</v>
          </cell>
        </row>
        <row r="822">
          <cell r="B822">
            <v>1085.7502999999999</v>
          </cell>
        </row>
        <row r="823">
          <cell r="B823">
            <v>987.12559999999996</v>
          </cell>
        </row>
        <row r="824">
          <cell r="B824">
            <v>987.12559999999996</v>
          </cell>
        </row>
        <row r="825">
          <cell r="B825">
            <v>987.12559999999996</v>
          </cell>
        </row>
        <row r="826">
          <cell r="B826">
            <v>906.31849999999997</v>
          </cell>
        </row>
        <row r="827">
          <cell r="B827">
            <v>1049.9755</v>
          </cell>
        </row>
        <row r="828">
          <cell r="B828">
            <v>985.9544652173912</v>
          </cell>
        </row>
        <row r="829">
          <cell r="B829">
            <v>1002.5969</v>
          </cell>
        </row>
        <row r="830">
          <cell r="B830">
            <v>1002.5969000000001</v>
          </cell>
        </row>
        <row r="831">
          <cell r="B831">
            <v>1002.3823</v>
          </cell>
        </row>
        <row r="832">
          <cell r="B832">
            <v>1002.5969</v>
          </cell>
        </row>
        <row r="833">
          <cell r="B833">
            <v>1002.5178368421053</v>
          </cell>
        </row>
        <row r="834">
          <cell r="B834">
            <v>1002.5969</v>
          </cell>
        </row>
        <row r="835">
          <cell r="B835">
            <v>1002.5969</v>
          </cell>
        </row>
        <row r="836">
          <cell r="B836">
            <v>1002.7103884520886</v>
          </cell>
        </row>
        <row r="837">
          <cell r="B837">
            <v>1209.9063000000001</v>
          </cell>
        </row>
        <row r="838">
          <cell r="B838">
            <v>1000</v>
          </cell>
        </row>
        <row r="839">
          <cell r="B839">
            <v>998.62699999999995</v>
          </cell>
        </row>
        <row r="840">
          <cell r="B840">
            <v>1191.2066</v>
          </cell>
        </row>
        <row r="841">
          <cell r="B841">
            <v>1000</v>
          </cell>
        </row>
        <row r="842">
          <cell r="B842">
            <v>1105.6111131999999</v>
          </cell>
        </row>
        <row r="843">
          <cell r="B843">
            <v>1157.1214</v>
          </cell>
        </row>
        <row r="844">
          <cell r="B844">
            <v>1059.6211000000001</v>
          </cell>
        </row>
        <row r="845">
          <cell r="B845">
            <v>1089.366</v>
          </cell>
        </row>
        <row r="846">
          <cell r="B846">
            <v>973.74869999999999</v>
          </cell>
        </row>
        <row r="847">
          <cell r="B847">
            <v>1090.3416</v>
          </cell>
        </row>
        <row r="848">
          <cell r="B848">
            <v>1079.7894141666663</v>
          </cell>
        </row>
        <row r="849">
          <cell r="B849">
            <v>1194.6244914285714</v>
          </cell>
        </row>
        <row r="850">
          <cell r="B850">
            <v>1331.1208999999999</v>
          </cell>
        </row>
        <row r="851">
          <cell r="B851">
            <v>1103.1811</v>
          </cell>
        </row>
        <row r="852">
          <cell r="B852">
            <v>928.21540000000005</v>
          </cell>
        </row>
        <row r="853">
          <cell r="B853">
            <v>1209.9063000000001</v>
          </cell>
        </row>
        <row r="854">
          <cell r="B854">
            <v>1191.9639</v>
          </cell>
        </row>
        <row r="855">
          <cell r="B855">
            <v>1191.9639</v>
          </cell>
        </row>
        <row r="856">
          <cell r="B856">
            <v>1001.8700000000001</v>
          </cell>
        </row>
        <row r="857">
          <cell r="B857">
            <v>1145.3831896907216</v>
          </cell>
        </row>
        <row r="858">
          <cell r="B858">
            <v>1008.3448</v>
          </cell>
        </row>
        <row r="859">
          <cell r="B859">
            <v>1148.8003000000001</v>
          </cell>
        </row>
        <row r="860">
          <cell r="B860">
            <v>1151.1705999999999</v>
          </cell>
        </row>
        <row r="861">
          <cell r="B861">
            <v>1046.3090999999999</v>
          </cell>
        </row>
        <row r="862">
          <cell r="B862">
            <v>1151.1705999999999</v>
          </cell>
        </row>
        <row r="863">
          <cell r="B863">
            <v>1024.1741999999999</v>
          </cell>
        </row>
        <row r="864">
          <cell r="B864">
            <v>1040.4436000000001</v>
          </cell>
        </row>
        <row r="865">
          <cell r="B865">
            <v>1018.2591</v>
          </cell>
        </row>
        <row r="866">
          <cell r="B866">
            <v>1123.7660421052633</v>
          </cell>
        </row>
        <row r="867">
          <cell r="B867">
            <v>1048.917343103448</v>
          </cell>
        </row>
        <row r="868">
          <cell r="B868">
            <v>1007.4247</v>
          </cell>
        </row>
        <row r="869">
          <cell r="B869">
            <v>1010.3239</v>
          </cell>
        </row>
        <row r="870">
          <cell r="B870">
            <v>1121.5152425531915</v>
          </cell>
        </row>
        <row r="871">
          <cell r="B871">
            <v>1007.4246999999999</v>
          </cell>
        </row>
        <row r="872">
          <cell r="B872">
            <v>1007.4247</v>
          </cell>
        </row>
        <row r="873">
          <cell r="B873">
            <v>1122.7916</v>
          </cell>
        </row>
        <row r="874">
          <cell r="B874">
            <v>1007.4247</v>
          </cell>
        </row>
        <row r="875">
          <cell r="B875">
            <v>1138.1578999999999</v>
          </cell>
        </row>
        <row r="876">
          <cell r="B876">
            <v>1007.4247</v>
          </cell>
        </row>
        <row r="877">
          <cell r="B877">
            <v>1007.4247</v>
          </cell>
        </row>
        <row r="878">
          <cell r="B878">
            <v>1078.7127250000001</v>
          </cell>
        </row>
        <row r="879">
          <cell r="B879">
            <v>1007.4247</v>
          </cell>
        </row>
        <row r="880">
          <cell r="B880">
            <v>1061.9978219387756</v>
          </cell>
        </row>
        <row r="881">
          <cell r="B881">
            <v>936.1409000000001</v>
          </cell>
        </row>
        <row r="882">
          <cell r="B882">
            <v>993.7978571428572</v>
          </cell>
        </row>
        <row r="883">
          <cell r="B883">
            <v>1189.6469999999999</v>
          </cell>
        </row>
        <row r="884">
          <cell r="B884">
            <v>1009.388475510204</v>
          </cell>
        </row>
        <row r="885">
          <cell r="B885">
            <v>1000</v>
          </cell>
        </row>
        <row r="886">
          <cell r="B886">
            <v>1054.7354912663754</v>
          </cell>
        </row>
        <row r="887">
          <cell r="B887">
            <v>1045.2593999999999</v>
          </cell>
        </row>
        <row r="888">
          <cell r="B888">
            <v>1045.2593999999999</v>
          </cell>
        </row>
        <row r="889">
          <cell r="B889">
            <v>906.72730000000001</v>
          </cell>
        </row>
        <row r="890">
          <cell r="B890">
            <v>906.72730000000001</v>
          </cell>
        </row>
        <row r="891">
          <cell r="B891">
            <v>1071.5193682068964</v>
          </cell>
        </row>
        <row r="892">
          <cell r="B892">
            <v>945.03030000000001</v>
          </cell>
        </row>
        <row r="893">
          <cell r="B893">
            <v>945.03030000000001</v>
          </cell>
        </row>
        <row r="894">
          <cell r="B894">
            <v>945.03030000000001</v>
          </cell>
        </row>
        <row r="895">
          <cell r="B895">
            <v>1006.5958000000001</v>
          </cell>
        </row>
        <row r="896">
          <cell r="B896">
            <v>910.82720000000006</v>
          </cell>
        </row>
        <row r="897">
          <cell r="B897">
            <v>945.67159062500002</v>
          </cell>
        </row>
        <row r="898">
          <cell r="B898">
            <v>986.26329999999996</v>
          </cell>
        </row>
        <row r="899">
          <cell r="B899">
            <v>1020.4749</v>
          </cell>
        </row>
        <row r="900">
          <cell r="B900">
            <v>988.50843624999993</v>
          </cell>
        </row>
        <row r="901">
          <cell r="B901">
            <v>964.67713846153856</v>
          </cell>
        </row>
        <row r="902">
          <cell r="B902">
            <v>961.14789999999994</v>
          </cell>
        </row>
        <row r="903">
          <cell r="B903">
            <v>1007.028</v>
          </cell>
        </row>
        <row r="904">
          <cell r="B904">
            <v>1007.028</v>
          </cell>
        </row>
        <row r="905">
          <cell r="B905">
            <v>1007.0279999999999</v>
          </cell>
        </row>
        <row r="906">
          <cell r="B906">
            <v>1007.0280000000001</v>
          </cell>
        </row>
        <row r="907">
          <cell r="B907">
            <v>1188.4931999999997</v>
          </cell>
        </row>
        <row r="908">
          <cell r="B908">
            <v>1007.0279999999999</v>
          </cell>
        </row>
        <row r="909">
          <cell r="B909">
            <v>1007.028</v>
          </cell>
        </row>
        <row r="910">
          <cell r="B910">
            <v>1007.0280000000001</v>
          </cell>
        </row>
        <row r="911">
          <cell r="B911">
            <v>1007.028</v>
          </cell>
        </row>
        <row r="912">
          <cell r="B912">
            <v>1148.1675999999998</v>
          </cell>
        </row>
        <row r="913">
          <cell r="B913">
            <v>1007.028</v>
          </cell>
        </row>
        <row r="914">
          <cell r="B914">
            <v>1007.028</v>
          </cell>
        </row>
        <row r="915">
          <cell r="B915">
            <v>1007.0280000000001</v>
          </cell>
        </row>
        <row r="916">
          <cell r="B916">
            <v>1007.028</v>
          </cell>
        </row>
        <row r="917">
          <cell r="B917">
            <v>1007.0279999999999</v>
          </cell>
        </row>
        <row r="918">
          <cell r="B918">
            <v>1020.0075492434661</v>
          </cell>
        </row>
        <row r="919">
          <cell r="B919">
            <v>1098.9165</v>
          </cell>
        </row>
        <row r="920">
          <cell r="B920">
            <v>934.31989999999996</v>
          </cell>
        </row>
        <row r="921">
          <cell r="B921">
            <v>1025.7782</v>
          </cell>
        </row>
        <row r="922">
          <cell r="B922">
            <v>1027.1745000000001</v>
          </cell>
        </row>
        <row r="923">
          <cell r="B923">
            <v>907.42809999999997</v>
          </cell>
        </row>
        <row r="924">
          <cell r="B924">
            <v>1030.175</v>
          </cell>
        </row>
        <row r="925">
          <cell r="B925">
            <v>991.10969999999998</v>
          </cell>
        </row>
        <row r="926">
          <cell r="B926">
            <v>1000</v>
          </cell>
        </row>
        <row r="927">
          <cell r="B927">
            <v>1017.2257932835821</v>
          </cell>
        </row>
        <row r="928">
          <cell r="B928">
            <v>1054.8245999999999</v>
          </cell>
        </row>
        <row r="929">
          <cell r="B929">
            <v>1096.3510000000001</v>
          </cell>
        </row>
        <row r="930">
          <cell r="B930">
            <v>948.64469999999994</v>
          </cell>
        </row>
        <row r="931">
          <cell r="B931">
            <v>933.20010000000002</v>
          </cell>
        </row>
        <row r="932">
          <cell r="B932">
            <v>946.29909999999995</v>
          </cell>
        </row>
        <row r="933">
          <cell r="B933">
            <v>1024.8086000000001</v>
          </cell>
        </row>
        <row r="934">
          <cell r="B934">
            <v>973.25220000000002</v>
          </cell>
        </row>
        <row r="935">
          <cell r="B935">
            <v>973.25220000000002</v>
          </cell>
        </row>
        <row r="936">
          <cell r="B936">
            <v>973.25220000000002</v>
          </cell>
        </row>
        <row r="937">
          <cell r="B937">
            <v>973.25220000000002</v>
          </cell>
        </row>
        <row r="938">
          <cell r="B938">
            <v>937.00920000000008</v>
          </cell>
        </row>
        <row r="939">
          <cell r="B939">
            <v>916.06600000000003</v>
          </cell>
        </row>
        <row r="940">
          <cell r="B940">
            <v>914.59770000000003</v>
          </cell>
        </row>
        <row r="941">
          <cell r="B941">
            <v>966.81759999999997</v>
          </cell>
        </row>
        <row r="942">
          <cell r="B942">
            <v>973.01127433155079</v>
          </cell>
        </row>
        <row r="943">
          <cell r="B943">
            <v>962.10207748344351</v>
          </cell>
        </row>
        <row r="944">
          <cell r="B944">
            <v>959.28863157894727</v>
          </cell>
        </row>
        <row r="945">
          <cell r="B945">
            <v>1120.6215</v>
          </cell>
        </row>
        <row r="946">
          <cell r="B946">
            <v>1120.6215</v>
          </cell>
        </row>
        <row r="947">
          <cell r="B947">
            <v>1120.6215</v>
          </cell>
        </row>
        <row r="948">
          <cell r="B948">
            <v>1110.6383000000001</v>
          </cell>
        </row>
        <row r="949">
          <cell r="B949">
            <v>1033.7742000000001</v>
          </cell>
        </row>
        <row r="950">
          <cell r="B950">
            <v>964.14695454545449</v>
          </cell>
        </row>
        <row r="951">
          <cell r="B951">
            <v>1120.6215</v>
          </cell>
        </row>
        <row r="952">
          <cell r="B952">
            <v>1120.6215</v>
          </cell>
        </row>
        <row r="953">
          <cell r="B953">
            <v>1175.0050000000001</v>
          </cell>
        </row>
        <row r="954">
          <cell r="B954">
            <v>1196.5623000000001</v>
          </cell>
        </row>
        <row r="955">
          <cell r="B955">
            <v>1120.6215</v>
          </cell>
        </row>
        <row r="956">
          <cell r="B956">
            <v>1120.6215</v>
          </cell>
        </row>
        <row r="957">
          <cell r="B957">
            <v>1120.6215</v>
          </cell>
        </row>
        <row r="958">
          <cell r="B958">
            <v>982.99839999999995</v>
          </cell>
        </row>
        <row r="959">
          <cell r="B959">
            <v>1120.6215</v>
          </cell>
        </row>
        <row r="960">
          <cell r="B960">
            <v>984.73255323505327</v>
          </cell>
        </row>
        <row r="961">
          <cell r="B961">
            <v>1007.028</v>
          </cell>
        </row>
        <row r="962">
          <cell r="B962">
            <v>1007.028</v>
          </cell>
        </row>
        <row r="963">
          <cell r="B963">
            <v>828.58980000000008</v>
          </cell>
        </row>
        <row r="964">
          <cell r="B964">
            <v>1009.4032</v>
          </cell>
        </row>
        <row r="965">
          <cell r="B965">
            <v>992.36092500000007</v>
          </cell>
        </row>
        <row r="966">
          <cell r="B966">
            <v>975.721</v>
          </cell>
        </row>
        <row r="967">
          <cell r="B967">
            <v>975.72100000000012</v>
          </cell>
        </row>
        <row r="968">
          <cell r="B968">
            <v>889.79452187499999</v>
          </cell>
        </row>
        <row r="969">
          <cell r="B969">
            <v>955.14410270270287</v>
          </cell>
        </row>
        <row r="970">
          <cell r="B970">
            <v>961.62029999999993</v>
          </cell>
        </row>
        <row r="971">
          <cell r="B971">
            <v>961.62030000000004</v>
          </cell>
        </row>
        <row r="972">
          <cell r="B972">
            <v>961.62030000000016</v>
          </cell>
        </row>
        <row r="973">
          <cell r="B973">
            <v>1000</v>
          </cell>
        </row>
        <row r="974">
          <cell r="B974">
            <v>1052.9815851851852</v>
          </cell>
        </row>
        <row r="975">
          <cell r="B975">
            <v>989.42811147540976</v>
          </cell>
        </row>
        <row r="976">
          <cell r="B976">
            <v>996.97370000000001</v>
          </cell>
        </row>
        <row r="977">
          <cell r="B977">
            <v>1055.5627999999999</v>
          </cell>
        </row>
        <row r="978">
          <cell r="B978">
            <v>961.62030000000004</v>
          </cell>
        </row>
        <row r="979">
          <cell r="B979">
            <v>961.62030000000004</v>
          </cell>
        </row>
        <row r="980">
          <cell r="B980">
            <v>742.38329999999996</v>
          </cell>
        </row>
        <row r="981">
          <cell r="B981">
            <v>1046.0093254237288</v>
          </cell>
        </row>
        <row r="982">
          <cell r="B982">
            <v>961.62030000000016</v>
          </cell>
        </row>
        <row r="983">
          <cell r="B983">
            <v>1054.4657999999999</v>
          </cell>
        </row>
        <row r="984">
          <cell r="B984">
            <v>1000</v>
          </cell>
        </row>
        <row r="985">
          <cell r="B985">
            <v>961.62030000000004</v>
          </cell>
        </row>
        <row r="986">
          <cell r="B986">
            <v>1008.9547309794988</v>
          </cell>
        </row>
        <row r="987">
          <cell r="B987">
            <v>995.82391473551627</v>
          </cell>
        </row>
        <row r="988">
          <cell r="B988">
            <v>1101.4760000000001</v>
          </cell>
        </row>
        <row r="989">
          <cell r="B989">
            <v>1101.4760000000001</v>
          </cell>
        </row>
        <row r="990">
          <cell r="B990">
            <v>1101.4760000000001</v>
          </cell>
        </row>
        <row r="991">
          <cell r="B991">
            <v>1101.4760000000001</v>
          </cell>
        </row>
        <row r="992">
          <cell r="B992">
            <v>1101.4760000000001</v>
          </cell>
        </row>
        <row r="993">
          <cell r="B993">
            <v>1101.4760000000001</v>
          </cell>
        </row>
        <row r="994">
          <cell r="B994">
            <v>1101.4760000000001</v>
          </cell>
        </row>
        <row r="995">
          <cell r="B995">
            <v>960.31410000000005</v>
          </cell>
        </row>
        <row r="996">
          <cell r="B996">
            <v>988.83709999999996</v>
          </cell>
        </row>
        <row r="997">
          <cell r="B997">
            <v>1011.0235320987655</v>
          </cell>
        </row>
        <row r="998">
          <cell r="B998">
            <v>952.98850000000004</v>
          </cell>
        </row>
        <row r="999">
          <cell r="B999">
            <v>1013.5874058295963</v>
          </cell>
        </row>
        <row r="1000">
          <cell r="B1000">
            <v>1052.7610999999999</v>
          </cell>
        </row>
        <row r="1001">
          <cell r="B1001">
            <v>909.94569999999999</v>
          </cell>
        </row>
        <row r="1002">
          <cell r="B1002">
            <v>879.87559999999996</v>
          </cell>
        </row>
        <row r="1003">
          <cell r="B1003">
            <v>1037.2638999999999</v>
          </cell>
        </row>
        <row r="1004">
          <cell r="B1004">
            <v>983.00279999999998</v>
          </cell>
        </row>
        <row r="1005">
          <cell r="B1005">
            <v>724.30060000000003</v>
          </cell>
        </row>
        <row r="1006">
          <cell r="B1006">
            <v>949.65089999999998</v>
          </cell>
        </row>
        <row r="1007">
          <cell r="B1007">
            <v>1076.1295</v>
          </cell>
        </row>
        <row r="1008">
          <cell r="B1008">
            <v>988.83709999999996</v>
          </cell>
        </row>
        <row r="1009">
          <cell r="B1009">
            <v>1006.8409</v>
          </cell>
        </row>
        <row r="1010">
          <cell r="B1010">
            <v>1045.0018857142857</v>
          </cell>
        </row>
        <row r="1011">
          <cell r="B1011">
            <v>1074.212</v>
          </cell>
        </row>
        <row r="1012">
          <cell r="B1012">
            <v>997.96018615916955</v>
          </cell>
        </row>
        <row r="1013">
          <cell r="B1013">
            <v>961.91049999999996</v>
          </cell>
        </row>
        <row r="1014">
          <cell r="B1014">
            <v>961.91049999999996</v>
          </cell>
        </row>
        <row r="1015">
          <cell r="B1015">
            <v>961.91049999999996</v>
          </cell>
        </row>
        <row r="1016">
          <cell r="B1016">
            <v>1021.0812206896552</v>
          </cell>
        </row>
        <row r="1017">
          <cell r="B1017">
            <v>1017.4401</v>
          </cell>
        </row>
        <row r="1018">
          <cell r="B1018">
            <v>1196.6498489130433</v>
          </cell>
        </row>
        <row r="1019">
          <cell r="B1019">
            <v>1261.9539</v>
          </cell>
        </row>
        <row r="1020">
          <cell r="B1020">
            <v>1049.1280999999999</v>
          </cell>
        </row>
        <row r="1021">
          <cell r="B1021">
            <v>1025.5092999999999</v>
          </cell>
        </row>
        <row r="1022">
          <cell r="B1022">
            <v>995.62469999999985</v>
          </cell>
        </row>
        <row r="1023">
          <cell r="B1023">
            <v>1001.7545</v>
          </cell>
        </row>
        <row r="1024">
          <cell r="B1024">
            <v>1127.4588000000001</v>
          </cell>
        </row>
        <row r="1025">
          <cell r="B1025">
            <v>991.76080000000002</v>
          </cell>
        </row>
        <row r="1026">
          <cell r="B1026">
            <v>1025.7498000000001</v>
          </cell>
        </row>
        <row r="1027">
          <cell r="B1027">
            <v>1103.2900999999999</v>
          </cell>
        </row>
        <row r="1028">
          <cell r="B1028">
            <v>1102.0187000000001</v>
          </cell>
        </row>
        <row r="1029">
          <cell r="B1029">
            <v>1323.0549000000001</v>
          </cell>
        </row>
        <row r="1030">
          <cell r="B1030">
            <v>997.2396</v>
          </cell>
        </row>
        <row r="1031">
          <cell r="B1031">
            <v>1056.8341</v>
          </cell>
        </row>
        <row r="1032">
          <cell r="B1032">
            <v>1057.7419443217666</v>
          </cell>
        </row>
        <row r="1033">
          <cell r="B1033">
            <v>1110.9947999999999</v>
          </cell>
        </row>
        <row r="1034">
          <cell r="B1034">
            <v>1110.9947999999999</v>
          </cell>
        </row>
        <row r="1035">
          <cell r="B1035">
            <v>1110.9947999999999</v>
          </cell>
        </row>
        <row r="1036">
          <cell r="B1036">
            <v>1041.1210000000001</v>
          </cell>
        </row>
        <row r="1037">
          <cell r="B1037">
            <v>1136.9014</v>
          </cell>
        </row>
        <row r="1038">
          <cell r="B1038">
            <v>1011.1679</v>
          </cell>
        </row>
        <row r="1039">
          <cell r="B1039">
            <v>1034.7937055555556</v>
          </cell>
        </row>
        <row r="1040">
          <cell r="B1040">
            <v>1054.0442</v>
          </cell>
        </row>
        <row r="1041">
          <cell r="B1041">
            <v>1038.5753160784313</v>
          </cell>
        </row>
        <row r="1042">
          <cell r="B1042">
            <v>1054.0442</v>
          </cell>
        </row>
        <row r="1043">
          <cell r="B1043">
            <v>1054.0442</v>
          </cell>
        </row>
        <row r="1044">
          <cell r="B1044">
            <v>1043.2371715068493</v>
          </cell>
        </row>
        <row r="1045">
          <cell r="B1045">
            <v>1027.6769637209302</v>
          </cell>
        </row>
        <row r="1046">
          <cell r="B1046">
            <v>856.5204</v>
          </cell>
        </row>
        <row r="1047">
          <cell r="B1047">
            <v>966.41739999999993</v>
          </cell>
        </row>
        <row r="1048">
          <cell r="B1048">
            <v>1001.1174</v>
          </cell>
        </row>
        <row r="1049">
          <cell r="B1049">
            <v>1021.152</v>
          </cell>
        </row>
        <row r="1050">
          <cell r="B1050">
            <v>961.73689999999999</v>
          </cell>
        </row>
        <row r="1051">
          <cell r="B1051">
            <v>974.24989999999991</v>
          </cell>
        </row>
        <row r="1052">
          <cell r="B1052">
            <v>1080.1564000000001</v>
          </cell>
        </row>
        <row r="1053">
          <cell r="B1053">
            <v>1080.1564000000001</v>
          </cell>
        </row>
        <row r="1054">
          <cell r="B1054">
            <v>1001.3890578512398</v>
          </cell>
        </row>
        <row r="1055">
          <cell r="B1055">
            <v>1010.7955000000001</v>
          </cell>
        </row>
        <row r="1056">
          <cell r="B1056">
            <v>1013.7035</v>
          </cell>
        </row>
        <row r="1057">
          <cell r="B1057">
            <v>1008.5054</v>
          </cell>
        </row>
        <row r="1058">
          <cell r="B1058">
            <v>1013.0389</v>
          </cell>
        </row>
        <row r="1059">
          <cell r="B1059">
            <v>1000</v>
          </cell>
        </row>
        <row r="1060">
          <cell r="B1060">
            <v>1000</v>
          </cell>
        </row>
        <row r="1061">
          <cell r="B1061">
            <v>1000</v>
          </cell>
        </row>
        <row r="1062">
          <cell r="B1062">
            <v>1009.4008448598131</v>
          </cell>
        </row>
        <row r="1063">
          <cell r="B1063">
            <v>937.80150000000003</v>
          </cell>
        </row>
        <row r="1064">
          <cell r="B1064">
            <v>1000</v>
          </cell>
        </row>
        <row r="1065">
          <cell r="B1065">
            <v>1000</v>
          </cell>
        </row>
        <row r="1066">
          <cell r="B1066">
            <v>1000</v>
          </cell>
        </row>
        <row r="1067">
          <cell r="B1067">
            <v>989.14439999999991</v>
          </cell>
        </row>
        <row r="1068">
          <cell r="B1068">
            <v>989.14440000000013</v>
          </cell>
        </row>
        <row r="1069">
          <cell r="B1069">
            <v>975.53549999999996</v>
          </cell>
        </row>
        <row r="1070">
          <cell r="B1070">
            <v>945.95550000000003</v>
          </cell>
        </row>
        <row r="1071">
          <cell r="B1071">
            <v>963.73919849624076</v>
          </cell>
        </row>
        <row r="1072">
          <cell r="B1072">
            <v>959.59040000000005</v>
          </cell>
        </row>
        <row r="1073">
          <cell r="B1073">
            <v>963.05599999999993</v>
          </cell>
        </row>
        <row r="1074">
          <cell r="B1074">
            <v>988.74149999999997</v>
          </cell>
        </row>
        <row r="1075">
          <cell r="B1075">
            <v>913.55039999999985</v>
          </cell>
        </row>
        <row r="1076">
          <cell r="B1076">
            <v>910.80359999999996</v>
          </cell>
        </row>
        <row r="1077">
          <cell r="B1077">
            <v>913.55039999999985</v>
          </cell>
        </row>
        <row r="1078">
          <cell r="B1078">
            <v>913.55039999999997</v>
          </cell>
        </row>
        <row r="1079">
          <cell r="B1079">
            <v>913.55039999999997</v>
          </cell>
        </row>
        <row r="1080">
          <cell r="B1080">
            <v>913.55039999999997</v>
          </cell>
        </row>
        <row r="1081">
          <cell r="B1081">
            <v>920.64620000000002</v>
          </cell>
        </row>
        <row r="1082">
          <cell r="B1082">
            <v>913.55039999999997</v>
          </cell>
        </row>
        <row r="1083">
          <cell r="B1083">
            <v>940.22591732673231</v>
          </cell>
        </row>
        <row r="1084">
          <cell r="B1084">
            <v>1032.4293</v>
          </cell>
        </row>
        <row r="1085">
          <cell r="B1085">
            <v>1032.4293</v>
          </cell>
        </row>
        <row r="1086">
          <cell r="B1086">
            <v>1089.1597999999999</v>
          </cell>
        </row>
        <row r="1087">
          <cell r="B1087">
            <v>1032.4293</v>
          </cell>
        </row>
        <row r="1088">
          <cell r="B1088">
            <v>1005.3678</v>
          </cell>
        </row>
        <row r="1089">
          <cell r="B1089">
            <v>987.10020000000009</v>
          </cell>
        </row>
        <row r="1090">
          <cell r="B1090">
            <v>1000</v>
          </cell>
        </row>
        <row r="1091">
          <cell r="B1091">
            <v>1011.3682521126761</v>
          </cell>
        </row>
        <row r="1092">
          <cell r="B1092">
            <v>1019.4392178571428</v>
          </cell>
        </row>
        <row r="1093">
          <cell r="B1093">
            <v>1002.2566</v>
          </cell>
        </row>
        <row r="1094">
          <cell r="B1094">
            <v>1064.6881000000001</v>
          </cell>
        </row>
        <row r="1095">
          <cell r="B1095">
            <v>1037.6906945945948</v>
          </cell>
        </row>
        <row r="1096">
          <cell r="B1096">
            <v>1053.7217000000001</v>
          </cell>
        </row>
        <row r="1097">
          <cell r="B1097">
            <v>988.8984999999999</v>
          </cell>
        </row>
        <row r="1098">
          <cell r="B1098">
            <v>1053.7217000000001</v>
          </cell>
        </row>
        <row r="1099">
          <cell r="B1099">
            <v>1053.7217000000001</v>
          </cell>
        </row>
        <row r="1100">
          <cell r="B1100">
            <v>961.73689999999999</v>
          </cell>
        </row>
        <row r="1101">
          <cell r="B1101">
            <v>1165.471</v>
          </cell>
        </row>
        <row r="1102">
          <cell r="B1102">
            <v>1064.6614999999999</v>
          </cell>
        </row>
        <row r="1103">
          <cell r="B1103">
            <v>1032.5988</v>
          </cell>
        </row>
        <row r="1104">
          <cell r="B1104">
            <v>945.90350000000001</v>
          </cell>
        </row>
        <row r="1105">
          <cell r="B1105">
            <v>899.65970000000004</v>
          </cell>
        </row>
        <row r="1106">
          <cell r="B1106">
            <v>1053.7217000000001</v>
          </cell>
        </row>
        <row r="1107">
          <cell r="B1107">
            <v>1013.0389</v>
          </cell>
        </row>
        <row r="1108">
          <cell r="B1108">
            <v>1023.8876466666667</v>
          </cell>
        </row>
        <row r="1109">
          <cell r="B1109">
            <v>1014.7293461538462</v>
          </cell>
        </row>
        <row r="1110">
          <cell r="B1110">
            <v>1058.1868999999999</v>
          </cell>
        </row>
        <row r="1111">
          <cell r="B1111">
            <v>1019.7986</v>
          </cell>
        </row>
        <row r="1112">
          <cell r="B1112">
            <v>1034.5808</v>
          </cell>
        </row>
        <row r="1113">
          <cell r="B1113">
            <v>1053.7217000000001</v>
          </cell>
        </row>
        <row r="1114">
          <cell r="B1114">
            <v>1025.0368000000001</v>
          </cell>
        </row>
        <row r="1115">
          <cell r="B1115">
            <v>1015.2263999999999</v>
          </cell>
        </row>
        <row r="1116">
          <cell r="B1116">
            <v>1053.7217000000001</v>
          </cell>
        </row>
        <row r="1117">
          <cell r="B1117">
            <v>1145.5183999999999</v>
          </cell>
        </row>
        <row r="1118">
          <cell r="B1118">
            <v>1053.7217000000001</v>
          </cell>
        </row>
        <row r="1119">
          <cell r="B1119">
            <v>1030.0024458625523</v>
          </cell>
        </row>
        <row r="1120">
          <cell r="B1120">
            <v>1002.731266527695</v>
          </cell>
        </row>
        <row r="1121">
          <cell r="B1121">
            <v>1032.2572610693105</v>
          </cell>
        </row>
        <row r="1122">
          <cell r="B1122">
            <v>1016.0797000000001</v>
          </cell>
        </row>
        <row r="1123">
          <cell r="B1123">
            <v>1007.8727</v>
          </cell>
        </row>
        <row r="1124">
          <cell r="B1124">
            <v>1015.2724540983608</v>
          </cell>
        </row>
        <row r="1125">
          <cell r="B1125">
            <v>1029.2117000000001</v>
          </cell>
        </row>
        <row r="1126">
          <cell r="B1126">
            <v>1034.6472000000001</v>
          </cell>
        </row>
        <row r="1127">
          <cell r="B1127">
            <v>1034.6472000000001</v>
          </cell>
        </row>
        <row r="1128">
          <cell r="B1128">
            <v>1034.6472000000001</v>
          </cell>
        </row>
        <row r="1129">
          <cell r="B1129">
            <v>1127.5237</v>
          </cell>
        </row>
        <row r="1130">
          <cell r="B1130">
            <v>1047.6975</v>
          </cell>
        </row>
        <row r="1131">
          <cell r="B1131">
            <v>1076.3251</v>
          </cell>
        </row>
        <row r="1132">
          <cell r="B1132">
            <v>980.24760000000015</v>
          </cell>
        </row>
        <row r="1133">
          <cell r="B1133">
            <v>1026.6220000000001</v>
          </cell>
        </row>
        <row r="1134">
          <cell r="B1134">
            <v>1034.737907894737</v>
          </cell>
        </row>
        <row r="1135">
          <cell r="B1135">
            <v>1006.7936999999998</v>
          </cell>
        </row>
        <row r="1136">
          <cell r="B1136">
            <v>1021.9074000000002</v>
          </cell>
        </row>
        <row r="1137">
          <cell r="B1137">
            <v>1008.0170000000001</v>
          </cell>
        </row>
        <row r="1138">
          <cell r="B1138">
            <v>1014.7509027272728</v>
          </cell>
        </row>
        <row r="1139">
          <cell r="B1139">
            <v>986.33669999999995</v>
          </cell>
        </row>
        <row r="1140">
          <cell r="B1140">
            <v>986.33669999999995</v>
          </cell>
        </row>
        <row r="1141">
          <cell r="B1141">
            <v>986.33670000000006</v>
          </cell>
        </row>
        <row r="1142">
          <cell r="B1142">
            <v>1039.6412</v>
          </cell>
        </row>
        <row r="1143">
          <cell r="B1143">
            <v>994.41909999999996</v>
          </cell>
        </row>
        <row r="1144">
          <cell r="B1144">
            <v>986.33669999999995</v>
          </cell>
        </row>
        <row r="1145">
          <cell r="B1145">
            <v>1024.0172</v>
          </cell>
        </row>
        <row r="1146">
          <cell r="B1146">
            <v>1048.2974999999999</v>
          </cell>
        </row>
        <row r="1147">
          <cell r="B1147">
            <v>949.87059999999985</v>
          </cell>
        </row>
        <row r="1148">
          <cell r="B1148">
            <v>1000</v>
          </cell>
        </row>
        <row r="1149">
          <cell r="B1149">
            <v>986.33670000000006</v>
          </cell>
        </row>
        <row r="1150">
          <cell r="B1150">
            <v>958.24779999999998</v>
          </cell>
        </row>
        <row r="1151">
          <cell r="B1151">
            <v>1000</v>
          </cell>
        </row>
        <row r="1152">
          <cell r="B1152">
            <v>991.18229392265198</v>
          </cell>
        </row>
        <row r="1153">
          <cell r="B1153">
            <v>1022.2936</v>
          </cell>
        </row>
        <row r="1154">
          <cell r="B1154">
            <v>1016.7226000000001</v>
          </cell>
        </row>
        <row r="1155">
          <cell r="B1155">
            <v>1022.2936</v>
          </cell>
        </row>
        <row r="1156">
          <cell r="B1156">
            <v>1019.5081</v>
          </cell>
        </row>
        <row r="1157">
          <cell r="B1157">
            <v>1007.2771363253858</v>
          </cell>
        </row>
        <row r="1158">
          <cell r="B1158">
            <v>994.92439999999999</v>
          </cell>
        </row>
        <row r="1159">
          <cell r="B1159">
            <v>994.92439999999999</v>
          </cell>
        </row>
        <row r="1160">
          <cell r="B1160">
            <v>985.78579999999999</v>
          </cell>
        </row>
        <row r="1161">
          <cell r="B1161">
            <v>1067.4271000000001</v>
          </cell>
        </row>
        <row r="1162">
          <cell r="B1162">
            <v>1001.3695</v>
          </cell>
        </row>
        <row r="1163">
          <cell r="B1163">
            <v>954.84609999999998</v>
          </cell>
        </row>
        <row r="1164">
          <cell r="B1164">
            <v>1015.5452</v>
          </cell>
        </row>
        <row r="1165">
          <cell r="B1165">
            <v>1015.4273969135802</v>
          </cell>
        </row>
        <row r="1166">
          <cell r="B1166">
            <v>1007.4528</v>
          </cell>
        </row>
        <row r="1167">
          <cell r="B1167">
            <v>1007.4528</v>
          </cell>
        </row>
        <row r="1168">
          <cell r="B1168">
            <v>1067.1847</v>
          </cell>
        </row>
        <row r="1169">
          <cell r="B1169">
            <v>1081.8656000000001</v>
          </cell>
        </row>
        <row r="1170">
          <cell r="B1170">
            <v>1007.4528</v>
          </cell>
        </row>
        <row r="1171">
          <cell r="B1171">
            <v>1007.4528</v>
          </cell>
        </row>
        <row r="1172">
          <cell r="B1172">
            <v>1067.5229245614037</v>
          </cell>
        </row>
        <row r="1173">
          <cell r="B1173">
            <v>990.08259999999996</v>
          </cell>
        </row>
        <row r="1174">
          <cell r="B1174">
            <v>990.08259999999996</v>
          </cell>
        </row>
        <row r="1175">
          <cell r="B1175">
            <v>995.51660000000004</v>
          </cell>
        </row>
        <row r="1176">
          <cell r="B1176">
            <v>991.57849999999996</v>
          </cell>
        </row>
        <row r="1177">
          <cell r="B1177">
            <v>1022.9150000000001</v>
          </cell>
        </row>
        <row r="1178">
          <cell r="B1178">
            <v>1005.4442</v>
          </cell>
        </row>
        <row r="1179">
          <cell r="B1179">
            <v>1005.4442</v>
          </cell>
        </row>
        <row r="1180">
          <cell r="B1180">
            <v>1043.941</v>
          </cell>
        </row>
        <row r="1181">
          <cell r="B1181">
            <v>1228.1403</v>
          </cell>
        </row>
        <row r="1182">
          <cell r="B1182">
            <v>944.55020000000002</v>
          </cell>
        </row>
        <row r="1183">
          <cell r="B1183">
            <v>1005.4442</v>
          </cell>
        </row>
        <row r="1184">
          <cell r="B1184">
            <v>655.21209999999996</v>
          </cell>
        </row>
        <row r="1185">
          <cell r="B1185">
            <v>1005.4442000000001</v>
          </cell>
        </row>
        <row r="1186">
          <cell r="B1186">
            <v>1005.4442</v>
          </cell>
        </row>
        <row r="1187">
          <cell r="B1187">
            <v>1005.4442</v>
          </cell>
        </row>
        <row r="1188">
          <cell r="B1188">
            <v>1228.1403</v>
          </cell>
        </row>
        <row r="1189">
          <cell r="B1189">
            <v>1000.8635</v>
          </cell>
        </row>
        <row r="1190">
          <cell r="B1190">
            <v>1005.4442000000001</v>
          </cell>
        </row>
        <row r="1191">
          <cell r="B1191">
            <v>1002.5780999999999</v>
          </cell>
        </row>
        <row r="1192">
          <cell r="B1192">
            <v>995.27799999999991</v>
          </cell>
        </row>
        <row r="1193">
          <cell r="B1193">
            <v>1002.1131</v>
          </cell>
        </row>
        <row r="1194">
          <cell r="B1194">
            <v>1001.8031999999999</v>
          </cell>
        </row>
        <row r="1195">
          <cell r="B1195">
            <v>1000</v>
          </cell>
        </row>
        <row r="1196">
          <cell r="B1196">
            <v>991.85559999999998</v>
          </cell>
        </row>
        <row r="1197">
          <cell r="B1197">
            <v>1012.6185999999999</v>
          </cell>
        </row>
        <row r="1198">
          <cell r="B1198">
            <v>1002.4329</v>
          </cell>
        </row>
        <row r="1199">
          <cell r="B1199">
            <v>1006.6829</v>
          </cell>
        </row>
        <row r="1200">
          <cell r="B1200">
            <v>995.90210000000002</v>
          </cell>
        </row>
        <row r="1201">
          <cell r="B1201">
            <v>1000.9296000000001</v>
          </cell>
        </row>
        <row r="1202">
          <cell r="B1202">
            <v>1005.4442</v>
          </cell>
        </row>
        <row r="1203">
          <cell r="B1203">
            <v>1008.5763000000001</v>
          </cell>
        </row>
        <row r="1204">
          <cell r="B1204">
            <v>1034.8849</v>
          </cell>
        </row>
        <row r="1205">
          <cell r="B1205">
            <v>986.29699999999991</v>
          </cell>
        </row>
        <row r="1206">
          <cell r="B1206">
            <v>1005.2582283173736</v>
          </cell>
        </row>
        <row r="1207">
          <cell r="B1207">
            <v>1010.0529615036745</v>
          </cell>
        </row>
        <row r="1208">
          <cell r="B1208">
            <v>995.33349999999996</v>
          </cell>
        </row>
        <row r="1209">
          <cell r="B1209">
            <v>1023.6327</v>
          </cell>
        </row>
        <row r="1210">
          <cell r="B1210">
            <v>990.16549999999995</v>
          </cell>
        </row>
        <row r="1211">
          <cell r="B1211">
            <v>980.93959999999993</v>
          </cell>
        </row>
        <row r="1212">
          <cell r="B1212">
            <v>995.74609999999996</v>
          </cell>
        </row>
        <row r="1213">
          <cell r="B1213">
            <v>1014.5025999999999</v>
          </cell>
        </row>
        <row r="1214">
          <cell r="B1214">
            <v>1014.5026</v>
          </cell>
        </row>
        <row r="1215">
          <cell r="B1215">
            <v>1000.9017814285714</v>
          </cell>
        </row>
        <row r="1216">
          <cell r="B1216">
            <v>1018.8035726027399</v>
          </cell>
        </row>
        <row r="1217">
          <cell r="B1217">
            <v>1011.9036</v>
          </cell>
        </row>
        <row r="1218">
          <cell r="B1218">
            <v>1014.5026</v>
          </cell>
        </row>
        <row r="1219">
          <cell r="B1219">
            <v>1013.0332000000001</v>
          </cell>
        </row>
        <row r="1220">
          <cell r="B1220">
            <v>1017.1656746268658</v>
          </cell>
        </row>
        <row r="1221">
          <cell r="B1221">
            <v>1044.7138</v>
          </cell>
        </row>
        <row r="1222">
          <cell r="B1222">
            <v>1006.0136</v>
          </cell>
        </row>
        <row r="1223">
          <cell r="B1223">
            <v>1022.4817702127659</v>
          </cell>
        </row>
        <row r="1224">
          <cell r="B1224">
            <v>1038.9005999999999</v>
          </cell>
        </row>
        <row r="1225">
          <cell r="B1225">
            <v>1020.7286999999999</v>
          </cell>
        </row>
        <row r="1226">
          <cell r="B1226">
            <v>985.70999999999992</v>
          </cell>
        </row>
        <row r="1227">
          <cell r="B1227">
            <v>1008.9809</v>
          </cell>
        </row>
        <row r="1228">
          <cell r="B1228">
            <v>1002.1735</v>
          </cell>
        </row>
        <row r="1229">
          <cell r="B1229">
            <v>1008.9809</v>
          </cell>
        </row>
        <row r="1230">
          <cell r="B1230">
            <v>1015.0979953642385</v>
          </cell>
        </row>
        <row r="1231">
          <cell r="B1231">
            <v>1014.6052575692964</v>
          </cell>
        </row>
        <row r="1232">
          <cell r="B1232">
            <v>1006.841</v>
          </cell>
        </row>
        <row r="1233">
          <cell r="B1233">
            <v>987.41010000000017</v>
          </cell>
        </row>
        <row r="1234">
          <cell r="B1234">
            <v>995.41294612794616</v>
          </cell>
        </row>
        <row r="1235">
          <cell r="B1235">
            <v>980.97209999999995</v>
          </cell>
        </row>
        <row r="1236">
          <cell r="B1236">
            <v>996.97900000000016</v>
          </cell>
        </row>
        <row r="1237">
          <cell r="B1237">
            <v>976.0270999999999</v>
          </cell>
        </row>
        <row r="1238">
          <cell r="B1238">
            <v>987.41010000000006</v>
          </cell>
        </row>
        <row r="1239">
          <cell r="B1239">
            <v>1025.8719000000001</v>
          </cell>
        </row>
        <row r="1240">
          <cell r="B1240">
            <v>1032.3833999999999</v>
          </cell>
        </row>
        <row r="1241">
          <cell r="B1241">
            <v>1001.0867</v>
          </cell>
        </row>
        <row r="1242">
          <cell r="B1242">
            <v>988.36760000000004</v>
          </cell>
        </row>
        <row r="1243">
          <cell r="B1243">
            <v>995.30623020637893</v>
          </cell>
        </row>
        <row r="1244">
          <cell r="B1244">
            <v>1001.941</v>
          </cell>
        </row>
        <row r="1245">
          <cell r="B1245">
            <v>1015.3488</v>
          </cell>
        </row>
        <row r="1246">
          <cell r="B1246">
            <v>1029.912</v>
          </cell>
        </row>
        <row r="1247">
          <cell r="B1247">
            <v>993.29949999999997</v>
          </cell>
        </row>
        <row r="1248">
          <cell r="B1248">
            <v>992.79780000000005</v>
          </cell>
        </row>
        <row r="1249">
          <cell r="B1249">
            <v>1001.737628358209</v>
          </cell>
        </row>
        <row r="1250">
          <cell r="B1250">
            <v>966.42049999999983</v>
          </cell>
        </row>
        <row r="1251">
          <cell r="B1251">
            <v>1024.7611448979594</v>
          </cell>
        </row>
        <row r="1252">
          <cell r="B1252">
            <v>975.47880000000009</v>
          </cell>
        </row>
        <row r="1253">
          <cell r="B1253">
            <v>1069.9843000000001</v>
          </cell>
        </row>
        <row r="1254">
          <cell r="B1254">
            <v>1015.1969</v>
          </cell>
        </row>
        <row r="1255">
          <cell r="B1255">
            <v>984.44679999999994</v>
          </cell>
        </row>
        <row r="1256">
          <cell r="B1256">
            <v>1032.3833999999999</v>
          </cell>
        </row>
        <row r="1257">
          <cell r="B1257">
            <v>1007.0028</v>
          </cell>
        </row>
        <row r="1258">
          <cell r="B1258">
            <v>985.43520000000012</v>
          </cell>
        </row>
        <row r="1259">
          <cell r="B1259">
            <v>1001.3067</v>
          </cell>
        </row>
        <row r="1260">
          <cell r="B1260">
            <v>936.03789999999992</v>
          </cell>
        </row>
        <row r="1261">
          <cell r="B1261">
            <v>976.05989999999997</v>
          </cell>
        </row>
        <row r="1262">
          <cell r="B1262">
            <v>1020.4479</v>
          </cell>
        </row>
        <row r="1263">
          <cell r="B1263">
            <v>977.88239999999996</v>
          </cell>
        </row>
        <row r="1264">
          <cell r="B1264">
            <v>1007.0250464985995</v>
          </cell>
        </row>
        <row r="1265">
          <cell r="B1265">
            <v>995.93899999999996</v>
          </cell>
        </row>
        <row r="1266">
          <cell r="B1266">
            <v>1041.924</v>
          </cell>
        </row>
        <row r="1267">
          <cell r="B1267">
            <v>1067.1847</v>
          </cell>
        </row>
        <row r="1268">
          <cell r="B1268">
            <v>1006.8253</v>
          </cell>
        </row>
        <row r="1269">
          <cell r="B1269">
            <v>1067.1847</v>
          </cell>
        </row>
        <row r="1270">
          <cell r="B1270">
            <v>996.625</v>
          </cell>
        </row>
        <row r="1271">
          <cell r="B1271">
            <v>1058.130757142857</v>
          </cell>
        </row>
        <row r="1272">
          <cell r="B1272">
            <v>1006.8253</v>
          </cell>
        </row>
        <row r="1273">
          <cell r="B1273">
            <v>1006.8252999999999</v>
          </cell>
        </row>
        <row r="1274">
          <cell r="B1274">
            <v>1006.8253</v>
          </cell>
        </row>
        <row r="1275">
          <cell r="B1275">
            <v>1000</v>
          </cell>
        </row>
        <row r="1276">
          <cell r="B1276">
            <v>1033.292987654321</v>
          </cell>
        </row>
        <row r="1277">
          <cell r="B1277">
            <v>1016.7226000000001</v>
          </cell>
        </row>
        <row r="1278">
          <cell r="B1278">
            <v>1002.5019999999998</v>
          </cell>
        </row>
        <row r="1279">
          <cell r="B1279">
            <v>989.81709999999998</v>
          </cell>
        </row>
        <row r="1280">
          <cell r="B1280">
            <v>1071.4565</v>
          </cell>
        </row>
        <row r="1281">
          <cell r="B1281">
            <v>993.59070000000008</v>
          </cell>
        </row>
        <row r="1282">
          <cell r="B1282">
            <v>1012.4249669811322</v>
          </cell>
        </row>
        <row r="1283">
          <cell r="B1283">
            <v>1068.0282189873417</v>
          </cell>
        </row>
        <row r="1284">
          <cell r="B1284">
            <v>982.28989999999999</v>
          </cell>
        </row>
        <row r="1285">
          <cell r="B1285">
            <v>970.44290000000001</v>
          </cell>
        </row>
        <row r="1286">
          <cell r="B1286">
            <v>1076.9376999999999</v>
          </cell>
        </row>
        <row r="1287">
          <cell r="B1287">
            <v>1056.6314769230769</v>
          </cell>
        </row>
        <row r="1288">
          <cell r="B1288">
            <v>981.88130000000001</v>
          </cell>
        </row>
        <row r="1289">
          <cell r="B1289">
            <v>967.53499999999997</v>
          </cell>
        </row>
        <row r="1290">
          <cell r="B1290">
            <v>1023.5156391304348</v>
          </cell>
        </row>
        <row r="1291">
          <cell r="B1291">
            <v>1007.2879</v>
          </cell>
        </row>
        <row r="1292">
          <cell r="B1292">
            <v>1010.2485259615385</v>
          </cell>
        </row>
        <row r="1293">
          <cell r="B1293">
            <v>1035.1722</v>
          </cell>
        </row>
        <row r="1294">
          <cell r="B1294">
            <v>1021.4866</v>
          </cell>
        </row>
        <row r="1295">
          <cell r="B1295">
            <v>978.87019999999995</v>
          </cell>
        </row>
        <row r="1296">
          <cell r="B1296">
            <v>995.18380000000002</v>
          </cell>
        </row>
        <row r="1297">
          <cell r="B1297">
            <v>1008.2020925373134</v>
          </cell>
        </row>
        <row r="1298">
          <cell r="B1298">
            <v>1267.9317000000001</v>
          </cell>
        </row>
        <row r="1299">
          <cell r="B1299">
            <v>1003.6897</v>
          </cell>
        </row>
        <row r="1300">
          <cell r="B1300">
            <v>1011.7416999999999</v>
          </cell>
        </row>
        <row r="1301">
          <cell r="B1301">
            <v>1012.3773</v>
          </cell>
        </row>
        <row r="1302">
          <cell r="B1302">
            <v>974.40669999999989</v>
          </cell>
        </row>
        <row r="1303">
          <cell r="B1303">
            <v>998.30930000000001</v>
          </cell>
        </row>
        <row r="1304">
          <cell r="B1304">
            <v>1060.2430932584268</v>
          </cell>
        </row>
        <row r="1305">
          <cell r="B1305">
            <v>1012.3976020767778</v>
          </cell>
        </row>
        <row r="1306">
          <cell r="B1306">
            <v>944.55020000000002</v>
          </cell>
        </row>
        <row r="1307">
          <cell r="B1307">
            <v>1052.1438000000001</v>
          </cell>
        </row>
        <row r="1308">
          <cell r="B1308">
            <v>1052.1438000000001</v>
          </cell>
        </row>
        <row r="1309">
          <cell r="B1309">
            <v>1052.1438000000001</v>
          </cell>
        </row>
        <row r="1310">
          <cell r="B1310">
            <v>975.70310000000006</v>
          </cell>
        </row>
        <row r="1311">
          <cell r="B1311">
            <v>1109.3675000000001</v>
          </cell>
        </row>
        <row r="1312">
          <cell r="B1312">
            <v>1052.1438000000001</v>
          </cell>
        </row>
        <row r="1313">
          <cell r="B1313">
            <v>1052.1438000000001</v>
          </cell>
        </row>
        <row r="1314">
          <cell r="B1314">
            <v>1052.1438000000001</v>
          </cell>
        </row>
        <row r="1315">
          <cell r="B1315">
            <v>1052.1438000000001</v>
          </cell>
        </row>
        <row r="1316">
          <cell r="B1316">
            <v>1025.010888235294</v>
          </cell>
        </row>
        <row r="1317">
          <cell r="B1317">
            <v>1087.7470000000001</v>
          </cell>
        </row>
        <row r="1318">
          <cell r="B1318">
            <v>1050.1713</v>
          </cell>
        </row>
        <row r="1319">
          <cell r="B1319">
            <v>1050.1713</v>
          </cell>
        </row>
        <row r="1320">
          <cell r="B1320">
            <v>1050.1713</v>
          </cell>
        </row>
        <row r="1321">
          <cell r="B1321">
            <v>1191.4024999999999</v>
          </cell>
        </row>
        <row r="1322">
          <cell r="B1322">
            <v>1050.1713</v>
          </cell>
        </row>
        <row r="1323">
          <cell r="B1323">
            <v>1005.5797999999999</v>
          </cell>
        </row>
        <row r="1324">
          <cell r="B1324">
            <v>1015.7627804597701</v>
          </cell>
        </row>
        <row r="1325">
          <cell r="B1325">
            <v>992.77059999999994</v>
          </cell>
        </row>
        <row r="1326">
          <cell r="B1326">
            <v>1171.6466000000003</v>
          </cell>
        </row>
        <row r="1327">
          <cell r="B1327">
            <v>940.42936643356643</v>
          </cell>
        </row>
        <row r="1328">
          <cell r="B1328">
            <v>1045.1493</v>
          </cell>
        </row>
        <row r="1329">
          <cell r="B1329">
            <v>972.70900812182754</v>
          </cell>
        </row>
        <row r="1330">
          <cell r="B1330">
            <v>1050.1713</v>
          </cell>
        </row>
        <row r="1331">
          <cell r="B1331">
            <v>989.20384718045102</v>
          </cell>
        </row>
        <row r="1332">
          <cell r="B1332">
            <v>916.90570000000002</v>
          </cell>
        </row>
        <row r="1333">
          <cell r="B1333">
            <v>1056.2061000000001</v>
          </cell>
        </row>
        <row r="1334">
          <cell r="B1334">
            <v>1144.5590999999999</v>
          </cell>
        </row>
        <row r="1335">
          <cell r="B1335">
            <v>1040.2186999999999</v>
          </cell>
        </row>
        <row r="1336">
          <cell r="B1336">
            <v>1052.9689427710844</v>
          </cell>
        </row>
        <row r="1337">
          <cell r="B1337">
            <v>1015.1174754874652</v>
          </cell>
        </row>
        <row r="1338">
          <cell r="B1338">
            <v>976.97400000000005</v>
          </cell>
        </row>
        <row r="1339">
          <cell r="B1339">
            <v>964.5625</v>
          </cell>
        </row>
        <row r="1340">
          <cell r="B1340">
            <v>976.97399999999993</v>
          </cell>
        </row>
        <row r="1341">
          <cell r="B1341">
            <v>976.97399999999993</v>
          </cell>
        </row>
        <row r="1342">
          <cell r="B1342">
            <v>964.92329941860464</v>
          </cell>
        </row>
        <row r="1343">
          <cell r="B1343">
            <v>977.25300000000004</v>
          </cell>
        </row>
        <row r="1344">
          <cell r="B1344">
            <v>977.25300000000004</v>
          </cell>
        </row>
        <row r="1345">
          <cell r="B1345">
            <v>977.25300000000004</v>
          </cell>
        </row>
        <row r="1346">
          <cell r="B1346">
            <v>1019.7126</v>
          </cell>
        </row>
        <row r="1347">
          <cell r="B1347">
            <v>1019.802</v>
          </cell>
        </row>
        <row r="1348">
          <cell r="B1348">
            <v>1015.3317776162789</v>
          </cell>
        </row>
        <row r="1349">
          <cell r="B1349">
            <v>976.7731</v>
          </cell>
        </row>
        <row r="1350">
          <cell r="B1350">
            <v>993.47891250000009</v>
          </cell>
        </row>
        <row r="1351">
          <cell r="B1351">
            <v>976.7731</v>
          </cell>
        </row>
        <row r="1352">
          <cell r="B1352">
            <v>976.7731</v>
          </cell>
        </row>
        <row r="1353">
          <cell r="B1353">
            <v>976.77310000000011</v>
          </cell>
        </row>
        <row r="1354">
          <cell r="B1354">
            <v>976.7731</v>
          </cell>
        </row>
        <row r="1355">
          <cell r="B1355">
            <v>976.7731</v>
          </cell>
        </row>
        <row r="1356">
          <cell r="B1356">
            <v>976.7731</v>
          </cell>
        </row>
        <row r="1357">
          <cell r="B1357">
            <v>976.77310000000011</v>
          </cell>
        </row>
        <row r="1358">
          <cell r="B1358">
            <v>976.7731</v>
          </cell>
        </row>
        <row r="1359">
          <cell r="B1359">
            <v>976.7731</v>
          </cell>
        </row>
        <row r="1360">
          <cell r="B1360">
            <v>949.28330000000005</v>
          </cell>
        </row>
        <row r="1361">
          <cell r="B1361">
            <v>976.7731</v>
          </cell>
        </row>
        <row r="1362">
          <cell r="B1362">
            <v>982.58029999999997</v>
          </cell>
        </row>
        <row r="1363">
          <cell r="B1363">
            <v>993.03498181818179</v>
          </cell>
        </row>
        <row r="1364">
          <cell r="B1364">
            <v>1137.8603000000001</v>
          </cell>
        </row>
        <row r="1365">
          <cell r="B1365">
            <v>976.7731</v>
          </cell>
        </row>
        <row r="1366">
          <cell r="B1366">
            <v>933.34580000000005</v>
          </cell>
        </row>
        <row r="1367">
          <cell r="B1367">
            <v>976.7731</v>
          </cell>
        </row>
        <row r="1368">
          <cell r="B1368">
            <v>976.77309999999989</v>
          </cell>
        </row>
        <row r="1369">
          <cell r="B1369">
            <v>976.7731</v>
          </cell>
        </row>
        <row r="1370">
          <cell r="B1370">
            <v>977.04142758620696</v>
          </cell>
        </row>
        <row r="1371">
          <cell r="B1371">
            <v>1006.6588000000002</v>
          </cell>
        </row>
        <row r="1372">
          <cell r="B1372">
            <v>976.7731</v>
          </cell>
        </row>
        <row r="1373">
          <cell r="B1373">
            <v>975.43539999999996</v>
          </cell>
        </row>
        <row r="1374">
          <cell r="B1374">
            <v>1000.285</v>
          </cell>
        </row>
        <row r="1375">
          <cell r="B1375">
            <v>976.7731</v>
          </cell>
        </row>
        <row r="1376">
          <cell r="B1376">
            <v>1076.5740000000001</v>
          </cell>
        </row>
        <row r="1377">
          <cell r="B1377">
            <v>871.59659999999997</v>
          </cell>
        </row>
        <row r="1378">
          <cell r="B1378">
            <v>946.42138000000011</v>
          </cell>
        </row>
        <row r="1379">
          <cell r="B1379">
            <v>975.16422532840727</v>
          </cell>
        </row>
        <row r="1380">
          <cell r="B1380">
            <v>978.10731372912801</v>
          </cell>
        </row>
        <row r="1381">
          <cell r="B1381">
            <v>1012.5658999999999</v>
          </cell>
        </row>
        <row r="1382">
          <cell r="B1382">
            <v>1109.4724000000001</v>
          </cell>
        </row>
        <row r="1383">
          <cell r="B1383">
            <v>1020.6091</v>
          </cell>
        </row>
        <row r="1384">
          <cell r="B1384">
            <v>1022.9965</v>
          </cell>
        </row>
        <row r="1385">
          <cell r="B1385">
            <v>1007.5412</v>
          </cell>
        </row>
        <row r="1386">
          <cell r="B1386">
            <v>989.37249999999995</v>
          </cell>
        </row>
        <row r="1387">
          <cell r="B1387">
            <v>1057.22</v>
          </cell>
        </row>
        <row r="1388">
          <cell r="B1388">
            <v>1022.9964999999999</v>
          </cell>
        </row>
        <row r="1389">
          <cell r="B1389">
            <v>1040.3874000000001</v>
          </cell>
        </row>
        <row r="1390">
          <cell r="B1390">
            <v>1018.5990507936508</v>
          </cell>
        </row>
        <row r="1391">
          <cell r="B1391">
            <v>1168.3761865422398</v>
          </cell>
        </row>
        <row r="1392">
          <cell r="B1392">
            <v>983.53749999999991</v>
          </cell>
        </row>
        <row r="1393">
          <cell r="B1393">
            <v>1008.9438000000001</v>
          </cell>
        </row>
        <row r="1394">
          <cell r="B1394">
            <v>1085.4045000000001</v>
          </cell>
        </row>
        <row r="1395">
          <cell r="B1395">
            <v>929.68130000000008</v>
          </cell>
        </row>
        <row r="1396">
          <cell r="B1396">
            <v>951.44970000000001</v>
          </cell>
        </row>
        <row r="1397">
          <cell r="B1397">
            <v>1053.3014037037037</v>
          </cell>
        </row>
        <row r="1398">
          <cell r="B1398">
            <v>951.44129999999996</v>
          </cell>
        </row>
        <row r="1399">
          <cell r="B1399">
            <v>1004.880181081081</v>
          </cell>
        </row>
        <row r="1400">
          <cell r="B1400">
            <v>1027.5201</v>
          </cell>
        </row>
        <row r="1401">
          <cell r="B1401">
            <v>1036.6866</v>
          </cell>
        </row>
        <row r="1402">
          <cell r="B1402">
            <v>1003.6706</v>
          </cell>
        </row>
        <row r="1403">
          <cell r="B1403">
            <v>999.77470000000005</v>
          </cell>
        </row>
        <row r="1404">
          <cell r="B1404">
            <v>994.85580000000004</v>
          </cell>
        </row>
        <row r="1405">
          <cell r="B1405">
            <v>968.5634</v>
          </cell>
        </row>
        <row r="1406">
          <cell r="B1406">
            <v>959.29790000000003</v>
          </cell>
        </row>
        <row r="1407">
          <cell r="B1407">
            <v>1074.9534491712707</v>
          </cell>
        </row>
        <row r="1408">
          <cell r="B1408">
            <v>1001.3095000000001</v>
          </cell>
        </row>
        <row r="1409">
          <cell r="B1409">
            <v>1061.9048</v>
          </cell>
        </row>
        <row r="1410">
          <cell r="B1410">
            <v>1008.9438</v>
          </cell>
        </row>
        <row r="1411">
          <cell r="B1411">
            <v>1008.9438</v>
          </cell>
        </row>
        <row r="1412">
          <cell r="B1412">
            <v>902.92309999999998</v>
          </cell>
        </row>
        <row r="1413">
          <cell r="B1413">
            <v>982.10270000000003</v>
          </cell>
        </row>
        <row r="1414">
          <cell r="B1414">
            <v>1001.3095</v>
          </cell>
        </row>
        <row r="1415">
          <cell r="B1415">
            <v>1008.9438</v>
          </cell>
        </row>
        <row r="1416">
          <cell r="B1416">
            <v>963.62570000000005</v>
          </cell>
        </row>
        <row r="1417">
          <cell r="B1417">
            <v>1223.9695420718817</v>
          </cell>
        </row>
        <row r="1418">
          <cell r="B1418">
            <v>1130.3664351518562</v>
          </cell>
        </row>
        <row r="1419">
          <cell r="B1419">
            <v>989.14440000000002</v>
          </cell>
        </row>
        <row r="1420">
          <cell r="B1420">
            <v>1019.2785</v>
          </cell>
        </row>
        <row r="1421">
          <cell r="B1421">
            <v>1044.6447000000001</v>
          </cell>
        </row>
        <row r="1422">
          <cell r="B1422">
            <v>956.16902033898316</v>
          </cell>
        </row>
        <row r="1423">
          <cell r="B1423">
            <v>958.74770000000001</v>
          </cell>
        </row>
        <row r="1424">
          <cell r="B1424">
            <v>1113.4011</v>
          </cell>
        </row>
        <row r="1425">
          <cell r="B1425">
            <v>989.14439999999991</v>
          </cell>
        </row>
        <row r="1426">
          <cell r="B1426">
            <v>1020.3340000000001</v>
          </cell>
        </row>
        <row r="1427">
          <cell r="B1427">
            <v>1069.3411000000001</v>
          </cell>
        </row>
        <row r="1428">
          <cell r="B1428">
            <v>1000.9722</v>
          </cell>
        </row>
        <row r="1429">
          <cell r="B1429">
            <v>989.14440000000002</v>
          </cell>
        </row>
        <row r="1430">
          <cell r="B1430">
            <v>966.74130000000002</v>
          </cell>
        </row>
        <row r="1431">
          <cell r="B1431">
            <v>1020.3364</v>
          </cell>
        </row>
        <row r="1432">
          <cell r="B1432">
            <v>998.48827288378789</v>
          </cell>
        </row>
        <row r="1433">
          <cell r="B1433">
            <v>1102.8532857142857</v>
          </cell>
        </row>
        <row r="1434">
          <cell r="B1434">
            <v>1018.5369999999999</v>
          </cell>
        </row>
        <row r="1435">
          <cell r="B1435">
            <v>1087.9739411764706</v>
          </cell>
        </row>
        <row r="1436">
          <cell r="B1436">
            <v>985.76049999999998</v>
          </cell>
        </row>
        <row r="1437">
          <cell r="B1437">
            <v>985.76049999999998</v>
          </cell>
        </row>
        <row r="1438">
          <cell r="B1438">
            <v>985.76049999999998</v>
          </cell>
        </row>
        <row r="1439">
          <cell r="B1439">
            <v>1032.3833999999999</v>
          </cell>
        </row>
        <row r="1440">
          <cell r="B1440">
            <v>985.76049999999998</v>
          </cell>
        </row>
        <row r="1441">
          <cell r="B1441">
            <v>1032.3833999999999</v>
          </cell>
        </row>
        <row r="1442">
          <cell r="B1442">
            <v>1032.3833999999999</v>
          </cell>
        </row>
        <row r="1443">
          <cell r="B1443">
            <v>985.76049999999998</v>
          </cell>
        </row>
        <row r="1444">
          <cell r="B1444">
            <v>1022.7956262096773</v>
          </cell>
        </row>
        <row r="1445">
          <cell r="B1445">
            <v>939.24720000000002</v>
          </cell>
        </row>
        <row r="1446">
          <cell r="B1446">
            <v>939.24720000000002</v>
          </cell>
        </row>
        <row r="1447">
          <cell r="B1447">
            <v>943.79499999999996</v>
          </cell>
        </row>
        <row r="1448">
          <cell r="B1448">
            <v>1463.2657616915424</v>
          </cell>
        </row>
        <row r="1449">
          <cell r="B1449">
            <v>961.78740000000005</v>
          </cell>
        </row>
        <row r="1450">
          <cell r="B1450">
            <v>1132.0574872340424</v>
          </cell>
        </row>
        <row r="1451">
          <cell r="B1451">
            <v>1149.2131999999999</v>
          </cell>
        </row>
        <row r="1452">
          <cell r="B1452">
            <v>1067.4150436450841</v>
          </cell>
        </row>
        <row r="1453">
          <cell r="B1453">
            <v>1149.2131999999999</v>
          </cell>
        </row>
        <row r="1454">
          <cell r="B1454">
            <v>1149.2131999999999</v>
          </cell>
        </row>
        <row r="1455">
          <cell r="B1455">
            <v>978.83610909090908</v>
          </cell>
        </row>
        <row r="1456">
          <cell r="B1456">
            <v>1149.2131999999999</v>
          </cell>
        </row>
        <row r="1457">
          <cell r="B1457">
            <v>1149.2131999999999</v>
          </cell>
        </row>
        <row r="1458">
          <cell r="B1458">
            <v>1149.2131999999999</v>
          </cell>
        </row>
        <row r="1459">
          <cell r="B1459">
            <v>1149.2131999999999</v>
          </cell>
        </row>
        <row r="1460">
          <cell r="B1460">
            <v>1149.2131999999999</v>
          </cell>
        </row>
        <row r="1461">
          <cell r="B1461">
            <v>1149.2131999999999</v>
          </cell>
        </row>
        <row r="1462">
          <cell r="B1462">
            <v>1149.2131999999999</v>
          </cell>
        </row>
        <row r="1463">
          <cell r="B1463">
            <v>1149.2131999999999</v>
          </cell>
        </row>
        <row r="1464">
          <cell r="B1464">
            <v>970.65129999999999</v>
          </cell>
        </row>
        <row r="1465">
          <cell r="B1465">
            <v>910.35410000000002</v>
          </cell>
        </row>
        <row r="1466">
          <cell r="B1466">
            <v>1183.1367420208026</v>
          </cell>
        </row>
        <row r="1467">
          <cell r="B1467">
            <v>1123.5379546201234</v>
          </cell>
        </row>
        <row r="1468">
          <cell r="B1468">
            <v>1072.9284</v>
          </cell>
        </row>
        <row r="1469">
          <cell r="B1469">
            <v>1072.9284</v>
          </cell>
        </row>
        <row r="1470">
          <cell r="B1470">
            <v>1072.9284</v>
          </cell>
        </row>
        <row r="1471">
          <cell r="B1471">
            <v>982.67909999999995</v>
          </cell>
        </row>
        <row r="1472">
          <cell r="B1472">
            <v>1072.9284</v>
          </cell>
        </row>
        <row r="1473">
          <cell r="B1473">
            <v>1072.9284</v>
          </cell>
        </row>
        <row r="1474">
          <cell r="B1474">
            <v>1054.8171</v>
          </cell>
        </row>
        <row r="1475">
          <cell r="B1475">
            <v>1072.9284</v>
          </cell>
        </row>
        <row r="1476">
          <cell r="B1476">
            <v>1000</v>
          </cell>
        </row>
        <row r="1477">
          <cell r="B1477">
            <v>1066.4644000000001</v>
          </cell>
        </row>
        <row r="1478">
          <cell r="B1478">
            <v>1037.1945000000001</v>
          </cell>
        </row>
        <row r="1479">
          <cell r="B1479">
            <v>988.98760000000004</v>
          </cell>
        </row>
        <row r="1480">
          <cell r="B1480">
            <v>1002.2018000000002</v>
          </cell>
        </row>
        <row r="1481">
          <cell r="B1481">
            <v>1115.558636158192</v>
          </cell>
        </row>
        <row r="1482">
          <cell r="B1482">
            <v>904.85990000000004</v>
          </cell>
        </row>
        <row r="1483">
          <cell r="B1483">
            <v>1072.9284</v>
          </cell>
        </row>
        <row r="1484">
          <cell r="B1484">
            <v>978.72340000000008</v>
          </cell>
        </row>
        <row r="1485">
          <cell r="B1485">
            <v>1066.0335</v>
          </cell>
        </row>
        <row r="1486">
          <cell r="B1486">
            <v>1174.1635000000001</v>
          </cell>
        </row>
        <row r="1487">
          <cell r="B1487">
            <v>1175.7049691629957</v>
          </cell>
        </row>
        <row r="1488">
          <cell r="B1488">
            <v>965.00490000000002</v>
          </cell>
        </row>
        <row r="1489">
          <cell r="B1489">
            <v>994.22239999999999</v>
          </cell>
        </row>
        <row r="1490">
          <cell r="B1490">
            <v>1083.2886849747474</v>
          </cell>
        </row>
        <row r="1491">
          <cell r="B1491">
            <v>1113.7556808819054</v>
          </cell>
        </row>
        <row r="1492">
          <cell r="B1492">
            <v>1140.4394</v>
          </cell>
        </row>
        <row r="1493">
          <cell r="B1493">
            <v>1001.3091296202531</v>
          </cell>
        </row>
        <row r="1494">
          <cell r="B1494">
            <v>1127.4449999999999</v>
          </cell>
        </row>
        <row r="1495">
          <cell r="B1495">
            <v>995.15740000000005</v>
          </cell>
        </row>
        <row r="1496">
          <cell r="B1496">
            <v>998.56400000000008</v>
          </cell>
        </row>
        <row r="1497">
          <cell r="B1497">
            <v>1050.1931999999999</v>
          </cell>
        </row>
        <row r="1498">
          <cell r="B1498">
            <v>1009.5906678899083</v>
          </cell>
        </row>
        <row r="1499">
          <cell r="B1499">
            <v>1050.1931999999999</v>
          </cell>
        </row>
        <row r="1500">
          <cell r="B1500">
            <v>991.976</v>
          </cell>
        </row>
        <row r="1501">
          <cell r="B1501">
            <v>1050.1931999999999</v>
          </cell>
        </row>
        <row r="1502">
          <cell r="B1502">
            <v>1016.9283000000001</v>
          </cell>
        </row>
        <row r="1503">
          <cell r="B1503">
            <v>941.70770000000005</v>
          </cell>
        </row>
        <row r="1504">
          <cell r="B1504">
            <v>998.23251703470021</v>
          </cell>
        </row>
        <row r="1505">
          <cell r="B1505">
            <v>1050.1931999999999</v>
          </cell>
        </row>
        <row r="1506">
          <cell r="B1506">
            <v>1032.82</v>
          </cell>
        </row>
        <row r="1507">
          <cell r="B1507">
            <v>1050.1931999999999</v>
          </cell>
        </row>
        <row r="1508">
          <cell r="B1508">
            <v>1050.1931999999999</v>
          </cell>
        </row>
        <row r="1509">
          <cell r="B1509">
            <v>1050.1931999999999</v>
          </cell>
        </row>
        <row r="1510">
          <cell r="B1510">
            <v>1050.1931999999999</v>
          </cell>
        </row>
        <row r="1511">
          <cell r="B1511">
            <v>1297.1333999999999</v>
          </cell>
        </row>
        <row r="1512">
          <cell r="B1512">
            <v>1050.1931999999999</v>
          </cell>
        </row>
        <row r="1513">
          <cell r="B1513">
            <v>1050.1931999999999</v>
          </cell>
        </row>
        <row r="1514">
          <cell r="B1514">
            <v>1050.1931999999999</v>
          </cell>
        </row>
        <row r="1515">
          <cell r="B1515">
            <v>1050.1931999999999</v>
          </cell>
        </row>
        <row r="1516">
          <cell r="B1516">
            <v>1050.1931999999999</v>
          </cell>
        </row>
        <row r="1517">
          <cell r="B1517">
            <v>1050.1931999999999</v>
          </cell>
        </row>
        <row r="1518">
          <cell r="B1518">
            <v>1018.7085335793358</v>
          </cell>
        </row>
        <row r="1519">
          <cell r="B1519">
            <v>1040.7197000000001</v>
          </cell>
        </row>
        <row r="1520">
          <cell r="B1520">
            <v>1056.6835000000001</v>
          </cell>
        </row>
        <row r="1521">
          <cell r="B1521">
            <v>1056.6835000000001</v>
          </cell>
        </row>
        <row r="1522">
          <cell r="B1522">
            <v>1075.8136</v>
          </cell>
        </row>
        <row r="1523">
          <cell r="B1523">
            <v>952.80050000000006</v>
          </cell>
        </row>
        <row r="1524">
          <cell r="B1524">
            <v>988.85870251798565</v>
          </cell>
        </row>
        <row r="1525">
          <cell r="B1525">
            <v>1190.6075000000001</v>
          </cell>
        </row>
        <row r="1526">
          <cell r="B1526">
            <v>1190.6075000000001</v>
          </cell>
        </row>
        <row r="1527">
          <cell r="B1527">
            <v>1190.6075000000001</v>
          </cell>
        </row>
        <row r="1528">
          <cell r="B1528">
            <v>977.95929999999998</v>
          </cell>
        </row>
        <row r="1529">
          <cell r="B1529">
            <v>1078.0884000000001</v>
          </cell>
        </row>
        <row r="1530">
          <cell r="B1530">
            <v>983.22059999999999</v>
          </cell>
        </row>
        <row r="1531">
          <cell r="B1531">
            <v>1078.0884000000001</v>
          </cell>
        </row>
        <row r="1532">
          <cell r="B1532">
            <v>1062.3798999999999</v>
          </cell>
        </row>
        <row r="1533">
          <cell r="B1533">
            <v>1011.4530999999999</v>
          </cell>
        </row>
        <row r="1534">
          <cell r="B1534">
            <v>1042.9766555133081</v>
          </cell>
        </row>
        <row r="1535">
          <cell r="B1535">
            <v>1078.0884000000001</v>
          </cell>
        </row>
        <row r="1536">
          <cell r="B1536">
            <v>1050.0047</v>
          </cell>
        </row>
        <row r="1537">
          <cell r="B1537">
            <v>1078.0884000000001</v>
          </cell>
        </row>
        <row r="1538">
          <cell r="B1538">
            <v>1017.3387999999999</v>
          </cell>
        </row>
        <row r="1539">
          <cell r="B1539">
            <v>1154.0993000000001</v>
          </cell>
        </row>
        <row r="1540">
          <cell r="B1540">
            <v>1078.0884000000001</v>
          </cell>
        </row>
        <row r="1541">
          <cell r="B1541">
            <v>988.51009999999997</v>
          </cell>
        </row>
        <row r="1542">
          <cell r="B1542">
            <v>1078.0884000000001</v>
          </cell>
        </row>
        <row r="1543">
          <cell r="B1543">
            <v>1040.99</v>
          </cell>
        </row>
        <row r="1544">
          <cell r="B1544">
            <v>1032.5988</v>
          </cell>
        </row>
        <row r="1545">
          <cell r="B1545">
            <v>919.65210000000002</v>
          </cell>
        </row>
        <row r="1546">
          <cell r="B1546">
            <v>932.77020000000005</v>
          </cell>
        </row>
        <row r="1547">
          <cell r="B1547">
            <v>1005.9367999999998</v>
          </cell>
        </row>
        <row r="1548">
          <cell r="B1548">
            <v>1154.7226000000001</v>
          </cell>
        </row>
        <row r="1549">
          <cell r="B1549">
            <v>1078.0884000000001</v>
          </cell>
        </row>
        <row r="1550">
          <cell r="B1550">
            <v>1078.0884000000001</v>
          </cell>
        </row>
        <row r="1551">
          <cell r="B1551">
            <v>1068.0011999999999</v>
          </cell>
        </row>
        <row r="1552">
          <cell r="B1552">
            <v>1042.8890322690993</v>
          </cell>
        </row>
        <row r="1553">
          <cell r="B1553">
            <v>1147.4327000000001</v>
          </cell>
        </row>
        <row r="1554">
          <cell r="B1554">
            <v>1147.4327000000001</v>
          </cell>
        </row>
        <row r="1555">
          <cell r="B1555">
            <v>1011.7983</v>
          </cell>
        </row>
        <row r="1556">
          <cell r="B1556">
            <v>1011.7983</v>
          </cell>
        </row>
        <row r="1557">
          <cell r="B1557">
            <v>1128.6369217228466</v>
          </cell>
        </row>
        <row r="1558">
          <cell r="B1558">
            <v>1013.0389</v>
          </cell>
        </row>
        <row r="1559">
          <cell r="B1559">
            <v>1013.0389</v>
          </cell>
        </row>
        <row r="1560">
          <cell r="B1560">
            <v>1029.9463641742716</v>
          </cell>
        </row>
        <row r="1561">
          <cell r="B1561">
            <v>1000.5538999999999</v>
          </cell>
        </row>
        <row r="1562">
          <cell r="B1562">
            <v>1040.3416999999999</v>
          </cell>
        </row>
        <row r="1563">
          <cell r="B1563">
            <v>1040.3416999999999</v>
          </cell>
        </row>
        <row r="1564">
          <cell r="B1564">
            <v>1028.5296968749999</v>
          </cell>
        </row>
        <row r="1565">
          <cell r="B1565">
            <v>1058.5278000000001</v>
          </cell>
        </row>
        <row r="1566">
          <cell r="B1566">
            <v>1084.9255000000001</v>
          </cell>
        </row>
        <row r="1567">
          <cell r="B1567">
            <v>1000.4836</v>
          </cell>
        </row>
        <row r="1568">
          <cell r="B1568">
            <v>997.48170000000005</v>
          </cell>
        </row>
        <row r="1569">
          <cell r="B1569">
            <v>1058.5093422018349</v>
          </cell>
        </row>
        <row r="1570">
          <cell r="B1570">
            <v>1005</v>
          </cell>
        </row>
        <row r="1571">
          <cell r="B1571">
            <v>1003.1198000000001</v>
          </cell>
        </row>
        <row r="1572">
          <cell r="B1572">
            <v>1003.1198000000001</v>
          </cell>
        </row>
        <row r="1573">
          <cell r="B1573">
            <v>1003.1198000000001</v>
          </cell>
        </row>
        <row r="1574">
          <cell r="B1574">
            <v>1003.1198000000001</v>
          </cell>
        </row>
        <row r="1575">
          <cell r="B1575">
            <v>1000</v>
          </cell>
        </row>
        <row r="1576">
          <cell r="B1576">
            <v>1000</v>
          </cell>
        </row>
        <row r="1577">
          <cell r="B1577">
            <v>1003.1198000000001</v>
          </cell>
        </row>
        <row r="1578">
          <cell r="B1578">
            <v>1003.121762264151</v>
          </cell>
        </row>
        <row r="1579">
          <cell r="B1579">
            <v>1039.3227351123596</v>
          </cell>
        </row>
        <row r="1580">
          <cell r="B1580">
            <v>1059.0675429048072</v>
          </cell>
        </row>
        <row r="1581">
          <cell r="B1581">
            <v>1027.9356</v>
          </cell>
        </row>
        <row r="1582">
          <cell r="B1582">
            <v>1027.9356</v>
          </cell>
        </row>
        <row r="1583">
          <cell r="B1583">
            <v>1067.8607</v>
          </cell>
        </row>
        <row r="1584">
          <cell r="B1584">
            <v>1067.8607</v>
          </cell>
        </row>
        <row r="1585">
          <cell r="B1585">
            <v>1030.5281389610391</v>
          </cell>
        </row>
        <row r="1586">
          <cell r="B1586">
            <v>1234.6269</v>
          </cell>
        </row>
        <row r="1587">
          <cell r="B1587">
            <v>1097.5026</v>
          </cell>
        </row>
        <row r="1588">
          <cell r="B1588">
            <v>1055.7817</v>
          </cell>
        </row>
        <row r="1589">
          <cell r="B1589">
            <v>1052.4001000000001</v>
          </cell>
        </row>
        <row r="1590">
          <cell r="B1590">
            <v>1052.4001000000001</v>
          </cell>
        </row>
        <row r="1591">
          <cell r="B1591">
            <v>1052.4001000000001</v>
          </cell>
        </row>
        <row r="1592">
          <cell r="B1592">
            <v>1052.4001000000001</v>
          </cell>
        </row>
        <row r="1593">
          <cell r="B1593">
            <v>1195.739</v>
          </cell>
        </row>
        <row r="1594">
          <cell r="B1594">
            <v>1070.3680999999999</v>
          </cell>
        </row>
        <row r="1595">
          <cell r="B1595">
            <v>990.16840000000013</v>
          </cell>
        </row>
        <row r="1596">
          <cell r="B1596">
            <v>1064.9956364197531</v>
          </cell>
        </row>
        <row r="1597">
          <cell r="B1597">
            <v>944.14059999999984</v>
          </cell>
        </row>
        <row r="1598">
          <cell r="B1598">
            <v>1038.3793000000001</v>
          </cell>
        </row>
        <row r="1599">
          <cell r="B1599">
            <v>1067.2464496513251</v>
          </cell>
        </row>
        <row r="1600">
          <cell r="B1600">
            <v>1067.2464496513251</v>
          </cell>
        </row>
        <row r="1601">
          <cell r="B1601">
            <v>1051.2723333333333</v>
          </cell>
        </row>
        <row r="1602">
          <cell r="B1602">
            <v>1061.5268000000001</v>
          </cell>
        </row>
        <row r="1603">
          <cell r="B1603">
            <v>986.49369999999999</v>
          </cell>
        </row>
        <row r="1604">
          <cell r="B1604">
            <v>1155.3181999999999</v>
          </cell>
        </row>
        <row r="1605">
          <cell r="B1605">
            <v>1055.3430655172415</v>
          </cell>
        </row>
        <row r="1606">
          <cell r="B1606">
            <v>1055.3430655172415</v>
          </cell>
        </row>
        <row r="1607">
          <cell r="B1607">
            <v>948.34649999999999</v>
          </cell>
        </row>
        <row r="1608">
          <cell r="B1608">
            <v>1109.3861999999999</v>
          </cell>
        </row>
        <row r="1609">
          <cell r="B1609">
            <v>1042.6136414634145</v>
          </cell>
        </row>
        <row r="1610">
          <cell r="B1610">
            <v>1008.3961</v>
          </cell>
        </row>
        <row r="1611">
          <cell r="B1611">
            <v>989.64350000000002</v>
          </cell>
        </row>
        <row r="1612">
          <cell r="B1612">
            <v>970.73439999999994</v>
          </cell>
        </row>
        <row r="1613">
          <cell r="B1613">
            <v>983.96161940298521</v>
          </cell>
        </row>
        <row r="1614">
          <cell r="B1614">
            <v>996.73950000000002</v>
          </cell>
        </row>
        <row r="1615">
          <cell r="B1615">
            <v>1028.9050999999999</v>
          </cell>
        </row>
        <row r="1616">
          <cell r="B1616">
            <v>1109.3861999999999</v>
          </cell>
        </row>
        <row r="1617">
          <cell r="B1617">
            <v>1050.3210691489362</v>
          </cell>
        </row>
        <row r="1618">
          <cell r="B1618">
            <v>926.75229999999999</v>
          </cell>
        </row>
        <row r="1619">
          <cell r="B1619">
            <v>1028.9050999999999</v>
          </cell>
        </row>
        <row r="1620">
          <cell r="B1620">
            <v>973.57233333333318</v>
          </cell>
        </row>
        <row r="1621">
          <cell r="B1621">
            <v>1028.9050999999999</v>
          </cell>
        </row>
        <row r="1622">
          <cell r="B1622">
            <v>1067.8607</v>
          </cell>
        </row>
        <row r="1623">
          <cell r="B1623">
            <v>1067.8607</v>
          </cell>
        </row>
        <row r="1624">
          <cell r="B1624">
            <v>1109.3861999999999</v>
          </cell>
        </row>
        <row r="1625">
          <cell r="B1625">
            <v>1109.3861999999999</v>
          </cell>
        </row>
        <row r="1626">
          <cell r="B1626">
            <v>1067.8607</v>
          </cell>
        </row>
        <row r="1627">
          <cell r="B1627">
            <v>1081.2645238095236</v>
          </cell>
        </row>
        <row r="1628">
          <cell r="B1628">
            <v>1286.8141000000001</v>
          </cell>
        </row>
        <row r="1629">
          <cell r="B1629">
            <v>1286.8141000000001</v>
          </cell>
        </row>
        <row r="1630">
          <cell r="B1630">
            <v>1000</v>
          </cell>
        </row>
        <row r="1631">
          <cell r="B1631">
            <v>1023.1396000000001</v>
          </cell>
        </row>
        <row r="1632">
          <cell r="B1632">
            <v>1028.4431872727273</v>
          </cell>
        </row>
        <row r="1633">
          <cell r="B1633">
            <v>1026.8683845794392</v>
          </cell>
        </row>
        <row r="1634">
          <cell r="B1634">
            <v>1038.5846860906215</v>
          </cell>
        </row>
        <row r="1635">
          <cell r="B1635">
            <v>978.17579999999998</v>
          </cell>
        </row>
        <row r="1636">
          <cell r="B1636">
            <v>1067.8607</v>
          </cell>
        </row>
        <row r="1637">
          <cell r="B1637">
            <v>1067.8607</v>
          </cell>
        </row>
        <row r="1638">
          <cell r="B1638">
            <v>1067.8607</v>
          </cell>
        </row>
        <row r="1639">
          <cell r="B1639">
            <v>1067.8607</v>
          </cell>
        </row>
        <row r="1640">
          <cell r="B1640">
            <v>1067.8607</v>
          </cell>
        </row>
        <row r="1641">
          <cell r="B1641">
            <v>997.96469999999999</v>
          </cell>
        </row>
        <row r="1642">
          <cell r="B1642">
            <v>1013.6699104477613</v>
          </cell>
        </row>
        <row r="1643">
          <cell r="B1643">
            <v>1013.6699104477613</v>
          </cell>
        </row>
        <row r="1644">
          <cell r="B1644">
            <v>1169.2964999999999</v>
          </cell>
        </row>
        <row r="1645">
          <cell r="B1645">
            <v>1153.0317</v>
          </cell>
        </row>
        <row r="1646">
          <cell r="B1646">
            <v>1294.1288999999999</v>
          </cell>
        </row>
        <row r="1647">
          <cell r="B1647">
            <v>1169.0674594936709</v>
          </cell>
        </row>
        <row r="1648">
          <cell r="B1648">
            <v>1166.7570000000001</v>
          </cell>
        </row>
        <row r="1649">
          <cell r="B1649">
            <v>1135.1225785714287</v>
          </cell>
        </row>
        <row r="1650">
          <cell r="B1650">
            <v>1019.1297</v>
          </cell>
        </row>
        <row r="1651">
          <cell r="B1651">
            <v>1008.9444999999999</v>
          </cell>
        </row>
        <row r="1652">
          <cell r="B1652">
            <v>1022.9384</v>
          </cell>
        </row>
        <row r="1653">
          <cell r="B1653">
            <v>1019.1297000000001</v>
          </cell>
        </row>
        <row r="1654">
          <cell r="B1654">
            <v>1009.2003999999999</v>
          </cell>
        </row>
        <row r="1655">
          <cell r="B1655">
            <v>1079.2537240740742</v>
          </cell>
        </row>
        <row r="1656">
          <cell r="B1656">
            <v>954.93619999999999</v>
          </cell>
        </row>
        <row r="1657">
          <cell r="B1657">
            <v>954.93619999999999</v>
          </cell>
        </row>
        <row r="1658">
          <cell r="B1658">
            <v>1002.8425</v>
          </cell>
        </row>
        <row r="1659">
          <cell r="B1659">
            <v>957.45758421052631</v>
          </cell>
        </row>
        <row r="1660">
          <cell r="B1660">
            <v>1006.3860000000001</v>
          </cell>
        </row>
        <row r="1661">
          <cell r="B1661">
            <v>1006.386</v>
          </cell>
        </row>
        <row r="1662">
          <cell r="B1662">
            <v>1004.1432</v>
          </cell>
        </row>
        <row r="1663">
          <cell r="B1663">
            <v>1047.77</v>
          </cell>
        </row>
        <row r="1664">
          <cell r="B1664">
            <v>1006.3860000000001</v>
          </cell>
        </row>
        <row r="1665">
          <cell r="B1665">
            <v>1019.8849999999999</v>
          </cell>
        </row>
        <row r="1666">
          <cell r="B1666">
            <v>990.68740000000014</v>
          </cell>
        </row>
        <row r="1667">
          <cell r="B1667">
            <v>1006.386</v>
          </cell>
        </row>
        <row r="1668">
          <cell r="B1668">
            <v>1006.5744000000001</v>
          </cell>
        </row>
        <row r="1669">
          <cell r="B1669">
            <v>1006.386</v>
          </cell>
        </row>
        <row r="1670">
          <cell r="B1670">
            <v>1127.3056857142858</v>
          </cell>
        </row>
        <row r="1671">
          <cell r="B1671">
            <v>1000</v>
          </cell>
        </row>
        <row r="1672">
          <cell r="B1672">
            <v>979.34130000000005</v>
          </cell>
        </row>
        <row r="1673">
          <cell r="B1673">
            <v>1005.8423999999999</v>
          </cell>
        </row>
        <row r="1674">
          <cell r="B1674">
            <v>1006.386</v>
          </cell>
        </row>
        <row r="1675">
          <cell r="B1675">
            <v>1006.386</v>
          </cell>
        </row>
        <row r="1676">
          <cell r="B1676">
            <v>1006.386</v>
          </cell>
        </row>
        <row r="1677">
          <cell r="B1677">
            <v>1006.3860000000001</v>
          </cell>
        </row>
        <row r="1678">
          <cell r="B1678">
            <v>1006.386</v>
          </cell>
        </row>
        <row r="1679">
          <cell r="B1679">
            <v>1000</v>
          </cell>
        </row>
        <row r="1680">
          <cell r="B1680">
            <v>1043.537182795699</v>
          </cell>
        </row>
        <row r="1681">
          <cell r="B1681">
            <v>1015.8183999999999</v>
          </cell>
        </row>
        <row r="1682">
          <cell r="B1682">
            <v>1006.386</v>
          </cell>
        </row>
        <row r="1683">
          <cell r="B1683">
            <v>816.09699999999998</v>
          </cell>
        </row>
        <row r="1684">
          <cell r="B1684">
            <v>1018.4049</v>
          </cell>
        </row>
        <row r="1685">
          <cell r="B1685">
            <v>996.86289999999997</v>
          </cell>
        </row>
        <row r="1686">
          <cell r="B1686">
            <v>1006.3859999999999</v>
          </cell>
        </row>
        <row r="1687">
          <cell r="B1687">
            <v>1006.386</v>
          </cell>
        </row>
        <row r="1688">
          <cell r="B1688">
            <v>1006.3860000000001</v>
          </cell>
        </row>
        <row r="1689">
          <cell r="B1689">
            <v>1008.3368999999999</v>
          </cell>
        </row>
        <row r="1690">
          <cell r="B1690">
            <v>1009.7775</v>
          </cell>
        </row>
        <row r="1691">
          <cell r="B1691">
            <v>1006.386</v>
          </cell>
        </row>
        <row r="1692">
          <cell r="B1692">
            <v>992.28469999999993</v>
          </cell>
        </row>
        <row r="1693">
          <cell r="B1693">
            <v>1036.8226999999999</v>
          </cell>
        </row>
        <row r="1694">
          <cell r="B1694">
            <v>1006.386</v>
          </cell>
        </row>
        <row r="1695">
          <cell r="B1695">
            <v>1126.5823</v>
          </cell>
        </row>
        <row r="1696">
          <cell r="B1696">
            <v>1020.1927905349792</v>
          </cell>
        </row>
        <row r="1697">
          <cell r="B1697">
            <v>1045.3680734222221</v>
          </cell>
        </row>
        <row r="1698">
          <cell r="B1698">
            <v>1053.8765674418605</v>
          </cell>
        </row>
        <row r="1699">
          <cell r="B1699">
            <v>1056.1914999999999</v>
          </cell>
        </row>
        <row r="1700">
          <cell r="B1700">
            <v>1053.9291795454544</v>
          </cell>
        </row>
        <row r="1701">
          <cell r="B1701">
            <v>1098.8803</v>
          </cell>
        </row>
        <row r="1702">
          <cell r="B1702">
            <v>1134.184</v>
          </cell>
        </row>
        <row r="1703">
          <cell r="B1703">
            <v>995.79830000000004</v>
          </cell>
        </row>
        <row r="1704">
          <cell r="B1704">
            <v>1049.4009000000001</v>
          </cell>
        </row>
        <row r="1705">
          <cell r="B1705">
            <v>1081.8656000000001</v>
          </cell>
        </row>
        <row r="1706">
          <cell r="B1706">
            <v>1100.4063906976744</v>
          </cell>
        </row>
        <row r="1707">
          <cell r="B1707">
            <v>1111.0544</v>
          </cell>
        </row>
        <row r="1708">
          <cell r="B1708">
            <v>1106.6147000000001</v>
          </cell>
        </row>
        <row r="1709">
          <cell r="B1709">
            <v>1040.6854000000001</v>
          </cell>
        </row>
        <row r="1710">
          <cell r="B1710">
            <v>1040.6854000000001</v>
          </cell>
        </row>
        <row r="1711">
          <cell r="B1711">
            <v>1040.6854000000001</v>
          </cell>
        </row>
        <row r="1712">
          <cell r="B1712">
            <v>986.28429999999992</v>
          </cell>
        </row>
        <row r="1713">
          <cell r="B1713">
            <v>1000.3509</v>
          </cell>
        </row>
        <row r="1714">
          <cell r="B1714">
            <v>1219.9419</v>
          </cell>
        </row>
        <row r="1715">
          <cell r="B1715">
            <v>991.06269999999995</v>
          </cell>
        </row>
        <row r="1716">
          <cell r="B1716">
            <v>1051.1507999999999</v>
          </cell>
        </row>
        <row r="1717">
          <cell r="B1717">
            <v>1045.0497259067356</v>
          </cell>
        </row>
        <row r="1718">
          <cell r="B1718">
            <v>1048.8959</v>
          </cell>
        </row>
        <row r="1719">
          <cell r="B1719">
            <v>1181.7564</v>
          </cell>
        </row>
        <row r="1720">
          <cell r="B1720">
            <v>1136.1294</v>
          </cell>
        </row>
        <row r="1721">
          <cell r="B1721">
            <v>1048.3313000000001</v>
          </cell>
        </row>
        <row r="1722">
          <cell r="B1722">
            <v>1048.3313000000001</v>
          </cell>
        </row>
        <row r="1723">
          <cell r="B1723">
            <v>1048.3313000000001</v>
          </cell>
        </row>
        <row r="1724">
          <cell r="B1724">
            <v>926.7713</v>
          </cell>
        </row>
        <row r="1725">
          <cell r="B1725">
            <v>1013.7773</v>
          </cell>
        </row>
        <row r="1726">
          <cell r="B1726">
            <v>1047.9175761061947</v>
          </cell>
        </row>
        <row r="1727">
          <cell r="B1727">
            <v>1053.1089598752596</v>
          </cell>
        </row>
        <row r="1728">
          <cell r="B1728">
            <v>1026.6780142857142</v>
          </cell>
        </row>
        <row r="1729">
          <cell r="B1729">
            <v>1233.5766000000001</v>
          </cell>
        </row>
        <row r="1730">
          <cell r="B1730">
            <v>1127.4205999999999</v>
          </cell>
        </row>
        <row r="1731">
          <cell r="B1731">
            <v>1000</v>
          </cell>
        </row>
        <row r="1732">
          <cell r="B1732">
            <v>1000</v>
          </cell>
        </row>
        <row r="1733">
          <cell r="B1733">
            <v>1004.2992</v>
          </cell>
        </row>
        <row r="1734">
          <cell r="B1734">
            <v>1167.5563</v>
          </cell>
        </row>
        <row r="1735">
          <cell r="B1735">
            <v>1004.9160800000001</v>
          </cell>
        </row>
        <row r="1736">
          <cell r="B1736">
            <v>958.14769999999999</v>
          </cell>
        </row>
        <row r="1737">
          <cell r="B1737">
            <v>1009.9481368421052</v>
          </cell>
        </row>
        <row r="1738">
          <cell r="B1738">
            <v>1065.0628999999999</v>
          </cell>
        </row>
        <row r="1739">
          <cell r="B1739">
            <v>1004.5377999999998</v>
          </cell>
        </row>
        <row r="1740">
          <cell r="B1740">
            <v>1000.0995</v>
          </cell>
        </row>
        <row r="1741">
          <cell r="B1741">
            <v>1021.4775608610566</v>
          </cell>
        </row>
        <row r="1742">
          <cell r="B1742">
            <v>1120.8140000000001</v>
          </cell>
        </row>
        <row r="1743">
          <cell r="B1743">
            <v>1047.2304932773109</v>
          </cell>
        </row>
        <row r="1744">
          <cell r="B1744">
            <v>1005.72</v>
          </cell>
        </row>
        <row r="1745">
          <cell r="B1745">
            <v>1050.7079534883719</v>
          </cell>
        </row>
        <row r="1746">
          <cell r="B1746">
            <v>1084.6052999999999</v>
          </cell>
        </row>
        <row r="1747">
          <cell r="B1747">
            <v>1061.3688999999999</v>
          </cell>
        </row>
        <row r="1748">
          <cell r="B1748">
            <v>1034.2239999999999</v>
          </cell>
        </row>
        <row r="1749">
          <cell r="B1749">
            <v>1028.3613418918919</v>
          </cell>
        </row>
        <row r="1750">
          <cell r="B1750">
            <v>1064.6881000000001</v>
          </cell>
        </row>
        <row r="1751">
          <cell r="B1751">
            <v>994.85580000000004</v>
          </cell>
        </row>
        <row r="1752">
          <cell r="B1752">
            <v>1064.4872124999999</v>
          </cell>
        </row>
        <row r="1753">
          <cell r="B1753">
            <v>1021.0818999999999</v>
          </cell>
        </row>
        <row r="1754">
          <cell r="B1754">
            <v>1059.6858</v>
          </cell>
        </row>
        <row r="1755">
          <cell r="B1755">
            <v>1044.2527</v>
          </cell>
        </row>
        <row r="1756">
          <cell r="B1756">
            <v>1084.6052999999999</v>
          </cell>
        </row>
        <row r="1757">
          <cell r="B1757">
            <v>1084.6052999999999</v>
          </cell>
        </row>
        <row r="1758">
          <cell r="B1758">
            <v>1027.5055</v>
          </cell>
        </row>
        <row r="1759">
          <cell r="B1759">
            <v>1189.6469999999999</v>
          </cell>
        </row>
        <row r="1760">
          <cell r="B1760">
            <v>1080.9859934210526</v>
          </cell>
        </row>
        <row r="1761">
          <cell r="B1761">
            <v>1070.1957309546769</v>
          </cell>
        </row>
        <row r="1762">
          <cell r="B1762">
            <v>1082.0165999999999</v>
          </cell>
        </row>
        <row r="1763">
          <cell r="B1763">
            <v>1159.8820000000001</v>
          </cell>
        </row>
        <row r="1764">
          <cell r="B1764">
            <v>1082.0165999999999</v>
          </cell>
        </row>
        <row r="1765">
          <cell r="B1765">
            <v>1054.3941</v>
          </cell>
        </row>
        <row r="1766">
          <cell r="B1766">
            <v>1082.0165999999999</v>
          </cell>
        </row>
        <row r="1767">
          <cell r="B1767">
            <v>1052.6211000000001</v>
          </cell>
        </row>
        <row r="1768">
          <cell r="B1768">
            <v>1081.7517621621623</v>
          </cell>
        </row>
        <row r="1769">
          <cell r="B1769">
            <v>1113.8605</v>
          </cell>
        </row>
        <row r="1770">
          <cell r="B1770">
            <v>1127.0405000000001</v>
          </cell>
        </row>
        <row r="1771">
          <cell r="B1771">
            <v>1119.3521666666668</v>
          </cell>
        </row>
        <row r="1772">
          <cell r="B1772">
            <v>1123.7122999999999</v>
          </cell>
        </row>
        <row r="1773">
          <cell r="B1773">
            <v>1152.5402999999999</v>
          </cell>
        </row>
        <row r="1774">
          <cell r="B1774">
            <v>1152.5402999999999</v>
          </cell>
        </row>
        <row r="1775">
          <cell r="B1775">
            <v>1154.2538999999999</v>
          </cell>
        </row>
        <row r="1776">
          <cell r="B1776">
            <v>1152.5402999999999</v>
          </cell>
        </row>
        <row r="1777">
          <cell r="B1777">
            <v>1058.3891571428571</v>
          </cell>
        </row>
        <row r="1778">
          <cell r="B1778">
            <v>1142.7352402985075</v>
          </cell>
        </row>
        <row r="1779">
          <cell r="B1779">
            <v>1072.4286</v>
          </cell>
        </row>
        <row r="1780">
          <cell r="B1780">
            <v>1072.4286</v>
          </cell>
        </row>
        <row r="1781">
          <cell r="B1781">
            <v>1072.4286</v>
          </cell>
        </row>
        <row r="1782">
          <cell r="B1782">
            <v>1048.6889333333334</v>
          </cell>
        </row>
        <row r="1783">
          <cell r="B1783">
            <v>1057.4351263157896</v>
          </cell>
        </row>
        <row r="1784">
          <cell r="B1784">
            <v>1073.4441999999999</v>
          </cell>
        </row>
        <row r="1785">
          <cell r="B1785">
            <v>839.23559999999998</v>
          </cell>
        </row>
        <row r="1786">
          <cell r="B1786">
            <v>967.67259999999999</v>
          </cell>
        </row>
        <row r="1787">
          <cell r="B1787">
            <v>1032.3833999999999</v>
          </cell>
        </row>
        <row r="1788">
          <cell r="B1788">
            <v>997.44706428571419</v>
          </cell>
        </row>
        <row r="1789">
          <cell r="B1789">
            <v>1066.5919962713619</v>
          </cell>
        </row>
        <row r="1790">
          <cell r="B1790">
            <v>1054.8507641741071</v>
          </cell>
        </row>
        <row r="1791">
          <cell r="B1791">
            <v>1071.4659999999999</v>
          </cell>
        </row>
        <row r="1792">
          <cell r="B1792">
            <v>1071.4659999999999</v>
          </cell>
        </row>
        <row r="1793">
          <cell r="B1793">
            <v>1071.4659999999999</v>
          </cell>
        </row>
        <row r="1794">
          <cell r="B1794">
            <v>1071.4659999999999</v>
          </cell>
        </row>
        <row r="1795">
          <cell r="B1795">
            <v>1071.4659999999999</v>
          </cell>
        </row>
        <row r="1796">
          <cell r="B1796">
            <v>1071.4659999999999</v>
          </cell>
        </row>
        <row r="1797">
          <cell r="B1797">
            <v>1071.4659999999999</v>
          </cell>
        </row>
        <row r="1798">
          <cell r="B1798">
            <v>1071.4659999999999</v>
          </cell>
        </row>
        <row r="1799">
          <cell r="B1799">
            <v>1071.4659999999999</v>
          </cell>
        </row>
        <row r="1800">
          <cell r="B1800">
            <v>1071.4659999999999</v>
          </cell>
        </row>
        <row r="1801">
          <cell r="B1801">
            <v>1048.8356967999998</v>
          </cell>
        </row>
      </sheetData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 2015"/>
      <sheetName val="Q2 2015"/>
      <sheetName val="Q3 2015"/>
      <sheetName val="Q4 2015"/>
      <sheetName val="Q1 2016"/>
      <sheetName val="Q2 2016"/>
      <sheetName val="Q3 2016"/>
      <sheetName val="Q4 2016"/>
      <sheetName val="Q1 2017"/>
      <sheetName val="Q2 2017"/>
      <sheetName val="Q3 2017"/>
      <sheetName val="Q4 2017"/>
      <sheetName val="Q1 2018"/>
      <sheetName val="Q2 2018"/>
      <sheetName val="Q3 2018"/>
      <sheetName val="Q4 2018"/>
      <sheetName val="Q1 2019"/>
      <sheetName val="Q2 2019"/>
      <sheetName val="Q3 2019"/>
      <sheetName val="Q4 2019"/>
      <sheetName val="Q1 2020"/>
      <sheetName val="Q2 2020"/>
      <sheetName val="Q3 2020"/>
      <sheetName val="Q4 2020"/>
      <sheetName val="Q1 2021"/>
      <sheetName val="Q2 2021"/>
      <sheetName val="Q3 2021"/>
      <sheetName val="Q4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8">
          <cell r="D8">
            <v>49230</v>
          </cell>
          <cell r="E8" t="str">
            <v>Freight transport by road</v>
          </cell>
          <cell r="F8">
            <v>1026.8683000000001</v>
          </cell>
          <cell r="G8">
            <v>1028.1409000000001</v>
          </cell>
          <cell r="H8">
            <v>0.12393020604492427</v>
          </cell>
          <cell r="I8">
            <v>5893.7860000000001</v>
          </cell>
          <cell r="J8">
            <v>6059642.4424474007</v>
          </cell>
          <cell r="K8">
            <v>1028.1409000000001</v>
          </cell>
          <cell r="L8">
            <v>102.81409000000001</v>
          </cell>
          <cell r="M8">
            <v>1.06</v>
          </cell>
          <cell r="N8">
            <v>109</v>
          </cell>
        </row>
        <row r="9">
          <cell r="D9">
            <v>50121</v>
          </cell>
          <cell r="E9" t="str">
            <v>Transport of freight over seas and coastal waters, whether scheduled or not</v>
          </cell>
          <cell r="F9">
            <v>1018.0168</v>
          </cell>
          <cell r="G9">
            <v>1019.1482</v>
          </cell>
          <cell r="H9">
            <v>0.11113765509567083</v>
          </cell>
          <cell r="I9">
            <v>4051.4560000000001</v>
          </cell>
          <cell r="J9">
            <v>4129034.0897792</v>
          </cell>
          <cell r="K9">
            <v>1019.1482</v>
          </cell>
          <cell r="L9">
            <v>101.91481999999999</v>
          </cell>
          <cell r="M9">
            <v>1</v>
          </cell>
          <cell r="N9">
            <v>101.9</v>
          </cell>
        </row>
        <row r="10">
          <cell r="D10">
            <v>51101</v>
          </cell>
          <cell r="E10" t="str">
            <v>Transport of passengers by air over regular routes and on regular schedules</v>
          </cell>
          <cell r="F10">
            <v>982.85242599761818</v>
          </cell>
          <cell r="G10">
            <v>1013.4749436115408</v>
          </cell>
          <cell r="H10">
            <v>3.1156780818687011</v>
          </cell>
          <cell r="I10">
            <v>5483.13</v>
          </cell>
          <cell r="J10">
            <v>5557014.867564748</v>
          </cell>
          <cell r="K10">
            <v>1013.4749436115409</v>
          </cell>
          <cell r="L10">
            <v>101.34749436115409</v>
          </cell>
          <cell r="M10">
            <v>1</v>
          </cell>
          <cell r="N10">
            <v>101.3</v>
          </cell>
        </row>
        <row r="11">
          <cell r="D11">
            <v>51201</v>
          </cell>
          <cell r="E11" t="str">
            <v>Transport freight by air over regular routes and on regular schedules</v>
          </cell>
          <cell r="F11">
            <v>1040.5898999999999</v>
          </cell>
          <cell r="G11">
            <v>1040.5898999999999</v>
          </cell>
          <cell r="H11">
            <v>0</v>
          </cell>
          <cell r="I11">
            <v>656.95899999999995</v>
          </cell>
          <cell r="J11">
            <v>683624.90011409996</v>
          </cell>
          <cell r="K11">
            <v>1040.5898999999999</v>
          </cell>
          <cell r="L11">
            <v>104.05898999999999</v>
          </cell>
          <cell r="M11">
            <v>1.1399999999999999</v>
          </cell>
          <cell r="N11">
            <v>118.6</v>
          </cell>
        </row>
        <row r="12">
          <cell r="D12">
            <v>52214</v>
          </cell>
          <cell r="E12" t="str">
            <v>Highway, bridge and tunnel operation services</v>
          </cell>
          <cell r="F12">
            <v>1005.4992</v>
          </cell>
          <cell r="G12">
            <v>1006.0155</v>
          </cell>
          <cell r="H12">
            <v>5.1347629117954652E-2</v>
          </cell>
          <cell r="I12">
            <v>2212.953</v>
          </cell>
          <cell r="J12">
            <v>2226265.0187714999</v>
          </cell>
          <cell r="K12">
            <v>1006.0155</v>
          </cell>
          <cell r="L12">
            <v>100.60155</v>
          </cell>
          <cell r="M12">
            <v>1.03</v>
          </cell>
          <cell r="N12">
            <v>103.6</v>
          </cell>
        </row>
        <row r="13">
          <cell r="D13">
            <v>52291</v>
          </cell>
          <cell r="E13" t="str">
            <v xml:space="preserve">Forwarding of freight </v>
          </cell>
          <cell r="F13">
            <v>1005.4992</v>
          </cell>
          <cell r="G13">
            <v>1006.0155</v>
          </cell>
          <cell r="H13">
            <v>5.1347629117954652E-2</v>
          </cell>
          <cell r="I13">
            <v>2968.8820000000001</v>
          </cell>
          <cell r="J13">
            <v>2986741.3096710001</v>
          </cell>
          <cell r="K13">
            <v>1006.0155</v>
          </cell>
          <cell r="L13">
            <v>100.60155</v>
          </cell>
          <cell r="M13">
            <v>1.03</v>
          </cell>
          <cell r="N13">
            <v>103.6</v>
          </cell>
        </row>
        <row r="14">
          <cell r="D14">
            <v>53100</v>
          </cell>
          <cell r="E14" t="str">
            <v>National postal services</v>
          </cell>
          <cell r="F14">
            <v>1200.0382</v>
          </cell>
          <cell r="G14">
            <v>1200.0382</v>
          </cell>
          <cell r="H14">
            <v>0</v>
          </cell>
          <cell r="I14">
            <v>462.32600000000002</v>
          </cell>
          <cell r="J14">
            <v>554808.86085319996</v>
          </cell>
          <cell r="K14">
            <v>1200.0382</v>
          </cell>
          <cell r="L14">
            <v>120.00381999999999</v>
          </cell>
          <cell r="M14">
            <v>1.04</v>
          </cell>
          <cell r="N14">
            <v>124.8</v>
          </cell>
        </row>
        <row r="15">
          <cell r="D15">
            <v>53200</v>
          </cell>
          <cell r="E15" t="str">
            <v>Courier activities other than national post activities</v>
          </cell>
          <cell r="F15">
            <v>1061.8474000000001</v>
          </cell>
          <cell r="G15">
            <v>1063.2045000000001</v>
          </cell>
          <cell r="H15">
            <v>0.12780555850115052</v>
          </cell>
          <cell r="I15">
            <v>673.97299999999996</v>
          </cell>
          <cell r="J15">
            <v>716571.12647849997</v>
          </cell>
          <cell r="K15">
            <v>1063.2045000000001</v>
          </cell>
          <cell r="L15">
            <v>106.32045000000001</v>
          </cell>
          <cell r="M15">
            <v>1.08</v>
          </cell>
          <cell r="N15">
            <v>114.8</v>
          </cell>
        </row>
        <row r="16"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</row>
        <row r="17"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</row>
        <row r="18">
          <cell r="D18">
            <v>55101</v>
          </cell>
          <cell r="E18" t="str">
            <v>Hotels and resort hotels</v>
          </cell>
          <cell r="F18">
            <v>1041.9525000000001</v>
          </cell>
          <cell r="G18">
            <v>1041.9595999999999</v>
          </cell>
          <cell r="H18">
            <v>6.8141302024894311E-4</v>
          </cell>
          <cell r="I18">
            <v>3041.9830000000002</v>
          </cell>
          <cell r="J18">
            <v>3169623.3898867997</v>
          </cell>
          <cell r="K18">
            <v>1041.9595999999999</v>
          </cell>
          <cell r="L18">
            <v>104.19595999999999</v>
          </cell>
          <cell r="M18">
            <v>0.99</v>
          </cell>
          <cell r="N18">
            <v>103.2</v>
          </cell>
        </row>
        <row r="19">
          <cell r="D19">
            <v>56101</v>
          </cell>
          <cell r="E19" t="str">
            <v>Restaurants and restaurant cum night clubs</v>
          </cell>
          <cell r="F19">
            <v>1201.4826584232376</v>
          </cell>
          <cell r="G19">
            <v>1211.8864046115887</v>
          </cell>
          <cell r="H19">
            <v>0.86590897633132768</v>
          </cell>
          <cell r="I19">
            <v>8730.8960000000006</v>
          </cell>
          <cell r="J19">
            <v>10580854.162477702</v>
          </cell>
          <cell r="K19">
            <v>1211.8864046115887</v>
          </cell>
          <cell r="L19">
            <v>121.18864046115887</v>
          </cell>
          <cell r="M19">
            <v>1.22</v>
          </cell>
          <cell r="N19">
            <v>147.9</v>
          </cell>
        </row>
        <row r="20">
          <cell r="D20">
            <v>56102</v>
          </cell>
          <cell r="E20" t="str">
            <v>Cafeterias/canteens</v>
          </cell>
          <cell r="F20">
            <v>1173.9436940392088</v>
          </cell>
          <cell r="G20">
            <v>1183.3088373744322</v>
          </cell>
          <cell r="H20">
            <v>0.79775064023731423</v>
          </cell>
          <cell r="I20">
            <v>635.56700000000001</v>
          </cell>
          <cell r="J20">
            <v>752072.0478435558</v>
          </cell>
          <cell r="K20">
            <v>1183.3088373744322</v>
          </cell>
          <cell r="L20">
            <v>118.33088373744322</v>
          </cell>
          <cell r="M20">
            <v>1.19</v>
          </cell>
          <cell r="N20">
            <v>140.80000000000001</v>
          </cell>
        </row>
        <row r="21">
          <cell r="D21">
            <v>56103</v>
          </cell>
          <cell r="E21" t="str">
            <v>Fast-food restaurants</v>
          </cell>
          <cell r="F21">
            <v>1225.8800472671812</v>
          </cell>
          <cell r="G21">
            <v>1237.6656544923392</v>
          </cell>
          <cell r="H21">
            <v>0.96139971047177564</v>
          </cell>
          <cell r="I21">
            <v>2034.31</v>
          </cell>
          <cell r="J21">
            <v>2517795.6175903105</v>
          </cell>
          <cell r="K21">
            <v>1237.6656544923392</v>
          </cell>
          <cell r="L21">
            <v>123.76656544923392</v>
          </cell>
          <cell r="M21">
            <v>1.1599999999999999</v>
          </cell>
          <cell r="N21">
            <v>143.6</v>
          </cell>
        </row>
        <row r="22">
          <cell r="D22">
            <v>56106</v>
          </cell>
          <cell r="E22" t="str">
            <v>Food stalls/hawkers</v>
          </cell>
          <cell r="F22">
            <v>1163.8095086884905</v>
          </cell>
          <cell r="G22">
            <v>1171.2711523557994</v>
          </cell>
          <cell r="H22">
            <v>0.64113960331166819</v>
          </cell>
          <cell r="I22">
            <v>3442.6619999999998</v>
          </cell>
          <cell r="J22">
            <v>4032290.6879115207</v>
          </cell>
          <cell r="K22">
            <v>1171.2711523557994</v>
          </cell>
          <cell r="L22">
            <v>117.12711523557994</v>
          </cell>
          <cell r="M22">
            <v>1.21</v>
          </cell>
          <cell r="N22">
            <v>141.69999999999999</v>
          </cell>
        </row>
        <row r="23">
          <cell r="D23">
            <v>56210</v>
          </cell>
          <cell r="E23" t="str">
            <v>Event/food caterers</v>
          </cell>
          <cell r="F23">
            <v>1055.7250703721922</v>
          </cell>
          <cell r="G23">
            <v>1055.7250703721922</v>
          </cell>
          <cell r="H23">
            <v>0</v>
          </cell>
          <cell r="I23">
            <v>667.66099999999994</v>
          </cell>
          <cell r="J23">
            <v>704866.45620976819</v>
          </cell>
          <cell r="K23">
            <v>1055.7250703721922</v>
          </cell>
          <cell r="L23">
            <v>105.57250703721922</v>
          </cell>
          <cell r="M23">
            <v>1.1499999999999999</v>
          </cell>
          <cell r="N23">
            <v>121.4</v>
          </cell>
        </row>
        <row r="24">
          <cell r="D24">
            <v>56301</v>
          </cell>
          <cell r="E24" t="str">
            <v xml:space="preserve">Pubs, bars, discotheques, coffee houses, cocktail lounges and karaoke </v>
          </cell>
          <cell r="F24">
            <v>1116.1831318057802</v>
          </cell>
          <cell r="G24">
            <v>1120.4371524518517</v>
          </cell>
          <cell r="H24">
            <v>0.38112210486367404</v>
          </cell>
          <cell r="I24">
            <v>524.42399999999998</v>
          </cell>
          <cell r="J24">
            <v>587584.13323740987</v>
          </cell>
          <cell r="K24">
            <v>1120.4371524518517</v>
          </cell>
          <cell r="L24">
            <v>112.04371524518517</v>
          </cell>
          <cell r="M24">
            <v>1.18</v>
          </cell>
          <cell r="N24">
            <v>132.19999999999999</v>
          </cell>
        </row>
        <row r="25">
          <cell r="D25">
            <v>56302</v>
          </cell>
          <cell r="E25" t="str">
            <v>Coffee shops</v>
          </cell>
          <cell r="F25">
            <v>1119.5409576555674</v>
          </cell>
          <cell r="G25">
            <v>1123.7426803905234</v>
          </cell>
          <cell r="H25">
            <v>0.37530763892327146</v>
          </cell>
          <cell r="I25">
            <v>880.17600000000004</v>
          </cell>
          <cell r="J25">
            <v>989091.33745540946</v>
          </cell>
          <cell r="K25">
            <v>1123.7426803905234</v>
          </cell>
          <cell r="L25">
            <v>112.37426803905234</v>
          </cell>
          <cell r="M25">
            <v>1.27</v>
          </cell>
          <cell r="N25">
            <v>142.69999999999999</v>
          </cell>
        </row>
        <row r="26"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</row>
        <row r="27"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</row>
        <row r="28">
          <cell r="D28">
            <v>61101</v>
          </cell>
          <cell r="E28" t="str">
            <v xml:space="preserve">Wired telecommunications services </v>
          </cell>
          <cell r="F28">
            <v>1000</v>
          </cell>
          <cell r="G28">
            <v>1000</v>
          </cell>
          <cell r="H28">
            <v>0</v>
          </cell>
          <cell r="I28">
            <v>3811.4180000000001</v>
          </cell>
          <cell r="J28">
            <v>3811418</v>
          </cell>
          <cell r="K28">
            <v>1000</v>
          </cell>
          <cell r="L28">
            <v>100</v>
          </cell>
          <cell r="M28">
            <v>0.98</v>
          </cell>
          <cell r="N28">
            <v>98</v>
          </cell>
        </row>
        <row r="29">
          <cell r="D29">
            <v>61102</v>
          </cell>
          <cell r="E29" t="str">
            <v>Internet access providers by the operator of the wired infrastructure</v>
          </cell>
          <cell r="F29">
            <v>1000</v>
          </cell>
          <cell r="G29">
            <v>1000</v>
          </cell>
          <cell r="H29">
            <v>0</v>
          </cell>
          <cell r="I29">
            <v>3811.4180000000001</v>
          </cell>
          <cell r="J29">
            <v>3811418</v>
          </cell>
          <cell r="K29">
            <v>1000</v>
          </cell>
          <cell r="L29">
            <v>100</v>
          </cell>
          <cell r="M29">
            <v>1</v>
          </cell>
          <cell r="N29">
            <v>100</v>
          </cell>
        </row>
        <row r="30">
          <cell r="D30">
            <v>61201</v>
          </cell>
          <cell r="E30" t="str">
            <v xml:space="preserve">Wireless telecommunications services </v>
          </cell>
          <cell r="F30">
            <v>998.24459999999999</v>
          </cell>
          <cell r="G30">
            <v>997.85630000000003</v>
          </cell>
          <cell r="H30">
            <v>-3.8898282044296392E-2</v>
          </cell>
          <cell r="I30">
            <v>13390.44</v>
          </cell>
          <cell r="J30">
            <v>13361734.913772002</v>
          </cell>
          <cell r="K30">
            <v>997.85630000000015</v>
          </cell>
          <cell r="L30">
            <v>99.785630000000012</v>
          </cell>
          <cell r="M30">
            <v>0.99</v>
          </cell>
          <cell r="N30">
            <v>98.8</v>
          </cell>
        </row>
        <row r="31">
          <cell r="D31">
            <v>61202</v>
          </cell>
          <cell r="E31" t="str">
            <v>Internet access providers by the operator of the wireless infrastructure</v>
          </cell>
          <cell r="F31">
            <v>1000</v>
          </cell>
          <cell r="G31">
            <v>1000</v>
          </cell>
          <cell r="H31">
            <v>0</v>
          </cell>
          <cell r="I31">
            <v>13390.44</v>
          </cell>
          <cell r="J31">
            <v>13390440</v>
          </cell>
          <cell r="K31">
            <v>1000</v>
          </cell>
          <cell r="L31">
            <v>100</v>
          </cell>
          <cell r="M31">
            <v>1.03</v>
          </cell>
          <cell r="N31">
            <v>103</v>
          </cell>
        </row>
        <row r="32">
          <cell r="D32">
            <v>62010</v>
          </cell>
          <cell r="E32" t="str">
            <v>Computer programming activities</v>
          </cell>
          <cell r="F32">
            <v>1011.6796000000001</v>
          </cell>
          <cell r="G32">
            <v>1010.9748</v>
          </cell>
          <cell r="H32">
            <v>-6.9666325188339387E-2</v>
          </cell>
          <cell r="I32">
            <v>2419.5</v>
          </cell>
          <cell r="J32">
            <v>2446053.5285999998</v>
          </cell>
          <cell r="K32">
            <v>1010.9748</v>
          </cell>
          <cell r="L32">
            <v>101.09747999999999</v>
          </cell>
          <cell r="M32">
            <v>1.02</v>
          </cell>
          <cell r="N32">
            <v>103.1</v>
          </cell>
        </row>
        <row r="33">
          <cell r="D33">
            <v>62021</v>
          </cell>
          <cell r="E33" t="str">
            <v>Computer consultancy</v>
          </cell>
          <cell r="F33">
            <v>1020.0121</v>
          </cell>
          <cell r="G33">
            <v>1019.3610275624021</v>
          </cell>
          <cell r="H33">
            <v>-6.3829873939526591E-2</v>
          </cell>
          <cell r="I33">
            <v>2312.1460000000002</v>
          </cell>
          <cell r="J33">
            <v>2356911.5224342979</v>
          </cell>
          <cell r="K33">
            <v>1019.3610275624021</v>
          </cell>
          <cell r="L33">
            <v>101.93610275624022</v>
          </cell>
          <cell r="M33">
            <v>1.02</v>
          </cell>
          <cell r="N33">
            <v>104</v>
          </cell>
        </row>
        <row r="34">
          <cell r="D34">
            <v>63112</v>
          </cell>
          <cell r="E34" t="str">
            <v>Data processing activities</v>
          </cell>
          <cell r="F34">
            <v>1000.0000000000001</v>
          </cell>
          <cell r="G34">
            <v>1000.0000000000001</v>
          </cell>
          <cell r="H34">
            <v>0</v>
          </cell>
          <cell r="I34">
            <v>379.87200000000001</v>
          </cell>
          <cell r="J34">
            <v>379872.00000000006</v>
          </cell>
          <cell r="K34">
            <v>1000.0000000000001</v>
          </cell>
          <cell r="L34">
            <v>100.00000000000001</v>
          </cell>
          <cell r="M34">
            <v>1</v>
          </cell>
          <cell r="N34">
            <v>100</v>
          </cell>
        </row>
        <row r="35">
          <cell r="D35">
            <v>63120</v>
          </cell>
          <cell r="E35" t="str">
            <v>Web portals</v>
          </cell>
          <cell r="F35">
            <v>1000</v>
          </cell>
          <cell r="G35">
            <v>1000</v>
          </cell>
          <cell r="H35">
            <v>0</v>
          </cell>
          <cell r="I35">
            <v>74.956999999999994</v>
          </cell>
          <cell r="J35">
            <v>74957</v>
          </cell>
          <cell r="K35">
            <v>1000.0000000000001</v>
          </cell>
          <cell r="L35">
            <v>100.00000000000001</v>
          </cell>
          <cell r="M35">
            <v>1.03</v>
          </cell>
          <cell r="N35">
            <v>103</v>
          </cell>
        </row>
        <row r="36"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</row>
        <row r="37"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</row>
        <row r="38">
          <cell r="D38">
            <v>68201</v>
          </cell>
          <cell r="E38" t="str">
            <v>Activities of real estate agents and brokers for buying, selling and renting of real estate</v>
          </cell>
          <cell r="F38">
            <v>1073.9984999999999</v>
          </cell>
          <cell r="G38">
            <v>1077.6943000000001</v>
          </cell>
          <cell r="H38">
            <v>0.34411593684722935</v>
          </cell>
          <cell r="I38">
            <v>291.27199999999999</v>
          </cell>
          <cell r="J38">
            <v>313902.17414960003</v>
          </cell>
          <cell r="K38">
            <v>1077.6943000000001</v>
          </cell>
          <cell r="L38">
            <v>107.76943000000001</v>
          </cell>
          <cell r="M38">
            <v>1.2</v>
          </cell>
          <cell r="N38">
            <v>129.30000000000001</v>
          </cell>
        </row>
        <row r="39">
          <cell r="D39">
            <v>68202</v>
          </cell>
          <cell r="E39" t="str">
            <v>Management of real estate on a fee or contract basis</v>
          </cell>
          <cell r="F39">
            <v>1033.278</v>
          </cell>
          <cell r="G39">
            <v>1034.1736000000001</v>
          </cell>
          <cell r="H39">
            <v>8.6675609081008076E-2</v>
          </cell>
          <cell r="I39">
            <v>247.16300000000001</v>
          </cell>
          <cell r="J39">
            <v>255609.44949680002</v>
          </cell>
          <cell r="K39">
            <v>1034.1736000000001</v>
          </cell>
          <cell r="L39">
            <v>103.41736</v>
          </cell>
          <cell r="M39">
            <v>1.2</v>
          </cell>
          <cell r="N39">
            <v>124.1</v>
          </cell>
        </row>
        <row r="40"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</row>
        <row r="41"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</row>
        <row r="42">
          <cell r="D42">
            <v>69100</v>
          </cell>
          <cell r="E42" t="str">
            <v>Legal activities</v>
          </cell>
          <cell r="F42">
            <v>1010.7567</v>
          </cell>
          <cell r="G42">
            <v>1012.5158</v>
          </cell>
          <cell r="H42">
            <v>0.17403792623882577</v>
          </cell>
          <cell r="I42">
            <v>1388.3309999999999</v>
          </cell>
          <cell r="J42">
            <v>1405707.0731297999</v>
          </cell>
          <cell r="K42">
            <v>1012.5158</v>
          </cell>
          <cell r="L42">
            <v>101.25158</v>
          </cell>
          <cell r="M42">
            <v>1.03</v>
          </cell>
          <cell r="N42">
            <v>104.3</v>
          </cell>
        </row>
        <row r="43">
          <cell r="D43">
            <v>69200</v>
          </cell>
          <cell r="E43" t="str">
            <v>Accounting, bookkeeping and auditing activities; tax consultancy</v>
          </cell>
          <cell r="F43">
            <v>1006.2734</v>
          </cell>
          <cell r="G43">
            <v>1006.4012</v>
          </cell>
          <cell r="H43">
            <v>1.2700325776273056E-2</v>
          </cell>
          <cell r="I43">
            <v>974.952</v>
          </cell>
          <cell r="J43">
            <v>981192.86274240003</v>
          </cell>
          <cell r="K43">
            <v>1006.4012</v>
          </cell>
          <cell r="L43">
            <v>100.64012</v>
          </cell>
          <cell r="M43">
            <v>1.06</v>
          </cell>
          <cell r="N43">
            <v>106.7</v>
          </cell>
        </row>
        <row r="44">
          <cell r="D44">
            <v>71102</v>
          </cell>
          <cell r="E44" t="str">
            <v>Engineering services</v>
          </cell>
          <cell r="F44">
            <v>1005.0708</v>
          </cell>
          <cell r="G44">
            <v>1004.6975</v>
          </cell>
          <cell r="H44">
            <v>-3.7141662060023235E-2</v>
          </cell>
          <cell r="I44">
            <v>2301.643</v>
          </cell>
          <cell r="J44">
            <v>2312454.9679924999</v>
          </cell>
          <cell r="K44">
            <v>1004.6975</v>
          </cell>
          <cell r="L44">
            <v>100.46975</v>
          </cell>
          <cell r="M44">
            <v>1.02</v>
          </cell>
          <cell r="N44">
            <v>102.5</v>
          </cell>
        </row>
        <row r="45"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</row>
        <row r="46"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</row>
        <row r="47">
          <cell r="D47">
            <v>85102</v>
          </cell>
          <cell r="E47" t="str">
            <v>Pre-primary education (Private)</v>
          </cell>
          <cell r="F47">
            <v>1121.9083000000001</v>
          </cell>
          <cell r="G47">
            <v>1121.9083000000001</v>
          </cell>
          <cell r="H47">
            <v>0</v>
          </cell>
          <cell r="I47">
            <v>286.95400000000001</v>
          </cell>
          <cell r="J47">
            <v>321936.0743182</v>
          </cell>
          <cell r="K47">
            <v>1121.9083000000001</v>
          </cell>
          <cell r="L47">
            <v>112.19083000000001</v>
          </cell>
          <cell r="M47">
            <v>1.17</v>
          </cell>
          <cell r="N47">
            <v>131.30000000000001</v>
          </cell>
        </row>
        <row r="48">
          <cell r="D48">
            <v>85104</v>
          </cell>
          <cell r="E48" t="str">
            <v>Primary education (Private)</v>
          </cell>
          <cell r="F48">
            <v>1092.5753999999999</v>
          </cell>
          <cell r="G48">
            <v>1092.5753999999999</v>
          </cell>
          <cell r="H48">
            <v>0</v>
          </cell>
          <cell r="I48">
            <v>127.515</v>
          </cell>
          <cell r="J48">
            <v>139319.75213099999</v>
          </cell>
          <cell r="K48">
            <v>1092.5753999999999</v>
          </cell>
          <cell r="L48">
            <v>109.25753999999999</v>
          </cell>
          <cell r="M48">
            <v>1.1000000000000001</v>
          </cell>
          <cell r="N48">
            <v>120.2</v>
          </cell>
        </row>
        <row r="49">
          <cell r="D49">
            <v>85212</v>
          </cell>
          <cell r="E49" t="str">
            <v>General school secondary education (Private)</v>
          </cell>
          <cell r="F49">
            <v>1238.1119000000001</v>
          </cell>
          <cell r="G49">
            <v>1238.1119000000001</v>
          </cell>
          <cell r="H49">
            <v>0</v>
          </cell>
          <cell r="I49">
            <v>395.202</v>
          </cell>
          <cell r="J49">
            <v>489304.29910380003</v>
          </cell>
          <cell r="K49">
            <v>1238.1119000000001</v>
          </cell>
          <cell r="L49">
            <v>123.81119000000001</v>
          </cell>
          <cell r="M49">
            <v>1.1100000000000001</v>
          </cell>
          <cell r="N49">
            <v>137.4</v>
          </cell>
        </row>
        <row r="50">
          <cell r="D50">
            <v>85302</v>
          </cell>
          <cell r="E50" t="str">
            <v>College and university education (Private)</v>
          </cell>
          <cell r="F50">
            <v>1055.1676</v>
          </cell>
          <cell r="G50">
            <v>1056.3378</v>
          </cell>
          <cell r="H50">
            <v>0.11090181313376402</v>
          </cell>
          <cell r="I50">
            <v>2509.415</v>
          </cell>
          <cell r="J50">
            <v>2650789.9203869998</v>
          </cell>
          <cell r="K50">
            <v>1056.3378</v>
          </cell>
          <cell r="L50">
            <v>105.63378</v>
          </cell>
          <cell r="M50">
            <v>1.06</v>
          </cell>
          <cell r="N50">
            <v>112</v>
          </cell>
        </row>
        <row r="51">
          <cell r="D51">
            <v>85421</v>
          </cell>
          <cell r="E51" t="str">
            <v>Music and dancing school</v>
          </cell>
          <cell r="F51">
            <v>1039.2936999999999</v>
          </cell>
          <cell r="G51">
            <v>1039.2936999999999</v>
          </cell>
          <cell r="H51">
            <v>0</v>
          </cell>
          <cell r="I51">
            <v>105.849</v>
          </cell>
          <cell r="J51">
            <v>110008.1988513</v>
          </cell>
          <cell r="K51">
            <v>1039.2936999999999</v>
          </cell>
          <cell r="L51">
            <v>103.92936999999999</v>
          </cell>
          <cell r="M51">
            <v>1.03</v>
          </cell>
          <cell r="N51">
            <v>107</v>
          </cell>
        </row>
        <row r="52">
          <cell r="D52">
            <v>85491</v>
          </cell>
          <cell r="E52" t="str">
            <v>Tuition centre</v>
          </cell>
          <cell r="F52">
            <v>1078.0105000000001</v>
          </cell>
          <cell r="G52">
            <v>1078.0105000000001</v>
          </cell>
          <cell r="H52">
            <v>0</v>
          </cell>
          <cell r="I52">
            <v>173.124</v>
          </cell>
          <cell r="J52">
            <v>186629.489802</v>
          </cell>
          <cell r="K52">
            <v>1078.0105000000001</v>
          </cell>
          <cell r="L52">
            <v>107.80105</v>
          </cell>
          <cell r="M52">
            <v>1.07</v>
          </cell>
          <cell r="N52">
            <v>115.3</v>
          </cell>
        </row>
        <row r="53"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</row>
        <row r="54"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</row>
        <row r="55">
          <cell r="D55">
            <v>86101</v>
          </cell>
          <cell r="E55" t="str">
            <v xml:space="preserve">Hospital activities </v>
          </cell>
          <cell r="F55">
            <v>1058.8122000000001</v>
          </cell>
          <cell r="G55">
            <v>1059.0435738094616</v>
          </cell>
          <cell r="H55">
            <v>2.1852204712176707E-2</v>
          </cell>
          <cell r="I55">
            <v>2506.0149999999999</v>
          </cell>
          <cell r="J55">
            <v>2653979.0816201176</v>
          </cell>
          <cell r="K55">
            <v>1059.0435738094616</v>
          </cell>
          <cell r="L55">
            <v>105.90435738094615</v>
          </cell>
          <cell r="M55">
            <v>1.01</v>
          </cell>
          <cell r="N55">
            <v>107</v>
          </cell>
        </row>
        <row r="56">
          <cell r="D56">
            <v>86201</v>
          </cell>
          <cell r="E56" t="str">
            <v>General medical services</v>
          </cell>
          <cell r="F56">
            <v>1067.3633</v>
          </cell>
          <cell r="G56">
            <v>1068.0257999999999</v>
          </cell>
          <cell r="H56">
            <v>6.206883822967392E-2</v>
          </cell>
          <cell r="I56">
            <v>927.08199999999999</v>
          </cell>
          <cell r="J56">
            <v>990147.49471559993</v>
          </cell>
          <cell r="K56">
            <v>1068.0257999999999</v>
          </cell>
          <cell r="L56">
            <v>106.80257999999999</v>
          </cell>
          <cell r="M56">
            <v>1.01</v>
          </cell>
          <cell r="N56">
            <v>107.9</v>
          </cell>
        </row>
        <row r="57">
          <cell r="D57">
            <v>86202</v>
          </cell>
          <cell r="E57" t="str">
            <v>Specialized medical services</v>
          </cell>
          <cell r="F57">
            <v>1090.7294999999999</v>
          </cell>
          <cell r="G57">
            <v>1093.2229</v>
          </cell>
          <cell r="H57">
            <v>0.22859929982640659</v>
          </cell>
          <cell r="I57">
            <v>413.71699999999998</v>
          </cell>
          <cell r="J57">
            <v>452284.89851929998</v>
          </cell>
          <cell r="K57">
            <v>1093.2229</v>
          </cell>
          <cell r="L57">
            <v>109.32229</v>
          </cell>
          <cell r="M57">
            <v>1.04</v>
          </cell>
          <cell r="N57">
            <v>113.7</v>
          </cell>
        </row>
        <row r="58">
          <cell r="D58">
            <v>86203</v>
          </cell>
          <cell r="E58" t="str">
            <v>Dental Services</v>
          </cell>
          <cell r="F58">
            <v>1037.2986000000001</v>
          </cell>
          <cell r="G58">
            <v>1038.3681999999999</v>
          </cell>
          <cell r="H58">
            <v>0.10311399244150232</v>
          </cell>
          <cell r="I58">
            <v>232.357</v>
          </cell>
          <cell r="J58">
            <v>241272.11984739997</v>
          </cell>
          <cell r="K58">
            <v>1038.3681999999999</v>
          </cell>
          <cell r="L58">
            <v>103.83681999999999</v>
          </cell>
          <cell r="M58">
            <v>1.03</v>
          </cell>
          <cell r="N58">
            <v>107</v>
          </cell>
        </row>
        <row r="59">
          <cell r="D59">
            <v>86901</v>
          </cell>
          <cell r="E59" t="str">
            <v>Dialysis Centres</v>
          </cell>
          <cell r="F59">
            <v>1044.4572000000001</v>
          </cell>
          <cell r="G59">
            <v>1043.0890999999999</v>
          </cell>
          <cell r="H59">
            <v>-0.13098669816246566</v>
          </cell>
          <cell r="I59">
            <v>156.958</v>
          </cell>
          <cell r="J59">
            <v>163721.17895779997</v>
          </cell>
          <cell r="K59">
            <v>1043.0890999999999</v>
          </cell>
          <cell r="L59">
            <v>104.30891</v>
          </cell>
          <cell r="M59">
            <v>1.01</v>
          </cell>
          <cell r="N59">
            <v>105.4</v>
          </cell>
        </row>
        <row r="60">
          <cell r="D60">
            <v>86902</v>
          </cell>
          <cell r="E60" t="str">
            <v>Medical laboratories</v>
          </cell>
          <cell r="F60">
            <v>1048.6407999999999</v>
          </cell>
          <cell r="G60">
            <v>1049.2851000000001</v>
          </cell>
          <cell r="H60">
            <v>6.1441439242127298E-2</v>
          </cell>
          <cell r="I60">
            <v>91.057000000000002</v>
          </cell>
          <cell r="J60">
            <v>95544.753350700004</v>
          </cell>
          <cell r="K60">
            <v>1049.2851000000001</v>
          </cell>
          <cell r="L60">
            <v>104.92851</v>
          </cell>
          <cell r="M60">
            <v>1.02</v>
          </cell>
          <cell r="N60">
            <v>107</v>
          </cell>
        </row>
        <row r="61"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</row>
        <row r="62"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</row>
        <row r="63">
          <cell r="D63">
            <v>92000</v>
          </cell>
          <cell r="E63" t="str">
            <v>Gambling and betting activities</v>
          </cell>
          <cell r="F63">
            <v>985.64251441126578</v>
          </cell>
          <cell r="G63">
            <v>959.10976477108215</v>
          </cell>
          <cell r="H63">
            <v>-2.6919242273180455</v>
          </cell>
          <cell r="I63">
            <v>4094.43</v>
          </cell>
          <cell r="J63">
            <v>3927007.7941716616</v>
          </cell>
          <cell r="K63">
            <v>959.10976477108215</v>
          </cell>
          <cell r="L63">
            <v>95.910976477108221</v>
          </cell>
          <cell r="M63">
            <v>1.01</v>
          </cell>
          <cell r="N63">
            <v>96.9</v>
          </cell>
        </row>
        <row r="64">
          <cell r="D64">
            <v>93113</v>
          </cell>
          <cell r="E64" t="str">
            <v xml:space="preserve">Equestrian clubs </v>
          </cell>
          <cell r="F64">
            <v>1021.1722</v>
          </cell>
          <cell r="G64">
            <v>1020.9163</v>
          </cell>
          <cell r="H64">
            <v>-2.5059436596491454E-2</v>
          </cell>
          <cell r="I64">
            <v>32.466999999999999</v>
          </cell>
          <cell r="J64">
            <v>33146.089512099999</v>
          </cell>
          <cell r="K64">
            <v>1020.9163</v>
          </cell>
          <cell r="L64">
            <v>102.09162999999999</v>
          </cell>
          <cell r="M64">
            <v>1.08</v>
          </cell>
          <cell r="N64">
            <v>110.3</v>
          </cell>
        </row>
        <row r="65">
          <cell r="D65">
            <v>93116</v>
          </cell>
          <cell r="E65" t="str">
            <v>Golf courses</v>
          </cell>
          <cell r="F65">
            <v>1031.3837000000001</v>
          </cell>
          <cell r="G65">
            <v>1033.0335</v>
          </cell>
          <cell r="H65">
            <v>0.15995986750613894</v>
          </cell>
          <cell r="I65">
            <v>298.279</v>
          </cell>
          <cell r="J65">
            <v>308132.19934649998</v>
          </cell>
          <cell r="K65">
            <v>1033.0335</v>
          </cell>
          <cell r="L65">
            <v>103.30334999999999</v>
          </cell>
          <cell r="M65">
            <v>1.03</v>
          </cell>
          <cell r="N65">
            <v>106.4</v>
          </cell>
        </row>
        <row r="66">
          <cell r="D66">
            <v>93117</v>
          </cell>
          <cell r="E66" t="str">
            <v>Bowling centre</v>
          </cell>
          <cell r="F66">
            <v>1043.4444000000001</v>
          </cell>
          <cell r="G66">
            <v>1045.2720999999999</v>
          </cell>
          <cell r="H66">
            <v>0.17516026728398967</v>
          </cell>
          <cell r="I66">
            <v>29.983000000000001</v>
          </cell>
          <cell r="J66">
            <v>31340.393374299998</v>
          </cell>
          <cell r="K66">
            <v>1045.2720999999999</v>
          </cell>
          <cell r="L66">
            <v>104.52721</v>
          </cell>
          <cell r="M66">
            <v>1.0900000000000001</v>
          </cell>
          <cell r="N66">
            <v>113.9</v>
          </cell>
        </row>
        <row r="67">
          <cell r="D67">
            <v>93118</v>
          </cell>
          <cell r="E67" t="str">
            <v>Fitness centres</v>
          </cell>
          <cell r="F67">
            <v>1011.728</v>
          </cell>
          <cell r="G67">
            <v>1011.1113</v>
          </cell>
          <cell r="H67">
            <v>-6.0955118371728713E-2</v>
          </cell>
          <cell r="I67">
            <v>98.891000000000005</v>
          </cell>
          <cell r="J67">
            <v>99989.807568300006</v>
          </cell>
          <cell r="K67">
            <v>1011.1113</v>
          </cell>
          <cell r="L67">
            <v>101.11113</v>
          </cell>
          <cell r="M67">
            <v>1.04</v>
          </cell>
          <cell r="N67">
            <v>105.2</v>
          </cell>
        </row>
        <row r="68">
          <cell r="D68">
            <v>93210</v>
          </cell>
          <cell r="E68" t="str">
            <v>Activities of amusement parks and theme parks</v>
          </cell>
          <cell r="F68">
            <v>1055.5143</v>
          </cell>
          <cell r="G68">
            <v>1055.7612999999999</v>
          </cell>
          <cell r="H68">
            <v>2.3400914606258157E-2</v>
          </cell>
          <cell r="I68">
            <v>300.56900000000002</v>
          </cell>
          <cell r="J68">
            <v>317329.11817969999</v>
          </cell>
          <cell r="K68">
            <v>1055.7612999999999</v>
          </cell>
          <cell r="L68">
            <v>105.57612999999999</v>
          </cell>
          <cell r="M68">
            <v>1.05</v>
          </cell>
          <cell r="N68">
            <v>110.9</v>
          </cell>
        </row>
        <row r="69">
          <cell r="D69">
            <v>93297</v>
          </cell>
          <cell r="E69" t="str">
            <v>Cyber Café/Internet Centre</v>
          </cell>
          <cell r="F69">
            <v>1011.3619</v>
          </cell>
          <cell r="G69">
            <v>1011.9297</v>
          </cell>
          <cell r="H69">
            <v>5.6142118859731006E-2</v>
          </cell>
          <cell r="I69">
            <v>65.44</v>
          </cell>
          <cell r="J69">
            <v>66220.679567999992</v>
          </cell>
          <cell r="K69">
            <v>1011.9296999999999</v>
          </cell>
          <cell r="L69">
            <v>101.19296999999999</v>
          </cell>
          <cell r="M69">
            <v>1.03</v>
          </cell>
          <cell r="N69">
            <v>104.2</v>
          </cell>
        </row>
        <row r="70">
          <cell r="D70"/>
          <cell r="E70"/>
          <cell r="F70"/>
          <cell r="G70"/>
          <cell r="H70"/>
          <cell r="I70">
            <v>99999.999999999985</v>
          </cell>
          <cell r="J70"/>
          <cell r="K70"/>
          <cell r="L70"/>
          <cell r="M70"/>
          <cell r="N70"/>
        </row>
        <row r="71"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</row>
        <row r="72">
          <cell r="D72">
            <v>4923</v>
          </cell>
          <cell r="E72" t="str">
            <v>Freight Transport by Road</v>
          </cell>
          <cell r="F72"/>
          <cell r="G72"/>
          <cell r="H72"/>
          <cell r="I72">
            <v>5893.7860000000001</v>
          </cell>
          <cell r="J72">
            <v>6059642.4424474007</v>
          </cell>
          <cell r="K72">
            <v>1028.1409000000001</v>
          </cell>
          <cell r="L72">
            <v>102.81409000000001</v>
          </cell>
          <cell r="M72">
            <v>1.06</v>
          </cell>
          <cell r="N72">
            <v>109</v>
          </cell>
        </row>
        <row r="73">
          <cell r="D73">
            <v>5012</v>
          </cell>
          <cell r="E73" t="str">
            <v>Sea and Coastal Freight Water Transport</v>
          </cell>
          <cell r="F73"/>
          <cell r="G73"/>
          <cell r="H73"/>
          <cell r="I73">
            <v>4051.4560000000001</v>
          </cell>
          <cell r="J73">
            <v>4129034.0897792</v>
          </cell>
          <cell r="K73">
            <v>1019.1482</v>
          </cell>
          <cell r="L73">
            <v>101.91481999999999</v>
          </cell>
          <cell r="M73">
            <v>1</v>
          </cell>
          <cell r="N73">
            <v>101.9</v>
          </cell>
        </row>
        <row r="74">
          <cell r="D74">
            <v>5110</v>
          </cell>
          <cell r="E74" t="str">
            <v>Passenger Air Transport</v>
          </cell>
          <cell r="F74"/>
          <cell r="G74"/>
          <cell r="H74"/>
          <cell r="I74">
            <v>5483.13</v>
          </cell>
          <cell r="J74">
            <v>5557014.867564748</v>
          </cell>
          <cell r="K74">
            <v>1013.4749436115409</v>
          </cell>
          <cell r="L74">
            <v>101.34749436115409</v>
          </cell>
          <cell r="M74">
            <v>1</v>
          </cell>
          <cell r="N74">
            <v>101.3</v>
          </cell>
        </row>
        <row r="75">
          <cell r="D75">
            <v>5120</v>
          </cell>
          <cell r="E75" t="str">
            <v>Freight Air Transport</v>
          </cell>
          <cell r="F75"/>
          <cell r="G75"/>
          <cell r="H75"/>
          <cell r="I75">
            <v>656.95899999999995</v>
          </cell>
          <cell r="J75">
            <v>683624.90011409996</v>
          </cell>
          <cell r="K75">
            <v>1040.5898999999999</v>
          </cell>
          <cell r="L75">
            <v>104.05898999999999</v>
          </cell>
          <cell r="M75">
            <v>1.1399999999999999</v>
          </cell>
          <cell r="N75">
            <v>118.6</v>
          </cell>
        </row>
        <row r="76">
          <cell r="D76" t="str">
            <v>5221</v>
          </cell>
          <cell r="E76" t="str">
            <v>Service activities incidental to land transportation</v>
          </cell>
          <cell r="F76"/>
          <cell r="G76"/>
          <cell r="H76"/>
          <cell r="I76">
            <v>2212.953</v>
          </cell>
          <cell r="J76">
            <v>2226265.0187714999</v>
          </cell>
          <cell r="K76">
            <v>1006.0155</v>
          </cell>
          <cell r="L76">
            <v>100.60155</v>
          </cell>
          <cell r="M76">
            <v>1.03</v>
          </cell>
          <cell r="N76">
            <v>103.6</v>
          </cell>
        </row>
        <row r="77">
          <cell r="D77" t="str">
            <v>5229</v>
          </cell>
          <cell r="E77" t="str">
            <v>Other transportation support activities</v>
          </cell>
          <cell r="F77"/>
          <cell r="G77"/>
          <cell r="H77"/>
          <cell r="I77">
            <v>2968.8820000000001</v>
          </cell>
          <cell r="J77">
            <v>2986741.3096710001</v>
          </cell>
          <cell r="K77">
            <v>1006.0155</v>
          </cell>
          <cell r="L77">
            <v>100.60155</v>
          </cell>
          <cell r="M77">
            <v>1.03</v>
          </cell>
          <cell r="N77">
            <v>103.6</v>
          </cell>
        </row>
        <row r="78">
          <cell r="D78">
            <v>5310</v>
          </cell>
          <cell r="E78" t="str">
            <v>Postal Activities</v>
          </cell>
          <cell r="F78"/>
          <cell r="G78"/>
          <cell r="H78"/>
          <cell r="I78">
            <v>462.32600000000002</v>
          </cell>
          <cell r="J78">
            <v>554808.86085319996</v>
          </cell>
          <cell r="K78">
            <v>1200.0382</v>
          </cell>
          <cell r="L78">
            <v>120.00381999999999</v>
          </cell>
          <cell r="M78">
            <v>1.04</v>
          </cell>
          <cell r="N78">
            <v>124.8</v>
          </cell>
        </row>
        <row r="79">
          <cell r="D79">
            <v>5320</v>
          </cell>
          <cell r="E79" t="str">
            <v>Courier Activities</v>
          </cell>
          <cell r="F79"/>
          <cell r="G79"/>
          <cell r="H79"/>
          <cell r="I79">
            <v>673.97299999999996</v>
          </cell>
          <cell r="J79">
            <v>716571.12647849997</v>
          </cell>
          <cell r="K79">
            <v>1063.2045000000001</v>
          </cell>
          <cell r="L79">
            <v>106.32045000000001</v>
          </cell>
          <cell r="M79">
            <v>1.08</v>
          </cell>
          <cell r="N79">
            <v>114.8</v>
          </cell>
        </row>
        <row r="80">
          <cell r="D80">
            <v>5510</v>
          </cell>
          <cell r="E80" t="str">
            <v>Short Term Accommodation Activities</v>
          </cell>
          <cell r="F80"/>
          <cell r="G80"/>
          <cell r="H80"/>
          <cell r="I80">
            <v>3041.9830000000002</v>
          </cell>
          <cell r="J80">
            <v>3169623.3898867997</v>
          </cell>
          <cell r="K80">
            <v>1041.9595999999999</v>
          </cell>
          <cell r="L80">
            <v>104.19595999999999</v>
          </cell>
          <cell r="M80">
            <v>0.99</v>
          </cell>
          <cell r="N80">
            <v>103.2</v>
          </cell>
        </row>
        <row r="81">
          <cell r="D81">
            <v>5610</v>
          </cell>
          <cell r="E81" t="str">
            <v>Restaurants and Mobile Food Service Activities</v>
          </cell>
          <cell r="F81"/>
          <cell r="G81"/>
          <cell r="H81"/>
          <cell r="I81">
            <v>14843.434999999999</v>
          </cell>
          <cell r="J81">
            <v>17883012.515823089</v>
          </cell>
          <cell r="K81">
            <v>1204.7758834678825</v>
          </cell>
          <cell r="L81">
            <v>120.47758834678825</v>
          </cell>
          <cell r="M81">
            <v>1.21</v>
          </cell>
          <cell r="N81">
            <v>145.80000000000001</v>
          </cell>
        </row>
        <row r="82">
          <cell r="D82">
            <v>5621</v>
          </cell>
          <cell r="E82" t="str">
            <v>Event Catering</v>
          </cell>
          <cell r="F82"/>
          <cell r="G82"/>
          <cell r="H82"/>
          <cell r="I82">
            <v>667.66099999999994</v>
          </cell>
          <cell r="J82">
            <v>704866.45620976819</v>
          </cell>
          <cell r="K82">
            <v>1055.7250703721922</v>
          </cell>
          <cell r="L82">
            <v>105.57250703721922</v>
          </cell>
          <cell r="M82">
            <v>1.1499999999999999</v>
          </cell>
          <cell r="N82">
            <v>121.4</v>
          </cell>
        </row>
        <row r="83">
          <cell r="D83">
            <v>5630</v>
          </cell>
          <cell r="E83" t="str">
            <v>Beverage Serving Activities</v>
          </cell>
          <cell r="F83"/>
          <cell r="G83"/>
          <cell r="H83"/>
          <cell r="I83">
            <v>1404.6</v>
          </cell>
          <cell r="J83">
            <v>1576675.4706928195</v>
          </cell>
          <cell r="K83">
            <v>1122.5085224923962</v>
          </cell>
          <cell r="L83">
            <v>112.25085224923961</v>
          </cell>
          <cell r="M83">
            <v>1.23</v>
          </cell>
          <cell r="N83">
            <v>138.1</v>
          </cell>
        </row>
        <row r="84">
          <cell r="D84">
            <v>6110</v>
          </cell>
          <cell r="E84" t="str">
            <v>Wired Telecommunication Activities</v>
          </cell>
          <cell r="F84"/>
          <cell r="G84"/>
          <cell r="H84"/>
          <cell r="I84">
            <v>7622.8360000000002</v>
          </cell>
          <cell r="J84">
            <v>7622836</v>
          </cell>
          <cell r="K84">
            <v>1000</v>
          </cell>
          <cell r="L84">
            <v>100</v>
          </cell>
          <cell r="M84">
            <v>0.99</v>
          </cell>
          <cell r="N84">
            <v>99</v>
          </cell>
        </row>
        <row r="85">
          <cell r="D85">
            <v>6120</v>
          </cell>
          <cell r="E85" t="str">
            <v>Wireless Telecommunication Activities</v>
          </cell>
          <cell r="F85"/>
          <cell r="G85"/>
          <cell r="H85"/>
          <cell r="I85">
            <v>26780.880000000001</v>
          </cell>
          <cell r="J85">
            <v>26752174.913772002</v>
          </cell>
          <cell r="K85">
            <v>998.92815000000007</v>
          </cell>
          <cell r="L85">
            <v>99.892815000000013</v>
          </cell>
          <cell r="M85">
            <v>1.01</v>
          </cell>
          <cell r="N85">
            <v>100.9</v>
          </cell>
        </row>
        <row r="86">
          <cell r="D86" t="str">
            <v>6201</v>
          </cell>
          <cell r="E86" t="str">
            <v>Computer programming activities</v>
          </cell>
          <cell r="F86"/>
          <cell r="G86"/>
          <cell r="H86"/>
          <cell r="I86">
            <v>2419.5</v>
          </cell>
          <cell r="J86">
            <v>2446053.5285999998</v>
          </cell>
          <cell r="K86">
            <v>1010.9748</v>
          </cell>
          <cell r="L86">
            <v>101.09747999999999</v>
          </cell>
          <cell r="M86">
            <v>1.02</v>
          </cell>
          <cell r="N86">
            <v>103.1</v>
          </cell>
        </row>
        <row r="87">
          <cell r="D87">
            <v>6202</v>
          </cell>
          <cell r="E87" t="str">
            <v>Computer Consultancy and Computer Facilities Management Activities</v>
          </cell>
          <cell r="F87"/>
          <cell r="G87"/>
          <cell r="H87"/>
          <cell r="I87">
            <v>2312.1460000000002</v>
          </cell>
          <cell r="J87">
            <v>2356911.5224342979</v>
          </cell>
          <cell r="K87">
            <v>1019.3610275624021</v>
          </cell>
          <cell r="L87">
            <v>101.93610275624022</v>
          </cell>
          <cell r="M87">
            <v>1.02</v>
          </cell>
          <cell r="N87">
            <v>104</v>
          </cell>
        </row>
        <row r="88">
          <cell r="D88">
            <v>6311</v>
          </cell>
          <cell r="E88" t="str">
            <v>Data Processing, Hosting and Related Activities</v>
          </cell>
          <cell r="F88"/>
          <cell r="G88"/>
          <cell r="H88"/>
          <cell r="I88">
            <v>379.87200000000001</v>
          </cell>
          <cell r="J88">
            <v>379872.00000000006</v>
          </cell>
          <cell r="K88">
            <v>1000.0000000000001</v>
          </cell>
          <cell r="L88">
            <v>100.00000000000001</v>
          </cell>
          <cell r="M88">
            <v>1</v>
          </cell>
          <cell r="N88">
            <v>100</v>
          </cell>
        </row>
        <row r="89">
          <cell r="D89">
            <v>6312</v>
          </cell>
          <cell r="E89" t="str">
            <v>Web Portals</v>
          </cell>
          <cell r="F89"/>
          <cell r="G89"/>
          <cell r="H89"/>
          <cell r="I89">
            <v>74.956999999999994</v>
          </cell>
          <cell r="J89">
            <v>74957</v>
          </cell>
          <cell r="K89">
            <v>1000.0000000000001</v>
          </cell>
          <cell r="L89">
            <v>100.00000000000001</v>
          </cell>
          <cell r="M89">
            <v>1.03</v>
          </cell>
          <cell r="N89">
            <v>103</v>
          </cell>
        </row>
        <row r="90">
          <cell r="D90">
            <v>6820</v>
          </cell>
          <cell r="E90" t="str">
            <v>Real Estate Activities on a Fee or Contract Basis</v>
          </cell>
          <cell r="F90"/>
          <cell r="G90"/>
          <cell r="H90"/>
          <cell r="I90">
            <v>538.43499999999995</v>
          </cell>
          <cell r="J90">
            <v>569511.62364640005</v>
          </cell>
          <cell r="K90">
            <v>1057.7165742316158</v>
          </cell>
          <cell r="L90">
            <v>105.77165742316159</v>
          </cell>
          <cell r="M90">
            <v>1.2</v>
          </cell>
          <cell r="N90">
            <v>126.9</v>
          </cell>
        </row>
        <row r="91">
          <cell r="D91">
            <v>6910</v>
          </cell>
          <cell r="E91" t="str">
            <v>Legal Activities</v>
          </cell>
          <cell r="F91"/>
          <cell r="G91"/>
          <cell r="H91"/>
          <cell r="I91">
            <v>1388.3309999999999</v>
          </cell>
          <cell r="J91">
            <v>1405707.0731297999</v>
          </cell>
          <cell r="K91">
            <v>1012.5158</v>
          </cell>
          <cell r="L91">
            <v>101.25158</v>
          </cell>
          <cell r="M91">
            <v>1.03</v>
          </cell>
          <cell r="N91">
            <v>104.3</v>
          </cell>
        </row>
        <row r="92">
          <cell r="D92">
            <v>6920</v>
          </cell>
          <cell r="E92" t="str">
            <v>Accounting, Bookkeeping and Auditing Activities; Tax Consultancy</v>
          </cell>
          <cell r="F92"/>
          <cell r="G92"/>
          <cell r="H92"/>
          <cell r="I92">
            <v>974.952</v>
          </cell>
          <cell r="J92">
            <v>981192.86274240003</v>
          </cell>
          <cell r="K92">
            <v>1006.4012</v>
          </cell>
          <cell r="L92">
            <v>100.64012</v>
          </cell>
          <cell r="M92">
            <v>1.06</v>
          </cell>
          <cell r="N92">
            <v>106.7</v>
          </cell>
        </row>
        <row r="93">
          <cell r="D93">
            <v>7110</v>
          </cell>
          <cell r="E93" t="str">
            <v xml:space="preserve">Architectural and Engineering Activities and Related Technical Consultancy </v>
          </cell>
          <cell r="F93"/>
          <cell r="G93"/>
          <cell r="H93"/>
          <cell r="I93">
            <v>2301.643</v>
          </cell>
          <cell r="J93">
            <v>2312454.9679924999</v>
          </cell>
          <cell r="K93">
            <v>1004.6975</v>
          </cell>
          <cell r="L93">
            <v>100.46975</v>
          </cell>
          <cell r="M93">
            <v>1.02</v>
          </cell>
          <cell r="N93">
            <v>102.5</v>
          </cell>
        </row>
        <row r="94">
          <cell r="D94">
            <v>8510</v>
          </cell>
          <cell r="E94" t="str">
            <v>Pre-primary and Primary Education</v>
          </cell>
          <cell r="F94"/>
          <cell r="G94"/>
          <cell r="H94"/>
          <cell r="I94">
            <v>414.46899999999999</v>
          </cell>
          <cell r="J94">
            <v>461255.82644919999</v>
          </cell>
          <cell r="K94">
            <v>1112.8837776750493</v>
          </cell>
          <cell r="L94">
            <v>111.28837776750493</v>
          </cell>
          <cell r="M94">
            <v>1.1399999999999999</v>
          </cell>
          <cell r="N94">
            <v>126.9</v>
          </cell>
        </row>
        <row r="95">
          <cell r="D95">
            <v>8521</v>
          </cell>
          <cell r="E95" t="str">
            <v>General Secondary Education</v>
          </cell>
          <cell r="F95"/>
          <cell r="G95"/>
          <cell r="H95"/>
          <cell r="I95">
            <v>395.202</v>
          </cell>
          <cell r="J95">
            <v>489304.29910380003</v>
          </cell>
          <cell r="K95">
            <v>1238.1119000000001</v>
          </cell>
          <cell r="L95">
            <v>123.81119000000001</v>
          </cell>
          <cell r="M95">
            <v>1.1100000000000001</v>
          </cell>
          <cell r="N95">
            <v>137.4</v>
          </cell>
        </row>
        <row r="96">
          <cell r="D96">
            <v>8530</v>
          </cell>
          <cell r="E96" t="str">
            <v>Higher Education</v>
          </cell>
          <cell r="F96"/>
          <cell r="G96"/>
          <cell r="H96"/>
          <cell r="I96">
            <v>2509.415</v>
          </cell>
          <cell r="J96">
            <v>2650789.9203869998</v>
          </cell>
          <cell r="K96">
            <v>1056.3378</v>
          </cell>
          <cell r="L96">
            <v>105.63378</v>
          </cell>
          <cell r="M96">
            <v>1.06</v>
          </cell>
          <cell r="N96">
            <v>112</v>
          </cell>
        </row>
        <row r="97">
          <cell r="D97">
            <v>8542</v>
          </cell>
          <cell r="E97" t="str">
            <v>Cultural education</v>
          </cell>
          <cell r="F97"/>
          <cell r="G97"/>
          <cell r="H97"/>
          <cell r="I97">
            <v>105.849</v>
          </cell>
          <cell r="J97">
            <v>110008.1988513</v>
          </cell>
          <cell r="K97">
            <v>1039.2936999999999</v>
          </cell>
          <cell r="L97">
            <v>103.92936999999999</v>
          </cell>
          <cell r="M97">
            <v>1.03</v>
          </cell>
          <cell r="N97">
            <v>107</v>
          </cell>
        </row>
        <row r="98">
          <cell r="D98">
            <v>8549</v>
          </cell>
          <cell r="E98" t="str">
            <v>Other Education n.e.c</v>
          </cell>
          <cell r="F98"/>
          <cell r="G98"/>
          <cell r="H98"/>
          <cell r="I98">
            <v>173.124</v>
          </cell>
          <cell r="J98">
            <v>186629.489802</v>
          </cell>
          <cell r="K98">
            <v>1078.0105000000001</v>
          </cell>
          <cell r="L98">
            <v>107.80105</v>
          </cell>
          <cell r="M98">
            <v>1.07</v>
          </cell>
          <cell r="N98">
            <v>115.3</v>
          </cell>
        </row>
        <row r="99">
          <cell r="D99">
            <v>8610</v>
          </cell>
          <cell r="E99" t="str">
            <v>Hospital and Maternity Home Activities</v>
          </cell>
          <cell r="F99"/>
          <cell r="G99"/>
          <cell r="H99"/>
          <cell r="I99">
            <v>2506.0149999999999</v>
          </cell>
          <cell r="J99">
            <v>2653979.0816201176</v>
          </cell>
          <cell r="K99">
            <v>1059.0435738094616</v>
          </cell>
          <cell r="L99">
            <v>105.90435738094615</v>
          </cell>
          <cell r="M99">
            <v>1.01</v>
          </cell>
          <cell r="N99">
            <v>107</v>
          </cell>
        </row>
        <row r="100">
          <cell r="D100">
            <v>8620</v>
          </cell>
          <cell r="E100" t="str">
            <v>Medical and Dental Practice Activities</v>
          </cell>
          <cell r="F100"/>
          <cell r="G100"/>
          <cell r="H100"/>
          <cell r="I100">
            <v>1573.1559999999999</v>
          </cell>
          <cell r="J100">
            <v>1683704.5130822998</v>
          </cell>
          <cell r="K100">
            <v>1070.2718058999235</v>
          </cell>
          <cell r="L100">
            <v>107.02718058999235</v>
          </cell>
          <cell r="M100">
            <v>1.02</v>
          </cell>
          <cell r="N100">
            <v>109.2</v>
          </cell>
        </row>
        <row r="101">
          <cell r="D101">
            <v>8690</v>
          </cell>
          <cell r="E101" t="str">
            <v>Other Human Health Activities</v>
          </cell>
          <cell r="F101"/>
          <cell r="G101"/>
          <cell r="H101"/>
          <cell r="I101">
            <v>248.01499999999999</v>
          </cell>
          <cell r="J101">
            <v>259265.93230849999</v>
          </cell>
          <cell r="K101">
            <v>1045.3639187488661</v>
          </cell>
          <cell r="L101">
            <v>104.53639187488662</v>
          </cell>
          <cell r="M101">
            <v>1.01</v>
          </cell>
          <cell r="N101">
            <v>105.6</v>
          </cell>
        </row>
        <row r="102">
          <cell r="D102">
            <v>9200</v>
          </cell>
          <cell r="E102" t="str">
            <v>Gambling and Betting Activities</v>
          </cell>
          <cell r="F102"/>
          <cell r="G102"/>
          <cell r="H102"/>
          <cell r="I102">
            <v>4094.43</v>
          </cell>
          <cell r="J102">
            <v>3927007.7941716616</v>
          </cell>
          <cell r="K102">
            <v>959.10976477108215</v>
          </cell>
          <cell r="L102">
            <v>95.910976477108221</v>
          </cell>
          <cell r="M102">
            <v>1.01</v>
          </cell>
          <cell r="N102">
            <v>96.9</v>
          </cell>
        </row>
        <row r="103">
          <cell r="D103">
            <v>9311</v>
          </cell>
          <cell r="E103" t="str">
            <v>Operation of Sports Facilities for Indoor or Outdoor Sport Events</v>
          </cell>
          <cell r="F103"/>
          <cell r="G103"/>
          <cell r="H103"/>
          <cell r="I103">
            <v>459.62</v>
          </cell>
          <cell r="J103">
            <v>472608.48980119993</v>
          </cell>
          <cell r="K103">
            <v>1028.2591919437796</v>
          </cell>
          <cell r="L103">
            <v>102.82591919437796</v>
          </cell>
          <cell r="M103">
            <v>1.04</v>
          </cell>
          <cell r="N103">
            <v>106.9</v>
          </cell>
        </row>
        <row r="104">
          <cell r="D104">
            <v>9321</v>
          </cell>
          <cell r="E104" t="str">
            <v>Activities of Amusement Parks and Theme Parks</v>
          </cell>
          <cell r="F104"/>
          <cell r="G104"/>
          <cell r="H104"/>
          <cell r="I104">
            <v>300.56900000000002</v>
          </cell>
          <cell r="J104">
            <v>317329.11817969999</v>
          </cell>
          <cell r="K104">
            <v>1055.7612999999999</v>
          </cell>
          <cell r="L104">
            <v>105.57612999999999</v>
          </cell>
          <cell r="M104">
            <v>1.05</v>
          </cell>
          <cell r="N104">
            <v>110.9</v>
          </cell>
        </row>
        <row r="105">
          <cell r="D105">
            <v>9329</v>
          </cell>
          <cell r="E105" t="str">
            <v>Other Amusement and Recreation Activities n.e.c</v>
          </cell>
          <cell r="F105"/>
          <cell r="G105"/>
          <cell r="H105"/>
          <cell r="I105">
            <v>65.44</v>
          </cell>
          <cell r="J105">
            <v>66220.679567999992</v>
          </cell>
          <cell r="K105">
            <v>1011.9296999999999</v>
          </cell>
          <cell r="L105">
            <v>101.19296999999999</v>
          </cell>
          <cell r="M105">
            <v>1.03</v>
          </cell>
          <cell r="N105">
            <v>104.2</v>
          </cell>
        </row>
        <row r="106"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</row>
        <row r="107">
          <cell r="D107"/>
          <cell r="E107"/>
          <cell r="F107"/>
          <cell r="G107"/>
          <cell r="H107"/>
          <cell r="I107"/>
          <cell r="J107"/>
          <cell r="K107"/>
          <cell r="L107"/>
          <cell r="M107"/>
          <cell r="N107"/>
        </row>
        <row r="108">
          <cell r="D108">
            <v>492</v>
          </cell>
          <cell r="E108" t="str">
            <v>Other Land Transport</v>
          </cell>
          <cell r="F108"/>
          <cell r="G108"/>
          <cell r="H108"/>
          <cell r="I108">
            <v>5893.7860000000001</v>
          </cell>
          <cell r="J108">
            <v>6059642.4424474007</v>
          </cell>
          <cell r="K108">
            <v>1028.1409000000001</v>
          </cell>
          <cell r="L108">
            <v>102.81409000000001</v>
          </cell>
          <cell r="M108">
            <v>1.06</v>
          </cell>
          <cell r="N108">
            <v>109</v>
          </cell>
        </row>
        <row r="109">
          <cell r="D109">
            <v>501</v>
          </cell>
          <cell r="E109" t="str">
            <v>Sea and Coastal Water Transport</v>
          </cell>
          <cell r="F109"/>
          <cell r="G109"/>
          <cell r="H109"/>
          <cell r="I109">
            <v>4051.4560000000001</v>
          </cell>
          <cell r="J109">
            <v>4129034.0897792</v>
          </cell>
          <cell r="K109">
            <v>1019.1482</v>
          </cell>
          <cell r="L109">
            <v>101.91481999999999</v>
          </cell>
          <cell r="M109">
            <v>1</v>
          </cell>
          <cell r="N109">
            <v>101.9</v>
          </cell>
        </row>
        <row r="110">
          <cell r="D110">
            <v>511</v>
          </cell>
          <cell r="E110" t="str">
            <v>Passenger Air Transport</v>
          </cell>
          <cell r="F110"/>
          <cell r="G110"/>
          <cell r="H110"/>
          <cell r="I110">
            <v>5483.13</v>
          </cell>
          <cell r="J110">
            <v>5557014.867564748</v>
          </cell>
          <cell r="K110">
            <v>1013.4749436115409</v>
          </cell>
          <cell r="L110">
            <v>101.34749436115409</v>
          </cell>
          <cell r="M110">
            <v>1</v>
          </cell>
          <cell r="N110">
            <v>101.3</v>
          </cell>
        </row>
        <row r="111">
          <cell r="D111">
            <v>512</v>
          </cell>
          <cell r="E111" t="str">
            <v>Freight Air Transport</v>
          </cell>
          <cell r="F111"/>
          <cell r="G111"/>
          <cell r="H111"/>
          <cell r="I111">
            <v>656.95899999999995</v>
          </cell>
          <cell r="J111">
            <v>683624.90011409996</v>
          </cell>
          <cell r="K111">
            <v>1040.5898999999999</v>
          </cell>
          <cell r="L111">
            <v>104.05898999999999</v>
          </cell>
          <cell r="M111">
            <v>1.1399999999999999</v>
          </cell>
          <cell r="N111">
            <v>118.6</v>
          </cell>
        </row>
        <row r="112">
          <cell r="D112" t="str">
            <v>522</v>
          </cell>
          <cell r="E112" t="str">
            <v>Support activities for transportation</v>
          </cell>
          <cell r="F112"/>
          <cell r="G112"/>
          <cell r="H112"/>
          <cell r="I112">
            <v>5181.835</v>
          </cell>
          <cell r="J112">
            <v>5213006.3284425</v>
          </cell>
          <cell r="K112">
            <v>1006.0155</v>
          </cell>
          <cell r="L112">
            <v>100.60155</v>
          </cell>
          <cell r="M112">
            <v>1.03</v>
          </cell>
          <cell r="N112">
            <v>103.6</v>
          </cell>
        </row>
        <row r="113">
          <cell r="D113">
            <v>531</v>
          </cell>
          <cell r="E113" t="str">
            <v>Postal Activities</v>
          </cell>
          <cell r="F113"/>
          <cell r="G113"/>
          <cell r="H113"/>
          <cell r="I113">
            <v>462.32600000000002</v>
          </cell>
          <cell r="J113">
            <v>554808.86085319996</v>
          </cell>
          <cell r="K113">
            <v>1200.0382</v>
          </cell>
          <cell r="L113">
            <v>120.00381999999999</v>
          </cell>
          <cell r="M113">
            <v>1.04</v>
          </cell>
          <cell r="N113">
            <v>124.8</v>
          </cell>
        </row>
        <row r="114">
          <cell r="D114">
            <v>532</v>
          </cell>
          <cell r="E114" t="str">
            <v>Courier Activities</v>
          </cell>
          <cell r="F114"/>
          <cell r="G114"/>
          <cell r="H114"/>
          <cell r="I114">
            <v>673.97299999999996</v>
          </cell>
          <cell r="J114">
            <v>716571.12647849997</v>
          </cell>
          <cell r="K114">
            <v>1063.2045000000001</v>
          </cell>
          <cell r="L114">
            <v>106.32045000000001</v>
          </cell>
          <cell r="M114">
            <v>1.08</v>
          </cell>
          <cell r="N114">
            <v>114.8</v>
          </cell>
        </row>
        <row r="115">
          <cell r="D115">
            <v>551</v>
          </cell>
          <cell r="E115" t="str">
            <v>Accommodation</v>
          </cell>
          <cell r="F115"/>
          <cell r="G115"/>
          <cell r="H115"/>
          <cell r="I115">
            <v>3041.9830000000002</v>
          </cell>
          <cell r="J115">
            <v>3169623.3898867997</v>
          </cell>
          <cell r="K115">
            <v>1041.9595999999999</v>
          </cell>
          <cell r="L115">
            <v>104.19595999999999</v>
          </cell>
          <cell r="M115">
            <v>0.99</v>
          </cell>
          <cell r="N115">
            <v>103.2</v>
          </cell>
        </row>
        <row r="116">
          <cell r="D116">
            <v>561</v>
          </cell>
          <cell r="E116" t="str">
            <v>Restaurants and Mobile Food Service Activities</v>
          </cell>
          <cell r="F116"/>
          <cell r="G116"/>
          <cell r="H116"/>
          <cell r="I116">
            <v>14843.434999999999</v>
          </cell>
          <cell r="J116">
            <v>17883012.515823089</v>
          </cell>
          <cell r="K116">
            <v>1204.7758834678825</v>
          </cell>
          <cell r="L116">
            <v>120.47758834678825</v>
          </cell>
          <cell r="M116">
            <v>1.21</v>
          </cell>
          <cell r="N116">
            <v>145.80000000000001</v>
          </cell>
        </row>
        <row r="117">
          <cell r="D117">
            <v>562</v>
          </cell>
          <cell r="E117" t="str">
            <v>Event Catering and other Food Service Activities</v>
          </cell>
          <cell r="F117"/>
          <cell r="G117"/>
          <cell r="H117"/>
          <cell r="I117">
            <v>667.66099999999994</v>
          </cell>
          <cell r="J117">
            <v>704866.45620976819</v>
          </cell>
          <cell r="K117">
            <v>1055.7250703721922</v>
          </cell>
          <cell r="L117">
            <v>105.57250703721922</v>
          </cell>
          <cell r="M117">
            <v>1.1499999999999999</v>
          </cell>
          <cell r="N117">
            <v>121.4</v>
          </cell>
        </row>
        <row r="118">
          <cell r="D118">
            <v>563</v>
          </cell>
          <cell r="E118" t="str">
            <v>Beverage Serving Activities</v>
          </cell>
          <cell r="F118"/>
          <cell r="G118"/>
          <cell r="H118"/>
          <cell r="I118">
            <v>1404.6</v>
          </cell>
          <cell r="J118">
            <v>1576675.4706928195</v>
          </cell>
          <cell r="K118">
            <v>1122.5085224923962</v>
          </cell>
          <cell r="L118">
            <v>112.25085224923961</v>
          </cell>
          <cell r="M118">
            <v>1.23</v>
          </cell>
          <cell r="N118">
            <v>138.1</v>
          </cell>
        </row>
        <row r="119">
          <cell r="D119">
            <v>611</v>
          </cell>
          <cell r="E119" t="str">
            <v>Wired Telecommunications Activities</v>
          </cell>
          <cell r="F119"/>
          <cell r="G119"/>
          <cell r="H119"/>
          <cell r="I119">
            <v>7622.8360000000002</v>
          </cell>
          <cell r="J119">
            <v>7622836</v>
          </cell>
          <cell r="K119">
            <v>1000</v>
          </cell>
          <cell r="L119">
            <v>100</v>
          </cell>
          <cell r="M119">
            <v>0.99</v>
          </cell>
          <cell r="N119">
            <v>99</v>
          </cell>
        </row>
        <row r="120">
          <cell r="D120">
            <v>612</v>
          </cell>
          <cell r="E120" t="str">
            <v>Wireless Telecommunications Activities</v>
          </cell>
          <cell r="F120"/>
          <cell r="G120"/>
          <cell r="H120"/>
          <cell r="I120">
            <v>26780.880000000001</v>
          </cell>
          <cell r="J120">
            <v>26752174.913772002</v>
          </cell>
          <cell r="K120">
            <v>998.92815000000007</v>
          </cell>
          <cell r="L120">
            <v>99.892815000000013</v>
          </cell>
          <cell r="M120">
            <v>1.01</v>
          </cell>
          <cell r="N120">
            <v>100.9</v>
          </cell>
        </row>
        <row r="121">
          <cell r="D121">
            <v>620</v>
          </cell>
          <cell r="E121" t="str">
            <v>Computer Programming, Consultancy and Related Activities</v>
          </cell>
          <cell r="F121"/>
          <cell r="G121"/>
          <cell r="H121"/>
          <cell r="I121">
            <v>4731.6460000000006</v>
          </cell>
          <cell r="J121">
            <v>4802965.0510342978</v>
          </cell>
          <cell r="K121">
            <v>1015.072778275107</v>
          </cell>
          <cell r="L121">
            <v>101.50727782751071</v>
          </cell>
          <cell r="M121">
            <v>1.02</v>
          </cell>
          <cell r="N121">
            <v>103.5</v>
          </cell>
        </row>
        <row r="122">
          <cell r="D122">
            <v>631</v>
          </cell>
          <cell r="E122" t="str">
            <v>Data Processing, Hosting and Related Activities; Web Portals</v>
          </cell>
          <cell r="F122"/>
          <cell r="G122"/>
          <cell r="H122"/>
          <cell r="I122">
            <v>454.82900000000001</v>
          </cell>
          <cell r="J122">
            <v>454829.00000000006</v>
          </cell>
          <cell r="K122">
            <v>1000.0000000000001</v>
          </cell>
          <cell r="L122">
            <v>100.00000000000001</v>
          </cell>
          <cell r="M122">
            <v>1.01</v>
          </cell>
          <cell r="N122">
            <v>101</v>
          </cell>
        </row>
        <row r="123">
          <cell r="D123">
            <v>682</v>
          </cell>
          <cell r="E123" t="str">
            <v>Real Estate Activities on a Fee or Contract Basis</v>
          </cell>
          <cell r="F123"/>
          <cell r="G123"/>
          <cell r="H123"/>
          <cell r="I123">
            <v>538.43499999999995</v>
          </cell>
          <cell r="J123">
            <v>569511.62364640005</v>
          </cell>
          <cell r="K123">
            <v>1057.7165742316158</v>
          </cell>
          <cell r="L123">
            <v>105.77165742316159</v>
          </cell>
          <cell r="M123">
            <v>1.2</v>
          </cell>
          <cell r="N123">
            <v>126.9</v>
          </cell>
        </row>
        <row r="124">
          <cell r="D124">
            <v>691</v>
          </cell>
          <cell r="E124" t="str">
            <v>Legal Activities</v>
          </cell>
          <cell r="F124"/>
          <cell r="G124"/>
          <cell r="H124"/>
          <cell r="I124">
            <v>1388.3309999999999</v>
          </cell>
          <cell r="J124">
            <v>1405707.0731297999</v>
          </cell>
          <cell r="K124">
            <v>1012.5158</v>
          </cell>
          <cell r="L124">
            <v>101.25158</v>
          </cell>
          <cell r="M124">
            <v>1.03</v>
          </cell>
          <cell r="N124">
            <v>104.3</v>
          </cell>
        </row>
        <row r="125">
          <cell r="D125">
            <v>692</v>
          </cell>
          <cell r="E125" t="str">
            <v>Accounting, Bookkeeping &amp; Auditing Activities; Tax Consultancy</v>
          </cell>
          <cell r="F125"/>
          <cell r="G125"/>
          <cell r="H125"/>
          <cell r="I125">
            <v>974.952</v>
          </cell>
          <cell r="J125">
            <v>981192.86274240003</v>
          </cell>
          <cell r="K125">
            <v>1006.4012</v>
          </cell>
          <cell r="L125">
            <v>100.64012</v>
          </cell>
          <cell r="M125">
            <v>1.06</v>
          </cell>
          <cell r="N125">
            <v>106.7</v>
          </cell>
        </row>
        <row r="126">
          <cell r="D126">
            <v>711</v>
          </cell>
          <cell r="E126" t="str">
            <v>Architectural and Engineering Activities and Related Technical Consultancy</v>
          </cell>
          <cell r="F126"/>
          <cell r="G126"/>
          <cell r="H126"/>
          <cell r="I126">
            <v>2301.643</v>
          </cell>
          <cell r="J126">
            <v>2312454.9679924999</v>
          </cell>
          <cell r="K126">
            <v>1004.6975</v>
          </cell>
          <cell r="L126">
            <v>100.46975</v>
          </cell>
          <cell r="M126">
            <v>1.02</v>
          </cell>
          <cell r="N126">
            <v>102.5</v>
          </cell>
        </row>
        <row r="127">
          <cell r="D127">
            <v>851</v>
          </cell>
          <cell r="E127" t="str">
            <v>Pre-Primary and Primary Education</v>
          </cell>
          <cell r="F127"/>
          <cell r="G127"/>
          <cell r="H127"/>
          <cell r="I127">
            <v>414.46899999999999</v>
          </cell>
          <cell r="J127">
            <v>461255.82644919999</v>
          </cell>
          <cell r="K127">
            <v>1112.8837776750493</v>
          </cell>
          <cell r="L127">
            <v>111.28837776750493</v>
          </cell>
          <cell r="M127">
            <v>1.1399999999999999</v>
          </cell>
          <cell r="N127">
            <v>126.9</v>
          </cell>
        </row>
        <row r="128">
          <cell r="D128">
            <v>852</v>
          </cell>
          <cell r="E128" t="str">
            <v>Secondary Education</v>
          </cell>
          <cell r="F128"/>
          <cell r="G128"/>
          <cell r="H128"/>
          <cell r="I128">
            <v>395.202</v>
          </cell>
          <cell r="J128">
            <v>489304.29910380003</v>
          </cell>
          <cell r="K128">
            <v>1238.1119000000001</v>
          </cell>
          <cell r="L128">
            <v>123.81119000000001</v>
          </cell>
          <cell r="M128">
            <v>1.1100000000000001</v>
          </cell>
          <cell r="N128">
            <v>137.4</v>
          </cell>
        </row>
        <row r="129">
          <cell r="D129">
            <v>853</v>
          </cell>
          <cell r="E129" t="str">
            <v>Higher Education</v>
          </cell>
          <cell r="F129"/>
          <cell r="G129"/>
          <cell r="H129"/>
          <cell r="I129">
            <v>2509.415</v>
          </cell>
          <cell r="J129">
            <v>2650789.9203869998</v>
          </cell>
          <cell r="K129">
            <v>1056.3378</v>
          </cell>
          <cell r="L129">
            <v>105.63378</v>
          </cell>
          <cell r="M129">
            <v>1.06</v>
          </cell>
          <cell r="N129">
            <v>112</v>
          </cell>
        </row>
        <row r="130">
          <cell r="D130">
            <v>854</v>
          </cell>
          <cell r="E130" t="str">
            <v>Other Education</v>
          </cell>
          <cell r="F130"/>
          <cell r="G130"/>
          <cell r="H130"/>
          <cell r="I130">
            <v>278.97300000000001</v>
          </cell>
          <cell r="J130">
            <v>296637.68865329999</v>
          </cell>
          <cell r="K130">
            <v>1063.3204240313578</v>
          </cell>
          <cell r="L130">
            <v>106.33204240313577</v>
          </cell>
          <cell r="M130">
            <v>1.05</v>
          </cell>
          <cell r="N130">
            <v>111.6</v>
          </cell>
        </row>
        <row r="131">
          <cell r="D131">
            <v>861</v>
          </cell>
          <cell r="E131" t="str">
            <v>Hospital Activities</v>
          </cell>
          <cell r="F131"/>
          <cell r="G131"/>
          <cell r="H131"/>
          <cell r="I131">
            <v>2506.0149999999999</v>
          </cell>
          <cell r="J131">
            <v>2653979.0816201176</v>
          </cell>
          <cell r="K131">
            <v>1059.0435738094616</v>
          </cell>
          <cell r="L131">
            <v>105.90435738094615</v>
          </cell>
          <cell r="M131">
            <v>1.01</v>
          </cell>
          <cell r="N131">
            <v>107</v>
          </cell>
        </row>
        <row r="132">
          <cell r="D132">
            <v>862</v>
          </cell>
          <cell r="E132" t="str">
            <v>Medical and Dental Practice Activities</v>
          </cell>
          <cell r="F132"/>
          <cell r="G132"/>
          <cell r="H132"/>
          <cell r="I132">
            <v>1573.1559999999999</v>
          </cell>
          <cell r="J132">
            <v>1683704.5130822998</v>
          </cell>
          <cell r="K132">
            <v>1070.2718058999235</v>
          </cell>
          <cell r="L132">
            <v>107.02718058999235</v>
          </cell>
          <cell r="M132">
            <v>1.02</v>
          </cell>
          <cell r="N132">
            <v>109.2</v>
          </cell>
        </row>
        <row r="133">
          <cell r="D133">
            <v>869</v>
          </cell>
          <cell r="E133" t="str">
            <v>Other Human Health Activities</v>
          </cell>
          <cell r="F133"/>
          <cell r="G133"/>
          <cell r="H133"/>
          <cell r="I133">
            <v>248.01499999999999</v>
          </cell>
          <cell r="J133">
            <v>259265.93230849999</v>
          </cell>
          <cell r="K133">
            <v>1045.3639187488661</v>
          </cell>
          <cell r="L133">
            <v>104.53639187488662</v>
          </cell>
          <cell r="M133">
            <v>1.01</v>
          </cell>
          <cell r="N133">
            <v>105.6</v>
          </cell>
        </row>
        <row r="134">
          <cell r="D134">
            <v>920</v>
          </cell>
          <cell r="E134" t="str">
            <v>Gambling and Betting Activites</v>
          </cell>
          <cell r="F134"/>
          <cell r="G134"/>
          <cell r="H134"/>
          <cell r="I134">
            <v>4094.43</v>
          </cell>
          <cell r="J134">
            <v>3927007.7941716616</v>
          </cell>
          <cell r="K134">
            <v>959.10976477108215</v>
          </cell>
          <cell r="L134">
            <v>95.910976477108221</v>
          </cell>
          <cell r="M134">
            <v>1.01</v>
          </cell>
          <cell r="N134">
            <v>96.9</v>
          </cell>
        </row>
        <row r="135">
          <cell r="D135">
            <v>931</v>
          </cell>
          <cell r="E135" t="str">
            <v>Sports Activities</v>
          </cell>
          <cell r="F135"/>
          <cell r="G135"/>
          <cell r="H135"/>
          <cell r="I135">
            <v>459.62</v>
          </cell>
          <cell r="J135">
            <v>472608.48980119993</v>
          </cell>
          <cell r="K135">
            <v>1028.2591919437796</v>
          </cell>
          <cell r="L135">
            <v>102.82591919437796</v>
          </cell>
          <cell r="M135">
            <v>1.04</v>
          </cell>
          <cell r="N135">
            <v>106.9</v>
          </cell>
        </row>
        <row r="136">
          <cell r="D136">
            <v>932</v>
          </cell>
          <cell r="E136" t="str">
            <v>Other Amusement and Recreation Activities</v>
          </cell>
          <cell r="F136"/>
          <cell r="G136"/>
          <cell r="H136"/>
          <cell r="I136">
            <v>366.00900000000001</v>
          </cell>
          <cell r="J136">
            <v>383549.79774770001</v>
          </cell>
          <cell r="K136">
            <v>1047.9244984350112</v>
          </cell>
          <cell r="L136">
            <v>104.79244984350112</v>
          </cell>
          <cell r="M136">
            <v>1.03</v>
          </cell>
          <cell r="N136">
            <v>107.9</v>
          </cell>
        </row>
        <row r="137"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</row>
        <row r="138"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</row>
        <row r="139">
          <cell r="D139">
            <v>49</v>
          </cell>
          <cell r="E139" t="str">
            <v>Land Transport and Transport Via Pipelines</v>
          </cell>
          <cell r="F139"/>
          <cell r="G139"/>
          <cell r="H139"/>
          <cell r="I139">
            <v>5893.7860000000001</v>
          </cell>
          <cell r="J139">
            <v>6059642.4424474007</v>
          </cell>
          <cell r="K139">
            <v>1028.1409000000001</v>
          </cell>
          <cell r="L139">
            <v>102.81409000000001</v>
          </cell>
          <cell r="M139">
            <v>1.06</v>
          </cell>
          <cell r="N139">
            <v>109</v>
          </cell>
        </row>
        <row r="140">
          <cell r="D140">
            <v>50</v>
          </cell>
          <cell r="E140" t="str">
            <v>Water Transport</v>
          </cell>
          <cell r="F140"/>
          <cell r="G140"/>
          <cell r="H140"/>
          <cell r="I140">
            <v>4051.4560000000001</v>
          </cell>
          <cell r="J140">
            <v>4129034.0897792</v>
          </cell>
          <cell r="K140">
            <v>1019.1482</v>
          </cell>
          <cell r="L140">
            <v>101.91481999999999</v>
          </cell>
          <cell r="M140">
            <v>1</v>
          </cell>
          <cell r="N140">
            <v>101.9</v>
          </cell>
        </row>
        <row r="141">
          <cell r="D141">
            <v>51</v>
          </cell>
          <cell r="E141" t="str">
            <v>Air Transport</v>
          </cell>
          <cell r="F141"/>
          <cell r="G141"/>
          <cell r="H141"/>
          <cell r="I141">
            <v>6140.0889999999999</v>
          </cell>
          <cell r="J141">
            <v>6240639.7676788475</v>
          </cell>
          <cell r="K141">
            <v>1016.3761091539304</v>
          </cell>
          <cell r="L141">
            <v>101.63761091539304</v>
          </cell>
          <cell r="M141">
            <v>1.02</v>
          </cell>
          <cell r="N141">
            <v>103.7</v>
          </cell>
        </row>
        <row r="142">
          <cell r="D142">
            <v>52</v>
          </cell>
          <cell r="E142" t="str">
            <v>Warehousing and support activities for transportation</v>
          </cell>
          <cell r="F142"/>
          <cell r="G142"/>
          <cell r="H142"/>
          <cell r="I142">
            <v>5181.835</v>
          </cell>
          <cell r="J142">
            <v>5213006.3284425</v>
          </cell>
          <cell r="K142">
            <v>1006.0155</v>
          </cell>
          <cell r="L142">
            <v>100.60155</v>
          </cell>
          <cell r="M142">
            <v>1.03</v>
          </cell>
          <cell r="N142">
            <v>103.6</v>
          </cell>
        </row>
        <row r="143">
          <cell r="D143">
            <v>53</v>
          </cell>
          <cell r="E143" t="str">
            <v>Postal and Courier Activities</v>
          </cell>
          <cell r="F143"/>
          <cell r="G143"/>
          <cell r="H143"/>
          <cell r="I143">
            <v>1136.299</v>
          </cell>
          <cell r="J143">
            <v>1271379.9873317</v>
          </cell>
          <cell r="K143">
            <v>1118.8780306342785</v>
          </cell>
          <cell r="L143">
            <v>111.88780306342785</v>
          </cell>
          <cell r="M143">
            <v>1.06</v>
          </cell>
          <cell r="N143">
            <v>118.6</v>
          </cell>
        </row>
        <row r="144">
          <cell r="D144">
            <v>55</v>
          </cell>
          <cell r="E144" t="str">
            <v>Accommodation</v>
          </cell>
          <cell r="F144"/>
          <cell r="G144"/>
          <cell r="H144"/>
          <cell r="I144">
            <v>3041.9830000000002</v>
          </cell>
          <cell r="J144">
            <v>3169623.3898867997</v>
          </cell>
          <cell r="K144">
            <v>1041.9595999999999</v>
          </cell>
          <cell r="L144">
            <v>104.19595999999999</v>
          </cell>
          <cell r="M144">
            <v>0.99</v>
          </cell>
          <cell r="N144">
            <v>103.2</v>
          </cell>
        </row>
        <row r="145">
          <cell r="D145">
            <v>56</v>
          </cell>
          <cell r="E145" t="str">
            <v>Food and Beverage Service Activities</v>
          </cell>
          <cell r="F145"/>
          <cell r="G145"/>
          <cell r="H145"/>
          <cell r="I145">
            <v>16915.696</v>
          </cell>
          <cell r="J145">
            <v>20164554.442725677</v>
          </cell>
          <cell r="K145">
            <v>1192.0617657544612</v>
          </cell>
          <cell r="L145">
            <v>119.20617657544612</v>
          </cell>
          <cell r="M145">
            <v>1.21</v>
          </cell>
          <cell r="N145">
            <v>144.19999999999999</v>
          </cell>
        </row>
        <row r="146">
          <cell r="D146">
            <v>61</v>
          </cell>
          <cell r="E146" t="str">
            <v>Telecommunications</v>
          </cell>
          <cell r="F146"/>
          <cell r="G146"/>
          <cell r="H146"/>
          <cell r="I146">
            <v>34403.716</v>
          </cell>
          <cell r="J146">
            <v>34375010.913772002</v>
          </cell>
          <cell r="K146">
            <v>999.16563994924275</v>
          </cell>
          <cell r="L146">
            <v>99.916563994924275</v>
          </cell>
          <cell r="M146">
            <v>1</v>
          </cell>
          <cell r="N146">
            <v>99.9</v>
          </cell>
        </row>
        <row r="147">
          <cell r="D147">
            <v>62</v>
          </cell>
          <cell r="E147" t="str">
            <v>Computer Programming, Consultancy and Related Activities</v>
          </cell>
          <cell r="F147"/>
          <cell r="G147"/>
          <cell r="H147"/>
          <cell r="I147">
            <v>4731.6460000000006</v>
          </cell>
          <cell r="J147">
            <v>4802965.0510342978</v>
          </cell>
          <cell r="K147">
            <v>1015.072778275107</v>
          </cell>
          <cell r="L147">
            <v>101.50727782751071</v>
          </cell>
          <cell r="M147">
            <v>1.02</v>
          </cell>
          <cell r="N147">
            <v>103.5</v>
          </cell>
        </row>
        <row r="148">
          <cell r="D148">
            <v>63</v>
          </cell>
          <cell r="E148" t="str">
            <v>Information Service Activities</v>
          </cell>
          <cell r="F148"/>
          <cell r="G148"/>
          <cell r="H148"/>
          <cell r="I148">
            <v>454.82900000000001</v>
          </cell>
          <cell r="J148">
            <v>454829.00000000006</v>
          </cell>
          <cell r="K148">
            <v>1000.0000000000001</v>
          </cell>
          <cell r="L148">
            <v>100.00000000000001</v>
          </cell>
          <cell r="M148">
            <v>1.01</v>
          </cell>
          <cell r="N148">
            <v>101</v>
          </cell>
        </row>
        <row r="149">
          <cell r="D149">
            <v>68</v>
          </cell>
          <cell r="E149" t="str">
            <v>Real Estate Activities</v>
          </cell>
          <cell r="F149"/>
          <cell r="G149"/>
          <cell r="H149"/>
          <cell r="I149">
            <v>538.43499999999995</v>
          </cell>
          <cell r="J149">
            <v>569511.62364640005</v>
          </cell>
          <cell r="K149">
            <v>1057.7165742316158</v>
          </cell>
          <cell r="L149">
            <v>105.77165742316159</v>
          </cell>
          <cell r="M149">
            <v>1.2</v>
          </cell>
          <cell r="N149">
            <v>126.9</v>
          </cell>
        </row>
        <row r="150">
          <cell r="D150">
            <v>69</v>
          </cell>
          <cell r="E150" t="str">
            <v>Legal and Accounting Activities</v>
          </cell>
          <cell r="F150"/>
          <cell r="G150"/>
          <cell r="H150"/>
          <cell r="I150">
            <v>2363.2829999999999</v>
          </cell>
          <cell r="J150">
            <v>2386899.9358721999</v>
          </cell>
          <cell r="K150">
            <v>1009.9932745558615</v>
          </cell>
          <cell r="L150">
            <v>100.99932745558615</v>
          </cell>
          <cell r="M150">
            <v>1.04</v>
          </cell>
          <cell r="N150">
            <v>105</v>
          </cell>
        </row>
        <row r="151">
          <cell r="D151">
            <v>71</v>
          </cell>
          <cell r="E151" t="str">
            <v>Architectural and Engineering Activities; Technical Testing and Analysis</v>
          </cell>
          <cell r="F151"/>
          <cell r="G151"/>
          <cell r="H151"/>
          <cell r="I151">
            <v>2301.643</v>
          </cell>
          <cell r="J151">
            <v>2312454.9679924999</v>
          </cell>
          <cell r="K151">
            <v>1004.6975</v>
          </cell>
          <cell r="L151">
            <v>100.46975</v>
          </cell>
          <cell r="M151">
            <v>1.02</v>
          </cell>
          <cell r="N151">
            <v>102.5</v>
          </cell>
        </row>
        <row r="152">
          <cell r="D152">
            <v>85</v>
          </cell>
          <cell r="E152" t="str">
            <v>Education</v>
          </cell>
          <cell r="F152"/>
          <cell r="G152"/>
          <cell r="H152"/>
          <cell r="I152">
            <v>3598.0590000000002</v>
          </cell>
          <cell r="J152">
            <v>3897987.7345932997</v>
          </cell>
          <cell r="K152">
            <v>1083.3584815016372</v>
          </cell>
          <cell r="L152">
            <v>108.33584815016373</v>
          </cell>
          <cell r="M152">
            <v>1.07</v>
          </cell>
          <cell r="N152">
            <v>115.9</v>
          </cell>
        </row>
        <row r="153">
          <cell r="D153">
            <v>86</v>
          </cell>
          <cell r="E153" t="str">
            <v>Human Health Activities</v>
          </cell>
          <cell r="F153"/>
          <cell r="G153"/>
          <cell r="H153"/>
          <cell r="I153">
            <v>4327.1859999999997</v>
          </cell>
          <cell r="J153">
            <v>4596949.5270109167</v>
          </cell>
          <cell r="K153">
            <v>1062.341560314467</v>
          </cell>
          <cell r="L153">
            <v>106.2341560314467</v>
          </cell>
          <cell r="M153">
            <v>1.01</v>
          </cell>
          <cell r="N153">
            <v>107.3</v>
          </cell>
        </row>
        <row r="154">
          <cell r="D154">
            <v>92</v>
          </cell>
          <cell r="E154" t="str">
            <v>Gambling and betting activities</v>
          </cell>
          <cell r="F154"/>
          <cell r="G154"/>
          <cell r="H154"/>
          <cell r="I154">
            <v>4094.43</v>
          </cell>
          <cell r="J154">
            <v>3927007.7941716616</v>
          </cell>
          <cell r="K154">
            <v>959.10976477108215</v>
          </cell>
          <cell r="L154">
            <v>95.910976477108221</v>
          </cell>
          <cell r="M154">
            <v>1.01</v>
          </cell>
          <cell r="N154">
            <v>96.9</v>
          </cell>
        </row>
        <row r="155">
          <cell r="D155">
            <v>93</v>
          </cell>
          <cell r="E155" t="str">
            <v>Sports Activities and Amusement and Recreation Activities</v>
          </cell>
          <cell r="F155"/>
          <cell r="G155"/>
          <cell r="H155"/>
          <cell r="I155">
            <v>825.62900000000002</v>
          </cell>
          <cell r="J155">
            <v>856158.28754889988</v>
          </cell>
          <cell r="K155">
            <v>1036.9770048640489</v>
          </cell>
          <cell r="L155">
            <v>103.6977004864049</v>
          </cell>
          <cell r="M155">
            <v>1.04</v>
          </cell>
          <cell r="N155">
            <v>107.8</v>
          </cell>
        </row>
        <row r="156"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</row>
        <row r="157"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</row>
        <row r="158">
          <cell r="D158" t="str">
            <v>H</v>
          </cell>
          <cell r="E158" t="str">
            <v>TRANSPORTATION AND STORAGE</v>
          </cell>
          <cell r="F158"/>
          <cell r="G158"/>
          <cell r="H158"/>
          <cell r="I158">
            <v>22403.465</v>
          </cell>
          <cell r="J158">
            <v>22913702.615679648</v>
          </cell>
          <cell r="K158">
            <v>1022.77494198686</v>
          </cell>
          <cell r="L158">
            <v>102.277494198686</v>
          </cell>
          <cell r="M158">
            <v>1.03</v>
          </cell>
          <cell r="N158">
            <v>105.3</v>
          </cell>
        </row>
        <row r="159">
          <cell r="D159" t="str">
            <v>I</v>
          </cell>
          <cell r="E159" t="str">
            <v>ACCOMMODATION AND FOOD SERVICE ACTIVITIES</v>
          </cell>
          <cell r="F159"/>
          <cell r="G159"/>
          <cell r="H159"/>
          <cell r="I159">
            <v>19957.679</v>
          </cell>
          <cell r="J159">
            <v>23334177.832612477</v>
          </cell>
          <cell r="K159">
            <v>1169.1829411933361</v>
          </cell>
          <cell r="L159">
            <v>116.91829411933361</v>
          </cell>
          <cell r="M159">
            <v>1.17</v>
          </cell>
          <cell r="N159">
            <v>136.80000000000001</v>
          </cell>
        </row>
        <row r="160">
          <cell r="D160" t="str">
            <v>J</v>
          </cell>
          <cell r="E160" t="str">
            <v>INFORMATION AND COMMUNICATION</v>
          </cell>
          <cell r="F160"/>
          <cell r="G160"/>
          <cell r="H160"/>
          <cell r="I160">
            <v>39590.190999999999</v>
          </cell>
          <cell r="J160">
            <v>39632804.964806303</v>
          </cell>
          <cell r="K160">
            <v>1001.0763768431</v>
          </cell>
          <cell r="L160">
            <v>100.10763768430999</v>
          </cell>
          <cell r="M160">
            <v>1.01</v>
          </cell>
          <cell r="N160">
            <v>101.1</v>
          </cell>
        </row>
        <row r="161">
          <cell r="D161" t="str">
            <v>L</v>
          </cell>
          <cell r="E161" t="str">
            <v>REAL ESTATE ACTIVITIES</v>
          </cell>
          <cell r="F161"/>
          <cell r="G161"/>
          <cell r="H161"/>
          <cell r="I161">
            <v>538.43499999999995</v>
          </cell>
          <cell r="J161">
            <v>569511.62364640005</v>
          </cell>
          <cell r="K161">
            <v>1057.7165742316158</v>
          </cell>
          <cell r="L161">
            <v>105.77165742316159</v>
          </cell>
          <cell r="M161">
            <v>1.2</v>
          </cell>
          <cell r="N161">
            <v>126.9</v>
          </cell>
        </row>
        <row r="162">
          <cell r="D162" t="str">
            <v>M</v>
          </cell>
          <cell r="E162" t="str">
            <v>PROFESSIONAL, SCIENTIFIC AND TECHNICAL ACTIVITIES</v>
          </cell>
          <cell r="F162"/>
          <cell r="G162"/>
          <cell r="H162"/>
          <cell r="I162">
            <v>4664.9259999999995</v>
          </cell>
          <cell r="J162">
            <v>4699354.9038647003</v>
          </cell>
          <cell r="K162">
            <v>1007.3803751366476</v>
          </cell>
          <cell r="L162">
            <v>100.73803751366475</v>
          </cell>
          <cell r="M162">
            <v>1.03</v>
          </cell>
          <cell r="N162">
            <v>103.8</v>
          </cell>
        </row>
        <row r="163">
          <cell r="D163" t="str">
            <v>P</v>
          </cell>
          <cell r="E163" t="str">
            <v>EDUCATION</v>
          </cell>
          <cell r="F163"/>
          <cell r="G163"/>
          <cell r="H163"/>
          <cell r="I163">
            <v>3598.0590000000002</v>
          </cell>
          <cell r="J163">
            <v>3897987.7345932997</v>
          </cell>
          <cell r="K163">
            <v>1083.3584815016372</v>
          </cell>
          <cell r="L163">
            <v>108.33584815016373</v>
          </cell>
          <cell r="M163">
            <v>1.07</v>
          </cell>
          <cell r="N163">
            <v>115.9</v>
          </cell>
        </row>
        <row r="164">
          <cell r="D164" t="str">
            <v>Q</v>
          </cell>
          <cell r="E164" t="str">
            <v>HUMAN HEALTH AND SOCIAL WORK ACTIVITIES</v>
          </cell>
          <cell r="F164"/>
          <cell r="G164"/>
          <cell r="H164"/>
          <cell r="I164">
            <v>4327.1859999999997</v>
          </cell>
          <cell r="J164">
            <v>4596949.5270109167</v>
          </cell>
          <cell r="K164">
            <v>1062.341560314467</v>
          </cell>
          <cell r="L164">
            <v>106.2341560314467</v>
          </cell>
          <cell r="M164">
            <v>1.01</v>
          </cell>
          <cell r="N164">
            <v>107.3</v>
          </cell>
        </row>
        <row r="165">
          <cell r="D165" t="str">
            <v>R</v>
          </cell>
          <cell r="E165" t="str">
            <v>ARTS, ENTERTAINMENT AND RECREATION</v>
          </cell>
          <cell r="F165"/>
          <cell r="G165"/>
          <cell r="H165"/>
          <cell r="I165">
            <v>4920.0590000000002</v>
          </cell>
          <cell r="J165">
            <v>4783166.0817205617</v>
          </cell>
          <cell r="K165">
            <v>972.17656977702131</v>
          </cell>
          <cell r="L165">
            <v>97.217656977702134</v>
          </cell>
          <cell r="M165">
            <v>1.0049999999999999</v>
          </cell>
          <cell r="N165">
            <v>97.7</v>
          </cell>
        </row>
        <row r="166"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</row>
        <row r="167">
          <cell r="D167" t="str">
            <v>TOTAL SPPI</v>
          </cell>
          <cell r="E167"/>
          <cell r="F167"/>
          <cell r="G167"/>
          <cell r="H167"/>
          <cell r="I167">
            <v>99999.999999999985</v>
          </cell>
          <cell r="J167">
            <v>104427655.2839343</v>
          </cell>
          <cell r="K167">
            <v>1044.2765528393431</v>
          </cell>
          <cell r="L167">
            <v>104.42765528393431</v>
          </cell>
          <cell r="M167">
            <v>1.06</v>
          </cell>
          <cell r="N167">
            <v>110.7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PI "/>
      <sheetName val="Jadual 1.0"/>
      <sheetName val="Jadual 1.1"/>
      <sheetName val="Jadual 1.2"/>
      <sheetName val="Jadual 2.0-1"/>
      <sheetName val="Jadual 2.0-2"/>
      <sheetName val="Jadual 2.0-3"/>
      <sheetName val="Jadual 2.0-4"/>
      <sheetName val="Jadual 2.1-1"/>
      <sheetName val="Jadual 2.1-2"/>
      <sheetName val="Jadual 2.1-3"/>
      <sheetName val="Jadual 2.1-4"/>
      <sheetName val="Jadual 2.2-1"/>
      <sheetName val="Jadual 2.2-2"/>
      <sheetName val="Jadual 2.2-3"/>
      <sheetName val="Jadual 2.2-4 (2)"/>
      <sheetName val="Jadual 2.2-4"/>
      <sheetName val="Jadual 3.0-1"/>
      <sheetName val="Jadual 3.0-2"/>
      <sheetName val="Jadual 3.0-2 (2)"/>
      <sheetName val="Jadual 3.0-3"/>
      <sheetName val="Jadual 3.0-4"/>
      <sheetName val="Jadual 3.0-4 (2)"/>
      <sheetName val="Jadual 3.1-1"/>
      <sheetName val="Jadual 3.1-2"/>
      <sheetName val="Jadual 3.1-2 (2)"/>
      <sheetName val="Jadual 3.1-3"/>
      <sheetName val="Jadual 3.1-4"/>
      <sheetName val="Jadual 3.1-4 (2)"/>
      <sheetName val="Jadual 3.2-1"/>
      <sheetName val="Jadual 3.2-2"/>
      <sheetName val="Jadual 3.2-2 (2)"/>
      <sheetName val="Jadual 3.2-3"/>
      <sheetName val="Jadual 3.2-4"/>
      <sheetName val="Jadual 3.2-4 (2)"/>
    </sheetNames>
    <sheetDataSet>
      <sheetData sheetId="0">
        <row r="2">
          <cell r="A2" t="str">
            <v>base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FO152"/>
  <sheetViews>
    <sheetView zoomScale="70" zoomScaleNormal="70" zoomScaleSheetLayoutView="50" workbookViewId="0">
      <pane xSplit="5" ySplit="5" topLeftCell="BB6" activePane="bottomRight" state="frozen"/>
      <selection pane="topRight" activeCell="E1" sqref="E1"/>
      <selection pane="bottomLeft" activeCell="A6" sqref="A6"/>
      <selection pane="bottomRight" activeCell="BB15" sqref="BB15"/>
    </sheetView>
  </sheetViews>
  <sheetFormatPr defaultColWidth="9.140625" defaultRowHeight="18" x14ac:dyDescent="0.25"/>
  <cols>
    <col min="1" max="1" width="9.140625" style="126"/>
    <col min="2" max="3" width="6.7109375" style="126" customWidth="1"/>
    <col min="4" max="4" width="10.85546875" style="128" customWidth="1"/>
    <col min="5" max="5" width="59.42578125" style="129" customWidth="1"/>
    <col min="6" max="6" width="10.7109375" style="130" customWidth="1"/>
    <col min="7" max="7" width="10.85546875" style="126" customWidth="1"/>
    <col min="8" max="43" width="12.7109375" style="126" hidden="1" customWidth="1"/>
    <col min="44" max="55" width="12.7109375" style="126" customWidth="1"/>
    <col min="56" max="64" width="12.7109375" style="126" hidden="1" customWidth="1"/>
    <col min="65" max="67" width="15.85546875" style="126" customWidth="1"/>
    <col min="68" max="68" width="2.28515625" style="126" customWidth="1"/>
    <col min="69" max="100" width="12.7109375" style="126" hidden="1" customWidth="1"/>
    <col min="101" max="104" width="13.7109375" style="126" hidden="1" customWidth="1"/>
    <col min="105" max="105" width="13.5703125" style="126" customWidth="1"/>
    <col min="106" max="106" width="16.5703125" style="126" customWidth="1"/>
    <col min="107" max="112" width="10.7109375" style="126" customWidth="1"/>
    <col min="113" max="113" width="2.28515625" style="126" customWidth="1"/>
    <col min="114" max="149" width="12.7109375" style="126" hidden="1" customWidth="1"/>
    <col min="150" max="151" width="12.7109375" style="126" customWidth="1"/>
    <col min="152" max="152" width="10.42578125" style="126" customWidth="1"/>
    <col min="153" max="157" width="10" style="126" customWidth="1"/>
    <col min="158" max="165" width="12.7109375" style="126" hidden="1" customWidth="1"/>
    <col min="166" max="168" width="12.7109375" style="126" customWidth="1"/>
    <col min="169" max="169" width="10.7109375" style="90" hidden="1" customWidth="1"/>
    <col min="170" max="170" width="10.7109375" style="90" customWidth="1"/>
    <col min="171" max="16384" width="9.140625" style="126"/>
  </cols>
  <sheetData>
    <row r="1" spans="1:171" ht="25.5" x14ac:dyDescent="0.35">
      <c r="B1" s="127" t="s">
        <v>144</v>
      </c>
      <c r="FM1" s="458"/>
      <c r="FN1" s="458"/>
    </row>
    <row r="2" spans="1:171" x14ac:dyDescent="0.25">
      <c r="A2" s="126" t="s">
        <v>145</v>
      </c>
      <c r="B2" s="126">
        <v>1</v>
      </c>
      <c r="C2" s="126">
        <v>2</v>
      </c>
      <c r="D2" s="128">
        <v>3</v>
      </c>
      <c r="E2" s="126">
        <v>4</v>
      </c>
      <c r="F2" s="126">
        <v>5</v>
      </c>
      <c r="G2" s="128">
        <v>6</v>
      </c>
      <c r="H2" s="126">
        <v>7</v>
      </c>
      <c r="I2" s="126">
        <v>8</v>
      </c>
      <c r="J2" s="128">
        <v>9</v>
      </c>
      <c r="K2" s="126">
        <v>10</v>
      </c>
      <c r="L2" s="126">
        <v>11</v>
      </c>
      <c r="M2" s="128">
        <v>12</v>
      </c>
      <c r="N2" s="126">
        <v>13</v>
      </c>
      <c r="O2" s="126">
        <v>14</v>
      </c>
      <c r="P2" s="128">
        <v>15</v>
      </c>
      <c r="Q2" s="126">
        <v>16</v>
      </c>
      <c r="R2" s="126">
        <v>17</v>
      </c>
      <c r="S2" s="128">
        <v>18</v>
      </c>
      <c r="T2" s="126">
        <v>19</v>
      </c>
      <c r="U2" s="126">
        <v>20</v>
      </c>
      <c r="V2" s="128">
        <v>21</v>
      </c>
      <c r="W2" s="126">
        <v>22</v>
      </c>
      <c r="X2" s="126">
        <v>23</v>
      </c>
      <c r="Y2" s="128">
        <v>24</v>
      </c>
      <c r="Z2" s="126">
        <v>25</v>
      </c>
      <c r="AA2" s="126">
        <v>26</v>
      </c>
      <c r="AB2" s="128">
        <v>27</v>
      </c>
      <c r="AC2" s="126">
        <v>28</v>
      </c>
      <c r="AD2" s="126">
        <v>29</v>
      </c>
      <c r="AE2" s="128">
        <v>30</v>
      </c>
      <c r="AF2" s="126">
        <v>31</v>
      </c>
      <c r="AG2" s="126">
        <v>32</v>
      </c>
      <c r="AH2" s="128">
        <v>33</v>
      </c>
      <c r="AI2" s="126">
        <v>34</v>
      </c>
      <c r="AJ2" s="126">
        <v>35</v>
      </c>
      <c r="AK2" s="128">
        <v>36</v>
      </c>
      <c r="AL2" s="126">
        <v>37</v>
      </c>
      <c r="AM2" s="126">
        <v>38</v>
      </c>
      <c r="AN2" s="128">
        <v>39</v>
      </c>
      <c r="AO2" s="126">
        <v>40</v>
      </c>
      <c r="AP2" s="126">
        <v>41</v>
      </c>
      <c r="AQ2" s="128">
        <v>42</v>
      </c>
      <c r="AR2" s="126">
        <v>43</v>
      </c>
      <c r="AS2" s="126">
        <v>44</v>
      </c>
      <c r="AT2" s="128">
        <v>45</v>
      </c>
      <c r="AU2" s="126">
        <v>46</v>
      </c>
      <c r="AV2" s="126">
        <v>47</v>
      </c>
      <c r="AW2" s="128">
        <v>48</v>
      </c>
      <c r="AX2" s="126">
        <v>49</v>
      </c>
      <c r="AY2" s="126">
        <v>50</v>
      </c>
      <c r="AZ2" s="128">
        <v>51</v>
      </c>
      <c r="BA2" s="126">
        <v>52</v>
      </c>
      <c r="BB2" s="126">
        <v>53</v>
      </c>
      <c r="BC2" s="128">
        <v>54</v>
      </c>
      <c r="BD2" s="126">
        <v>55</v>
      </c>
      <c r="BE2" s="126">
        <v>56</v>
      </c>
      <c r="BF2" s="128">
        <v>57</v>
      </c>
      <c r="BG2" s="126">
        <v>58</v>
      </c>
      <c r="BH2" s="126">
        <v>59</v>
      </c>
      <c r="BI2" s="128">
        <v>60</v>
      </c>
      <c r="BJ2" s="126">
        <v>61</v>
      </c>
      <c r="BK2" s="126">
        <v>62</v>
      </c>
      <c r="BL2" s="128">
        <v>63</v>
      </c>
      <c r="BM2" s="126">
        <v>64</v>
      </c>
      <c r="BN2" s="126">
        <v>65</v>
      </c>
      <c r="BO2" s="128">
        <v>66</v>
      </c>
      <c r="BP2" s="126">
        <v>67</v>
      </c>
      <c r="BQ2" s="126">
        <v>68</v>
      </c>
      <c r="BR2" s="128">
        <v>69</v>
      </c>
      <c r="BS2" s="126">
        <v>70</v>
      </c>
      <c r="BT2" s="126">
        <v>71</v>
      </c>
      <c r="BU2" s="128">
        <v>72</v>
      </c>
      <c r="BV2" s="126">
        <v>73</v>
      </c>
      <c r="BW2" s="126">
        <v>74</v>
      </c>
      <c r="BX2" s="128">
        <v>75</v>
      </c>
      <c r="BY2" s="126">
        <v>76</v>
      </c>
      <c r="BZ2" s="126">
        <v>77</v>
      </c>
      <c r="CA2" s="128">
        <v>78</v>
      </c>
      <c r="CB2" s="126">
        <v>79</v>
      </c>
      <c r="CC2" s="126">
        <v>80</v>
      </c>
      <c r="CD2" s="128">
        <v>81</v>
      </c>
      <c r="CE2" s="126">
        <v>82</v>
      </c>
      <c r="CF2" s="126">
        <v>83</v>
      </c>
      <c r="CG2" s="128">
        <v>84</v>
      </c>
      <c r="CH2" s="126">
        <v>85</v>
      </c>
      <c r="CI2" s="126">
        <v>86</v>
      </c>
      <c r="CJ2" s="128">
        <v>87</v>
      </c>
      <c r="CK2" s="126">
        <v>88</v>
      </c>
      <c r="CL2" s="126">
        <v>89</v>
      </c>
      <c r="CM2" s="128">
        <v>90</v>
      </c>
      <c r="CN2" s="126">
        <v>91</v>
      </c>
      <c r="CO2" s="126">
        <v>92</v>
      </c>
      <c r="CP2" s="128">
        <v>93</v>
      </c>
      <c r="CQ2" s="126">
        <v>94</v>
      </c>
      <c r="CR2" s="126">
        <v>95</v>
      </c>
      <c r="CS2" s="128">
        <v>96</v>
      </c>
      <c r="CT2" s="126">
        <v>97</v>
      </c>
      <c r="CU2" s="126">
        <v>98</v>
      </c>
      <c r="CV2" s="128">
        <v>99</v>
      </c>
      <c r="CW2" s="126">
        <v>100</v>
      </c>
      <c r="CX2" s="126">
        <v>101</v>
      </c>
      <c r="CY2" s="128">
        <v>102</v>
      </c>
      <c r="CZ2" s="126">
        <v>103</v>
      </c>
      <c r="DA2" s="126">
        <v>104</v>
      </c>
      <c r="DB2" s="128">
        <v>105</v>
      </c>
      <c r="DC2" s="126">
        <v>106</v>
      </c>
      <c r="DD2" s="126">
        <v>107</v>
      </c>
      <c r="DE2" s="128">
        <v>108</v>
      </c>
      <c r="DF2" s="126">
        <v>109</v>
      </c>
      <c r="DG2" s="126">
        <v>110</v>
      </c>
      <c r="DH2" s="128">
        <v>111</v>
      </c>
      <c r="DI2" s="126">
        <v>112</v>
      </c>
      <c r="DJ2" s="126">
        <v>113</v>
      </c>
      <c r="DK2" s="128">
        <v>114</v>
      </c>
      <c r="DL2" s="126">
        <v>115</v>
      </c>
      <c r="DM2" s="126">
        <v>116</v>
      </c>
      <c r="DN2" s="128">
        <v>117</v>
      </c>
      <c r="DO2" s="126">
        <v>118</v>
      </c>
      <c r="DP2" s="126">
        <v>119</v>
      </c>
      <c r="DQ2" s="128">
        <v>120</v>
      </c>
      <c r="DR2" s="126">
        <v>121</v>
      </c>
      <c r="DS2" s="126">
        <v>122</v>
      </c>
      <c r="DT2" s="128">
        <v>123</v>
      </c>
      <c r="DU2" s="126">
        <v>124</v>
      </c>
      <c r="DV2" s="126">
        <v>125</v>
      </c>
      <c r="DW2" s="128">
        <v>126</v>
      </c>
      <c r="DX2" s="126">
        <v>127</v>
      </c>
      <c r="DY2" s="126">
        <v>128</v>
      </c>
      <c r="DZ2" s="128">
        <v>129</v>
      </c>
      <c r="EA2" s="126">
        <v>130</v>
      </c>
      <c r="EB2" s="126">
        <v>131</v>
      </c>
      <c r="EC2" s="128">
        <v>132</v>
      </c>
      <c r="ED2" s="126">
        <v>133</v>
      </c>
      <c r="EE2" s="126">
        <v>134</v>
      </c>
      <c r="EF2" s="128">
        <v>135</v>
      </c>
      <c r="EG2" s="126">
        <v>136</v>
      </c>
      <c r="EH2" s="126">
        <v>137</v>
      </c>
      <c r="EI2" s="128">
        <v>138</v>
      </c>
      <c r="EJ2" s="126">
        <v>139</v>
      </c>
      <c r="EK2" s="126">
        <v>140</v>
      </c>
      <c r="EL2" s="128">
        <v>141</v>
      </c>
      <c r="EM2" s="126">
        <v>142</v>
      </c>
      <c r="EN2" s="126">
        <v>143</v>
      </c>
      <c r="EO2" s="128">
        <v>144</v>
      </c>
      <c r="EP2" s="126">
        <v>145</v>
      </c>
      <c r="EQ2" s="126">
        <v>146</v>
      </c>
      <c r="ER2" s="128">
        <v>147</v>
      </c>
      <c r="ES2" s="126">
        <v>148</v>
      </c>
      <c r="ET2" s="126">
        <v>149</v>
      </c>
      <c r="EU2" s="128">
        <v>150</v>
      </c>
      <c r="EV2" s="126">
        <v>151</v>
      </c>
      <c r="EW2" s="126">
        <v>152</v>
      </c>
      <c r="EX2" s="128">
        <v>153</v>
      </c>
      <c r="EY2" s="126">
        <v>154</v>
      </c>
      <c r="EZ2" s="126">
        <v>155</v>
      </c>
      <c r="FA2" s="128">
        <v>156</v>
      </c>
      <c r="FB2" s="126">
        <v>157</v>
      </c>
      <c r="FC2" s="126">
        <v>158</v>
      </c>
      <c r="FD2" s="128">
        <v>159</v>
      </c>
      <c r="FE2" s="126">
        <v>160</v>
      </c>
      <c r="FF2" s="126">
        <v>161</v>
      </c>
      <c r="FG2" s="128">
        <v>162</v>
      </c>
      <c r="FH2" s="126">
        <v>163</v>
      </c>
      <c r="FI2" s="126">
        <v>164</v>
      </c>
      <c r="FJ2" s="128">
        <v>165</v>
      </c>
      <c r="FK2" s="126">
        <v>166</v>
      </c>
      <c r="FL2" s="126">
        <v>167</v>
      </c>
      <c r="FM2" s="458"/>
      <c r="FN2" s="458"/>
    </row>
    <row r="3" spans="1:171" s="449" customFormat="1" ht="33" customHeight="1" x14ac:dyDescent="0.25">
      <c r="A3" s="449">
        <v>1</v>
      </c>
      <c r="B3" s="450"/>
      <c r="C3" s="450"/>
      <c r="D3" s="451"/>
      <c r="E3" s="450"/>
      <c r="F3" s="447"/>
      <c r="G3" s="447"/>
      <c r="H3" s="452" t="s">
        <v>146</v>
      </c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  <c r="AC3" s="453"/>
      <c r="AD3" s="453"/>
      <c r="AE3" s="453"/>
      <c r="AF3" s="453"/>
      <c r="AG3" s="453"/>
      <c r="AH3" s="453"/>
      <c r="AI3" s="453"/>
      <c r="AJ3" s="453"/>
      <c r="AK3" s="453"/>
      <c r="AL3" s="453"/>
      <c r="AM3" s="453"/>
      <c r="AN3" s="453"/>
      <c r="AO3" s="453"/>
      <c r="AP3" s="453"/>
      <c r="AQ3" s="453"/>
      <c r="AR3" s="453"/>
      <c r="AS3" s="453"/>
      <c r="AT3" s="453"/>
      <c r="AU3" s="453"/>
      <c r="AV3" s="454"/>
      <c r="AW3" s="454"/>
      <c r="AX3" s="454"/>
      <c r="AY3" s="454"/>
      <c r="AZ3" s="454"/>
      <c r="BA3" s="454"/>
      <c r="BB3" s="454"/>
      <c r="BC3" s="454"/>
      <c r="BD3" s="455"/>
      <c r="BE3" s="455"/>
      <c r="BF3" s="455"/>
      <c r="BG3" s="455"/>
      <c r="BH3" s="455"/>
      <c r="BI3" s="455"/>
      <c r="BJ3" s="455"/>
      <c r="BK3" s="455"/>
      <c r="BL3" s="456"/>
      <c r="BM3" s="448"/>
      <c r="BN3" s="448"/>
      <c r="BO3" s="448"/>
      <c r="BP3" s="445"/>
      <c r="BQ3" s="487" t="s">
        <v>147</v>
      </c>
      <c r="BR3" s="488"/>
      <c r="BS3" s="488"/>
      <c r="BT3" s="488"/>
      <c r="BU3" s="488"/>
      <c r="BV3" s="488"/>
      <c r="BW3" s="488"/>
      <c r="BX3" s="488"/>
      <c r="BY3" s="488"/>
      <c r="BZ3" s="488"/>
      <c r="CA3" s="488"/>
      <c r="CB3" s="488"/>
      <c r="CC3" s="488"/>
      <c r="CD3" s="488"/>
      <c r="CE3" s="488"/>
      <c r="CF3" s="488"/>
      <c r="CG3" s="488"/>
      <c r="CH3" s="488"/>
      <c r="CI3" s="488"/>
      <c r="CJ3" s="488"/>
      <c r="CK3" s="488"/>
      <c r="CL3" s="488"/>
      <c r="CM3" s="488"/>
      <c r="CN3" s="488"/>
      <c r="CO3" s="488"/>
      <c r="CP3" s="488"/>
      <c r="CQ3" s="488"/>
      <c r="CR3" s="488"/>
      <c r="CS3" s="488"/>
      <c r="CT3" s="488"/>
      <c r="CU3" s="488"/>
      <c r="CV3" s="488"/>
      <c r="CW3" s="488"/>
      <c r="CX3" s="488"/>
      <c r="CY3" s="488"/>
      <c r="CZ3" s="488"/>
      <c r="DA3" s="488"/>
      <c r="DB3" s="488"/>
      <c r="DC3" s="488"/>
      <c r="DD3" s="489"/>
      <c r="DE3" s="457"/>
      <c r="DF3" s="457"/>
      <c r="DG3" s="457"/>
      <c r="DH3" s="457"/>
      <c r="DI3" s="446"/>
      <c r="DJ3" s="485" t="s">
        <v>288</v>
      </c>
      <c r="DK3" s="486"/>
      <c r="DL3" s="486"/>
      <c r="DM3" s="486"/>
      <c r="DN3" s="485" t="s">
        <v>288</v>
      </c>
      <c r="DO3" s="486"/>
      <c r="DP3" s="486"/>
      <c r="DQ3" s="486"/>
      <c r="DR3" s="485" t="s">
        <v>288</v>
      </c>
      <c r="DS3" s="486"/>
      <c r="DT3" s="486"/>
      <c r="DU3" s="486"/>
      <c r="DV3" s="485" t="s">
        <v>288</v>
      </c>
      <c r="DW3" s="486"/>
      <c r="DX3" s="486"/>
      <c r="DY3" s="486"/>
      <c r="DZ3" s="485" t="s">
        <v>288</v>
      </c>
      <c r="EA3" s="486"/>
      <c r="EB3" s="486"/>
      <c r="EC3" s="486"/>
      <c r="ED3" s="485" t="s">
        <v>288</v>
      </c>
      <c r="EE3" s="486"/>
      <c r="EF3" s="486"/>
      <c r="EG3" s="486"/>
      <c r="EH3" s="485" t="s">
        <v>288</v>
      </c>
      <c r="EI3" s="486"/>
      <c r="EJ3" s="486"/>
      <c r="EK3" s="486"/>
      <c r="EL3" s="485" t="s">
        <v>288</v>
      </c>
      <c r="EM3" s="486"/>
      <c r="EN3" s="486"/>
      <c r="EO3" s="486"/>
      <c r="EP3" s="485" t="s">
        <v>288</v>
      </c>
      <c r="EQ3" s="486"/>
      <c r="ER3" s="486"/>
      <c r="ES3" s="486"/>
      <c r="ET3" s="485" t="s">
        <v>289</v>
      </c>
      <c r="EU3" s="486"/>
      <c r="EV3" s="486"/>
      <c r="EW3" s="486"/>
      <c r="EX3" s="485" t="s">
        <v>289</v>
      </c>
      <c r="EY3" s="486"/>
      <c r="EZ3" s="486"/>
      <c r="FA3" s="486"/>
      <c r="FB3" s="482" t="s">
        <v>374</v>
      </c>
      <c r="FC3" s="483"/>
      <c r="FD3" s="483"/>
      <c r="FE3" s="483"/>
      <c r="FF3" s="483"/>
      <c r="FG3" s="483"/>
      <c r="FH3" s="483"/>
      <c r="FI3" s="483"/>
      <c r="FJ3" s="483"/>
      <c r="FK3" s="483"/>
      <c r="FL3" s="483"/>
      <c r="FM3" s="458"/>
      <c r="FN3" s="458"/>
    </row>
    <row r="4" spans="1:171" s="131" customFormat="1" x14ac:dyDescent="0.25">
      <c r="A4" s="131">
        <v>2</v>
      </c>
      <c r="B4" s="138"/>
      <c r="C4" s="138"/>
      <c r="D4" s="139"/>
      <c r="E4" s="140"/>
      <c r="F4" s="132"/>
      <c r="G4" s="133"/>
      <c r="H4" s="484">
        <v>2010</v>
      </c>
      <c r="I4" s="484"/>
      <c r="J4" s="484"/>
      <c r="K4" s="484"/>
      <c r="L4" s="484">
        <v>2011</v>
      </c>
      <c r="M4" s="484"/>
      <c r="N4" s="484"/>
      <c r="O4" s="484"/>
      <c r="P4" s="484">
        <v>2012</v>
      </c>
      <c r="Q4" s="484"/>
      <c r="R4" s="484"/>
      <c r="S4" s="484"/>
      <c r="T4" s="484">
        <v>2013</v>
      </c>
      <c r="U4" s="484"/>
      <c r="V4" s="484"/>
      <c r="W4" s="484"/>
      <c r="X4" s="484">
        <v>2014</v>
      </c>
      <c r="Y4" s="484"/>
      <c r="Z4" s="484"/>
      <c r="AA4" s="484"/>
      <c r="AB4" s="484">
        <v>2015</v>
      </c>
      <c r="AC4" s="484"/>
      <c r="AD4" s="484"/>
      <c r="AE4" s="484"/>
      <c r="AF4" s="484">
        <v>2016</v>
      </c>
      <c r="AG4" s="484"/>
      <c r="AH4" s="484"/>
      <c r="AI4" s="484"/>
      <c r="AJ4" s="484">
        <v>2017</v>
      </c>
      <c r="AK4" s="484"/>
      <c r="AL4" s="484"/>
      <c r="AM4" s="484"/>
      <c r="AN4" s="484">
        <v>2018</v>
      </c>
      <c r="AO4" s="484"/>
      <c r="AP4" s="484"/>
      <c r="AQ4" s="484"/>
      <c r="AR4" s="479">
        <v>2019</v>
      </c>
      <c r="AS4" s="480"/>
      <c r="AT4" s="480"/>
      <c r="AU4" s="481"/>
      <c r="AV4" s="469">
        <v>2020</v>
      </c>
      <c r="AW4" s="470"/>
      <c r="AX4" s="470"/>
      <c r="AY4" s="471"/>
      <c r="AZ4" s="472">
        <v>2021</v>
      </c>
      <c r="BA4" s="473"/>
      <c r="BB4" s="473"/>
      <c r="BC4" s="474"/>
      <c r="BD4" s="443" t="s">
        <v>148</v>
      </c>
      <c r="BE4" s="134"/>
      <c r="BF4" s="134"/>
      <c r="BG4" s="134"/>
      <c r="BH4" s="134"/>
      <c r="BI4" s="134"/>
      <c r="BJ4" s="134"/>
      <c r="BK4" s="134"/>
      <c r="BL4" s="134"/>
      <c r="BM4" s="134"/>
      <c r="BN4" s="444" t="s">
        <v>373</v>
      </c>
      <c r="BO4" s="135"/>
      <c r="BP4" s="136"/>
      <c r="BQ4" s="478">
        <v>2011</v>
      </c>
      <c r="BR4" s="478"/>
      <c r="BS4" s="478"/>
      <c r="BT4" s="478"/>
      <c r="BU4" s="478">
        <v>2012</v>
      </c>
      <c r="BV4" s="478"/>
      <c r="BW4" s="478"/>
      <c r="BX4" s="478"/>
      <c r="BY4" s="478">
        <v>2013</v>
      </c>
      <c r="BZ4" s="478"/>
      <c r="CA4" s="478"/>
      <c r="CB4" s="478"/>
      <c r="CC4" s="478">
        <v>2014</v>
      </c>
      <c r="CD4" s="478"/>
      <c r="CE4" s="478"/>
      <c r="CF4" s="478"/>
      <c r="CG4" s="478">
        <v>2015</v>
      </c>
      <c r="CH4" s="478"/>
      <c r="CI4" s="478"/>
      <c r="CJ4" s="478"/>
      <c r="CK4" s="478">
        <v>2016</v>
      </c>
      <c r="CL4" s="478"/>
      <c r="CM4" s="478"/>
      <c r="CN4" s="478"/>
      <c r="CO4" s="478">
        <v>2017</v>
      </c>
      <c r="CP4" s="478"/>
      <c r="CQ4" s="478"/>
      <c r="CR4" s="478"/>
      <c r="CS4" s="478">
        <v>2018</v>
      </c>
      <c r="CT4" s="478"/>
      <c r="CU4" s="478"/>
      <c r="CV4" s="478"/>
      <c r="CW4" s="469">
        <v>2019</v>
      </c>
      <c r="CX4" s="470"/>
      <c r="CY4" s="470"/>
      <c r="CZ4" s="471"/>
      <c r="DA4" s="469">
        <v>2020</v>
      </c>
      <c r="DB4" s="470"/>
      <c r="DC4" s="470"/>
      <c r="DD4" s="471"/>
      <c r="DE4" s="472">
        <v>2021</v>
      </c>
      <c r="DF4" s="473"/>
      <c r="DG4" s="473"/>
      <c r="DH4" s="474"/>
      <c r="DI4" s="137"/>
      <c r="DJ4" s="478">
        <v>2011</v>
      </c>
      <c r="DK4" s="478"/>
      <c r="DL4" s="478"/>
      <c r="DM4" s="478"/>
      <c r="DN4" s="478">
        <v>2012</v>
      </c>
      <c r="DO4" s="478"/>
      <c r="DP4" s="478"/>
      <c r="DQ4" s="478"/>
      <c r="DR4" s="478">
        <v>2013</v>
      </c>
      <c r="DS4" s="478"/>
      <c r="DT4" s="478"/>
      <c r="DU4" s="478"/>
      <c r="DV4" s="478">
        <v>2014</v>
      </c>
      <c r="DW4" s="478"/>
      <c r="DX4" s="478"/>
      <c r="DY4" s="478"/>
      <c r="DZ4" s="478">
        <v>2015</v>
      </c>
      <c r="EA4" s="478"/>
      <c r="EB4" s="478"/>
      <c r="EC4" s="478"/>
      <c r="ED4" s="478">
        <v>2016</v>
      </c>
      <c r="EE4" s="478"/>
      <c r="EF4" s="478"/>
      <c r="EG4" s="478"/>
      <c r="EH4" s="478">
        <v>2017</v>
      </c>
      <c r="EI4" s="478"/>
      <c r="EJ4" s="478"/>
      <c r="EK4" s="478"/>
      <c r="EL4" s="478">
        <v>2018</v>
      </c>
      <c r="EM4" s="478"/>
      <c r="EN4" s="478"/>
      <c r="EO4" s="478"/>
      <c r="EP4" s="469">
        <v>2019</v>
      </c>
      <c r="EQ4" s="470"/>
      <c r="ER4" s="470"/>
      <c r="ES4" s="471"/>
      <c r="ET4" s="469">
        <v>2020</v>
      </c>
      <c r="EU4" s="470"/>
      <c r="EV4" s="470"/>
      <c r="EW4" s="471"/>
      <c r="EX4" s="472">
        <v>2021</v>
      </c>
      <c r="EY4" s="473"/>
      <c r="EZ4" s="473"/>
      <c r="FA4" s="474"/>
      <c r="FB4" s="475"/>
      <c r="FC4" s="476"/>
      <c r="FD4" s="476"/>
      <c r="FE4" s="476"/>
      <c r="FF4" s="476"/>
      <c r="FG4" s="476"/>
      <c r="FH4" s="476"/>
      <c r="FI4" s="476"/>
      <c r="FJ4" s="476"/>
      <c r="FK4" s="476"/>
      <c r="FL4" s="477"/>
      <c r="FM4" s="458"/>
      <c r="FN4" s="458"/>
    </row>
    <row r="5" spans="1:171" s="141" customFormat="1" ht="66.75" customHeight="1" x14ac:dyDescent="0.25">
      <c r="A5" s="141">
        <v>3</v>
      </c>
      <c r="B5" s="142" t="s">
        <v>149</v>
      </c>
      <c r="C5" s="142" t="s">
        <v>150</v>
      </c>
      <c r="D5" s="143" t="s">
        <v>151</v>
      </c>
      <c r="E5" s="144" t="s">
        <v>152</v>
      </c>
      <c r="F5" s="144" t="s">
        <v>153</v>
      </c>
      <c r="G5" s="144" t="s">
        <v>154</v>
      </c>
      <c r="H5" s="145" t="s">
        <v>1</v>
      </c>
      <c r="I5" s="145" t="s">
        <v>2</v>
      </c>
      <c r="J5" s="145" t="s">
        <v>3</v>
      </c>
      <c r="K5" s="145" t="s">
        <v>4</v>
      </c>
      <c r="L5" s="145" t="s">
        <v>1</v>
      </c>
      <c r="M5" s="145" t="s">
        <v>2</v>
      </c>
      <c r="N5" s="145" t="s">
        <v>3</v>
      </c>
      <c r="O5" s="145" t="s">
        <v>4</v>
      </c>
      <c r="P5" s="145" t="s">
        <v>1</v>
      </c>
      <c r="Q5" s="145" t="s">
        <v>2</v>
      </c>
      <c r="R5" s="145" t="s">
        <v>3</v>
      </c>
      <c r="S5" s="145" t="s">
        <v>4</v>
      </c>
      <c r="T5" s="145" t="s">
        <v>1</v>
      </c>
      <c r="U5" s="145" t="s">
        <v>2</v>
      </c>
      <c r="V5" s="145" t="s">
        <v>3</v>
      </c>
      <c r="W5" s="145" t="s">
        <v>4</v>
      </c>
      <c r="X5" s="145" t="s">
        <v>1</v>
      </c>
      <c r="Y5" s="145" t="s">
        <v>2</v>
      </c>
      <c r="Z5" s="145" t="s">
        <v>3</v>
      </c>
      <c r="AA5" s="145" t="s">
        <v>4</v>
      </c>
      <c r="AB5" s="145" t="s">
        <v>1</v>
      </c>
      <c r="AC5" s="145" t="s">
        <v>2</v>
      </c>
      <c r="AD5" s="145" t="s">
        <v>3</v>
      </c>
      <c r="AE5" s="145" t="s">
        <v>4</v>
      </c>
      <c r="AF5" s="145" t="s">
        <v>1</v>
      </c>
      <c r="AG5" s="145" t="s">
        <v>2</v>
      </c>
      <c r="AH5" s="145" t="s">
        <v>3</v>
      </c>
      <c r="AI5" s="145" t="s">
        <v>4</v>
      </c>
      <c r="AJ5" s="145" t="s">
        <v>1</v>
      </c>
      <c r="AK5" s="145" t="s">
        <v>2</v>
      </c>
      <c r="AL5" s="145" t="s">
        <v>3</v>
      </c>
      <c r="AM5" s="145" t="s">
        <v>4</v>
      </c>
      <c r="AN5" s="145" t="s">
        <v>1</v>
      </c>
      <c r="AO5" s="145" t="s">
        <v>2</v>
      </c>
      <c r="AP5" s="145" t="s">
        <v>3</v>
      </c>
      <c r="AQ5" s="145" t="s">
        <v>4</v>
      </c>
      <c r="AR5" s="145" t="s">
        <v>1</v>
      </c>
      <c r="AS5" s="145" t="s">
        <v>2</v>
      </c>
      <c r="AT5" s="145" t="s">
        <v>3</v>
      </c>
      <c r="AU5" s="146" t="s">
        <v>4</v>
      </c>
      <c r="AV5" s="146" t="s">
        <v>1</v>
      </c>
      <c r="AW5" s="146" t="s">
        <v>2</v>
      </c>
      <c r="AX5" s="146" t="s">
        <v>3</v>
      </c>
      <c r="AY5" s="146" t="s">
        <v>4</v>
      </c>
      <c r="AZ5" s="147" t="s">
        <v>1</v>
      </c>
      <c r="BA5" s="147" t="s">
        <v>2</v>
      </c>
      <c r="BB5" s="147" t="s">
        <v>3</v>
      </c>
      <c r="BC5" s="147" t="s">
        <v>4</v>
      </c>
      <c r="BD5" s="148">
        <v>2010</v>
      </c>
      <c r="BE5" s="148">
        <v>2011</v>
      </c>
      <c r="BF5" s="148">
        <v>2012</v>
      </c>
      <c r="BG5" s="148">
        <v>2013</v>
      </c>
      <c r="BH5" s="148">
        <v>2014</v>
      </c>
      <c r="BI5" s="148">
        <v>2015</v>
      </c>
      <c r="BJ5" s="148">
        <v>2016</v>
      </c>
      <c r="BK5" s="148">
        <v>2017</v>
      </c>
      <c r="BL5" s="148">
        <v>2018</v>
      </c>
      <c r="BM5" s="148">
        <v>2019</v>
      </c>
      <c r="BN5" s="148">
        <v>2020</v>
      </c>
      <c r="BO5" s="149">
        <v>2021</v>
      </c>
      <c r="BP5" s="136"/>
      <c r="BQ5" s="146" t="s">
        <v>1</v>
      </c>
      <c r="BR5" s="146" t="s">
        <v>2</v>
      </c>
      <c r="BS5" s="146" t="s">
        <v>3</v>
      </c>
      <c r="BT5" s="146" t="s">
        <v>4</v>
      </c>
      <c r="BU5" s="146" t="s">
        <v>1</v>
      </c>
      <c r="BV5" s="146" t="s">
        <v>2</v>
      </c>
      <c r="BW5" s="146" t="s">
        <v>3</v>
      </c>
      <c r="BX5" s="146" t="s">
        <v>4</v>
      </c>
      <c r="BY5" s="146" t="s">
        <v>1</v>
      </c>
      <c r="BZ5" s="146" t="s">
        <v>2</v>
      </c>
      <c r="CA5" s="146" t="s">
        <v>3</v>
      </c>
      <c r="CB5" s="146" t="s">
        <v>4</v>
      </c>
      <c r="CC5" s="146" t="s">
        <v>1</v>
      </c>
      <c r="CD5" s="146" t="s">
        <v>2</v>
      </c>
      <c r="CE5" s="146" t="s">
        <v>3</v>
      </c>
      <c r="CF5" s="146" t="s">
        <v>4</v>
      </c>
      <c r="CG5" s="146" t="s">
        <v>1</v>
      </c>
      <c r="CH5" s="146" t="s">
        <v>2</v>
      </c>
      <c r="CI5" s="146" t="s">
        <v>3</v>
      </c>
      <c r="CJ5" s="146" t="s">
        <v>4</v>
      </c>
      <c r="CK5" s="146" t="s">
        <v>1</v>
      </c>
      <c r="CL5" s="146" t="s">
        <v>2</v>
      </c>
      <c r="CM5" s="146" t="s">
        <v>3</v>
      </c>
      <c r="CN5" s="146" t="s">
        <v>4</v>
      </c>
      <c r="CO5" s="146" t="s">
        <v>1</v>
      </c>
      <c r="CP5" s="146" t="s">
        <v>2</v>
      </c>
      <c r="CQ5" s="146" t="s">
        <v>3</v>
      </c>
      <c r="CR5" s="146" t="s">
        <v>4</v>
      </c>
      <c r="CS5" s="146" t="s">
        <v>1</v>
      </c>
      <c r="CT5" s="146" t="s">
        <v>2</v>
      </c>
      <c r="CU5" s="146" t="s">
        <v>3</v>
      </c>
      <c r="CV5" s="146" t="s">
        <v>4</v>
      </c>
      <c r="CW5" s="146" t="s">
        <v>1</v>
      </c>
      <c r="CX5" s="146" t="s">
        <v>2</v>
      </c>
      <c r="CY5" s="146" t="s">
        <v>3</v>
      </c>
      <c r="CZ5" s="146" t="s">
        <v>4</v>
      </c>
      <c r="DA5" s="146" t="s">
        <v>1</v>
      </c>
      <c r="DB5" s="146" t="s">
        <v>2</v>
      </c>
      <c r="DC5" s="146" t="s">
        <v>3</v>
      </c>
      <c r="DD5" s="146" t="s">
        <v>4</v>
      </c>
      <c r="DE5" s="147" t="s">
        <v>1</v>
      </c>
      <c r="DF5" s="147" t="s">
        <v>2</v>
      </c>
      <c r="DG5" s="147" t="s">
        <v>3</v>
      </c>
      <c r="DH5" s="147" t="s">
        <v>4</v>
      </c>
      <c r="DI5" s="137"/>
      <c r="DJ5" s="146" t="s">
        <v>1</v>
      </c>
      <c r="DK5" s="146" t="s">
        <v>2</v>
      </c>
      <c r="DL5" s="146" t="s">
        <v>3</v>
      </c>
      <c r="DM5" s="146" t="s">
        <v>4</v>
      </c>
      <c r="DN5" s="146" t="s">
        <v>1</v>
      </c>
      <c r="DO5" s="146" t="s">
        <v>2</v>
      </c>
      <c r="DP5" s="146" t="s">
        <v>3</v>
      </c>
      <c r="DQ5" s="146" t="s">
        <v>4</v>
      </c>
      <c r="DR5" s="146" t="s">
        <v>1</v>
      </c>
      <c r="DS5" s="146" t="s">
        <v>2</v>
      </c>
      <c r="DT5" s="146" t="s">
        <v>3</v>
      </c>
      <c r="DU5" s="146" t="s">
        <v>4</v>
      </c>
      <c r="DV5" s="146" t="s">
        <v>1</v>
      </c>
      <c r="DW5" s="146" t="s">
        <v>2</v>
      </c>
      <c r="DX5" s="146" t="s">
        <v>3</v>
      </c>
      <c r="DY5" s="146" t="s">
        <v>4</v>
      </c>
      <c r="DZ5" s="146" t="s">
        <v>1</v>
      </c>
      <c r="EA5" s="146" t="s">
        <v>2</v>
      </c>
      <c r="EB5" s="146" t="s">
        <v>3</v>
      </c>
      <c r="EC5" s="146" t="s">
        <v>4</v>
      </c>
      <c r="ED5" s="146" t="s">
        <v>1</v>
      </c>
      <c r="EE5" s="146" t="s">
        <v>2</v>
      </c>
      <c r="EF5" s="146" t="s">
        <v>3</v>
      </c>
      <c r="EG5" s="146" t="s">
        <v>4</v>
      </c>
      <c r="EH5" s="146" t="s">
        <v>1</v>
      </c>
      <c r="EI5" s="146" t="s">
        <v>2</v>
      </c>
      <c r="EJ5" s="146" t="s">
        <v>3</v>
      </c>
      <c r="EK5" s="146" t="s">
        <v>4</v>
      </c>
      <c r="EL5" s="146" t="s">
        <v>1</v>
      </c>
      <c r="EM5" s="146" t="s">
        <v>2</v>
      </c>
      <c r="EN5" s="146" t="s">
        <v>3</v>
      </c>
      <c r="EO5" s="146" t="s">
        <v>4</v>
      </c>
      <c r="EP5" s="146" t="s">
        <v>1</v>
      </c>
      <c r="EQ5" s="146" t="s">
        <v>2</v>
      </c>
      <c r="ER5" s="146" t="s">
        <v>3</v>
      </c>
      <c r="ES5" s="146" t="s">
        <v>4</v>
      </c>
      <c r="ET5" s="146" t="s">
        <v>1</v>
      </c>
      <c r="EU5" s="146" t="s">
        <v>2</v>
      </c>
      <c r="EV5" s="146" t="s">
        <v>3</v>
      </c>
      <c r="EW5" s="146" t="s">
        <v>4</v>
      </c>
      <c r="EX5" s="147" t="s">
        <v>1</v>
      </c>
      <c r="EY5" s="147" t="s">
        <v>2</v>
      </c>
      <c r="EZ5" s="147" t="s">
        <v>3</v>
      </c>
      <c r="FA5" s="147" t="s">
        <v>4</v>
      </c>
      <c r="FB5" s="148">
        <v>2011</v>
      </c>
      <c r="FC5" s="148">
        <v>2012</v>
      </c>
      <c r="FD5" s="148">
        <v>2013</v>
      </c>
      <c r="FE5" s="148">
        <v>2014</v>
      </c>
      <c r="FF5" s="148">
        <v>2015</v>
      </c>
      <c r="FG5" s="148">
        <v>2016</v>
      </c>
      <c r="FH5" s="148">
        <v>2017</v>
      </c>
      <c r="FI5" s="148">
        <v>2018</v>
      </c>
      <c r="FJ5" s="148">
        <v>2019</v>
      </c>
      <c r="FK5" s="148">
        <v>2020</v>
      </c>
      <c r="FL5" s="150">
        <v>2021</v>
      </c>
      <c r="FM5" s="459" t="s">
        <v>371</v>
      </c>
      <c r="FN5" s="459" t="s">
        <v>372</v>
      </c>
    </row>
    <row r="6" spans="1:171" s="131" customFormat="1" ht="24.95" customHeight="1" x14ac:dyDescent="0.25">
      <c r="A6" s="131">
        <v>4</v>
      </c>
      <c r="B6" s="151"/>
      <c r="C6" s="152" t="s">
        <v>155</v>
      </c>
      <c r="D6" s="153" t="s">
        <v>156</v>
      </c>
      <c r="E6" s="154" t="s">
        <v>157</v>
      </c>
      <c r="F6" s="155">
        <v>100</v>
      </c>
      <c r="G6" s="155">
        <v>100</v>
      </c>
      <c r="H6" s="155">
        <v>100</v>
      </c>
      <c r="I6" s="155">
        <v>100</v>
      </c>
      <c r="J6" s="155">
        <v>100</v>
      </c>
      <c r="K6" s="155">
        <v>100</v>
      </c>
      <c r="L6" s="155">
        <v>100.6</v>
      </c>
      <c r="M6" s="155">
        <v>101</v>
      </c>
      <c r="N6" s="155">
        <v>101.7</v>
      </c>
      <c r="O6" s="155">
        <v>102.2</v>
      </c>
      <c r="P6" s="155">
        <v>102.6</v>
      </c>
      <c r="Q6" s="155">
        <v>102.6</v>
      </c>
      <c r="R6" s="155">
        <v>102.8</v>
      </c>
      <c r="S6" s="155">
        <v>103.4</v>
      </c>
      <c r="T6" s="155">
        <v>103.3</v>
      </c>
      <c r="U6" s="155">
        <v>103.3</v>
      </c>
      <c r="V6" s="155">
        <v>103.5</v>
      </c>
      <c r="W6" s="155">
        <v>103.7</v>
      </c>
      <c r="X6" s="155">
        <v>104</v>
      </c>
      <c r="Y6" s="155">
        <v>104.3</v>
      </c>
      <c r="Z6" s="155">
        <v>104.3</v>
      </c>
      <c r="AA6" s="155">
        <v>104.4</v>
      </c>
      <c r="AB6" s="155">
        <v>104.9</v>
      </c>
      <c r="AC6" s="155">
        <v>105.3</v>
      </c>
      <c r="AD6" s="155">
        <v>105.8</v>
      </c>
      <c r="AE6" s="155">
        <v>106.4</v>
      </c>
      <c r="AF6" s="155">
        <v>106.8</v>
      </c>
      <c r="AG6" s="155">
        <v>106.5</v>
      </c>
      <c r="AH6" s="156">
        <v>106.7</v>
      </c>
      <c r="AI6" s="156">
        <v>106.8</v>
      </c>
      <c r="AJ6" s="156">
        <v>107.4</v>
      </c>
      <c r="AK6" s="156">
        <v>107.7</v>
      </c>
      <c r="AL6" s="156">
        <v>108.1</v>
      </c>
      <c r="AM6" s="156">
        <v>108.5</v>
      </c>
      <c r="AN6" s="156">
        <v>108.7</v>
      </c>
      <c r="AO6" s="156">
        <v>108.8</v>
      </c>
      <c r="AP6" s="156">
        <v>108.88</v>
      </c>
      <c r="AQ6" s="155">
        <v>109.2</v>
      </c>
      <c r="AR6" s="156">
        <v>109.4</v>
      </c>
      <c r="AS6" s="156">
        <v>109.6</v>
      </c>
      <c r="AT6" s="156">
        <v>109.6</v>
      </c>
      <c r="AU6" s="155">
        <v>109.6</v>
      </c>
      <c r="AV6" s="215">
        <v>109.8</v>
      </c>
      <c r="AW6" s="215">
        <v>110</v>
      </c>
      <c r="AX6" s="215">
        <v>110.3</v>
      </c>
      <c r="AY6" s="216">
        <v>110.1</v>
      </c>
      <c r="AZ6" s="217">
        <v>110.2</v>
      </c>
      <c r="BA6" s="217">
        <v>110.3</v>
      </c>
      <c r="BB6" s="217">
        <v>110.5</v>
      </c>
      <c r="BC6" s="217">
        <f>VLOOKUP($D6,'[3]Q4 2021'!$D$8:$N$167,11,0)</f>
        <v>110.7</v>
      </c>
      <c r="BD6" s="156">
        <f t="shared" ref="BD6:BD22" si="0">AVERAGE(H6:K6)</f>
        <v>100</v>
      </c>
      <c r="BE6" s="156">
        <f t="shared" ref="BE6:BE22" si="1">AVERAGE(L6:O6)</f>
        <v>101.375</v>
      </c>
      <c r="BF6" s="156">
        <f t="shared" ref="BF6:BF22" si="2">AVERAGE(P6:S6)</f>
        <v>102.85</v>
      </c>
      <c r="BG6" s="156">
        <f t="shared" ref="BG6:BG22" si="3">AVERAGE(T6:W6)</f>
        <v>103.45</v>
      </c>
      <c r="BH6" s="156">
        <f t="shared" ref="BH6:BH22" si="4">AVERAGE(X6:AA6)</f>
        <v>104.25</v>
      </c>
      <c r="BI6" s="156">
        <f t="shared" ref="BI6:BI22" si="5">AVERAGE(AB6:AE6)</f>
        <v>105.6</v>
      </c>
      <c r="BJ6" s="156">
        <f t="shared" ref="BJ6:BJ22" si="6">AVERAGE(AF6:AI6)</f>
        <v>106.7</v>
      </c>
      <c r="BK6" s="156">
        <f t="shared" ref="BK6:BK22" si="7">AVERAGE(AJ6:AM6)</f>
        <v>107.92500000000001</v>
      </c>
      <c r="BL6" s="156">
        <f t="shared" ref="BL6:BL69" si="8">AVERAGE(AN6:AQ6)</f>
        <v>108.895</v>
      </c>
      <c r="BM6" s="156">
        <f t="shared" ref="BM6:BM69" si="9">AVERAGE(AR6:AU6)</f>
        <v>109.55000000000001</v>
      </c>
      <c r="BN6" s="217">
        <f>ROUND((AVERAGE(AV6:AY6)),1)</f>
        <v>110.1</v>
      </c>
      <c r="BO6" s="217">
        <f>ROUND((AVERAGE(AZ6:BC6)),1)</f>
        <v>110.4</v>
      </c>
      <c r="BP6" s="136"/>
      <c r="BQ6" s="155">
        <f t="shared" ref="BQ6:CZ11" si="10">(((L6/K6)-1)*100)</f>
        <v>0.60000000000000053</v>
      </c>
      <c r="BR6" s="155">
        <f t="shared" si="10"/>
        <v>0.39761431411531323</v>
      </c>
      <c r="BS6" s="155">
        <f t="shared" si="10"/>
        <v>0.69306930693069368</v>
      </c>
      <c r="BT6" s="155">
        <f t="shared" si="10"/>
        <v>0.49164208456244918</v>
      </c>
      <c r="BU6" s="155">
        <f t="shared" si="10"/>
        <v>0.39138943248531177</v>
      </c>
      <c r="BV6" s="155">
        <f t="shared" si="10"/>
        <v>0</v>
      </c>
      <c r="BW6" s="155">
        <f t="shared" si="10"/>
        <v>0.19493177387914784</v>
      </c>
      <c r="BX6" s="155">
        <f t="shared" si="10"/>
        <v>0.58365758754863606</v>
      </c>
      <c r="BY6" s="155">
        <f t="shared" si="10"/>
        <v>-9.6711798839466123E-2</v>
      </c>
      <c r="BZ6" s="155">
        <f t="shared" si="10"/>
        <v>0</v>
      </c>
      <c r="CA6" s="155">
        <f t="shared" si="10"/>
        <v>0.19361084220717029</v>
      </c>
      <c r="CB6" s="155">
        <f t="shared" si="10"/>
        <v>0.19323671497584183</v>
      </c>
      <c r="CC6" s="155">
        <f t="shared" si="10"/>
        <v>0.28929604628735728</v>
      </c>
      <c r="CD6" s="155">
        <f t="shared" si="10"/>
        <v>0.28846153846153744</v>
      </c>
      <c r="CE6" s="155">
        <f t="shared" si="10"/>
        <v>0</v>
      </c>
      <c r="CF6" s="155">
        <f t="shared" si="10"/>
        <v>9.5877277085332224E-2</v>
      </c>
      <c r="CG6" s="155">
        <f t="shared" si="10"/>
        <v>0.47892720306512704</v>
      </c>
      <c r="CH6" s="155">
        <f t="shared" si="10"/>
        <v>0.38131553860818457</v>
      </c>
      <c r="CI6" s="155">
        <f t="shared" si="10"/>
        <v>0.47483380816715215</v>
      </c>
      <c r="CJ6" s="155">
        <f t="shared" si="10"/>
        <v>0.56710775047259521</v>
      </c>
      <c r="CK6" s="155">
        <f t="shared" si="10"/>
        <v>0.3759398496240518</v>
      </c>
      <c r="CL6" s="155">
        <f t="shared" si="10"/>
        <v>-0.28089887640448952</v>
      </c>
      <c r="CM6" s="155">
        <f t="shared" si="10"/>
        <v>0.1877934272300541</v>
      </c>
      <c r="CN6" s="155">
        <f t="shared" si="10"/>
        <v>9.3720712277400864E-2</v>
      </c>
      <c r="CO6" s="155">
        <f t="shared" si="10"/>
        <v>0.56179775280900124</v>
      </c>
      <c r="CP6" s="155">
        <f t="shared" si="10"/>
        <v>0.27932960893854997</v>
      </c>
      <c r="CQ6" s="155">
        <f t="shared" si="10"/>
        <v>0.3714020427112219</v>
      </c>
      <c r="CR6" s="155">
        <f t="shared" si="10"/>
        <v>0.37002775208141436</v>
      </c>
      <c r="CS6" s="155">
        <f t="shared" si="10"/>
        <v>0.18433179723502668</v>
      </c>
      <c r="CT6" s="155">
        <f t="shared" si="10"/>
        <v>9.1996320147180732E-2</v>
      </c>
      <c r="CU6" s="155">
        <f t="shared" si="10"/>
        <v>7.3529411764705621E-2</v>
      </c>
      <c r="CV6" s="155">
        <f t="shared" si="10"/>
        <v>0.29390154298309934</v>
      </c>
      <c r="CW6" s="155">
        <f t="shared" si="10"/>
        <v>0.1831501831501825</v>
      </c>
      <c r="CX6" s="155">
        <f t="shared" si="10"/>
        <v>0.18281535648994041</v>
      </c>
      <c r="CY6" s="155">
        <f t="shared" si="10"/>
        <v>0</v>
      </c>
      <c r="CZ6" s="155">
        <f t="shared" si="10"/>
        <v>0</v>
      </c>
      <c r="DA6" s="157">
        <f>ROUND(((((AV6/AU6)-1)*100)),1)</f>
        <v>0.2</v>
      </c>
      <c r="DB6" s="155">
        <f t="shared" ref="DB6:DB69" si="11">ROUND(((((AW6/AV6)-1)*100)),1)</f>
        <v>0.2</v>
      </c>
      <c r="DC6" s="155">
        <f>ROUND(((((AX6/AW6)-1)*100)),1)</f>
        <v>0.3</v>
      </c>
      <c r="DD6" s="155">
        <f t="shared" ref="DD6:DD69" si="12">ROUND(((((AY6/AX6)-1)*100)),1)</f>
        <v>-0.2</v>
      </c>
      <c r="DE6" s="157">
        <f>ROUND(((((AZ6/AY6)-1)*100)),1)</f>
        <v>0.1</v>
      </c>
      <c r="DF6" s="155">
        <f t="shared" ref="DF6" si="13">ROUND(((((BA6/AZ6)-1)*100)),1)</f>
        <v>0.1</v>
      </c>
      <c r="DG6" s="155">
        <f>ROUND(((((BB6/BA6)-1)*100)),1)</f>
        <v>0.2</v>
      </c>
      <c r="DH6" s="155">
        <f t="shared" ref="DH6" si="14">ROUND(((((BC6/BB6)-1)*100)),1)</f>
        <v>0.2</v>
      </c>
      <c r="DI6" s="137"/>
      <c r="DJ6" s="155">
        <f t="shared" ref="DJ6:ES11" si="15">(((L6/H6)-1)*100)</f>
        <v>0.60000000000000053</v>
      </c>
      <c r="DK6" s="155">
        <f t="shared" si="15"/>
        <v>1.0000000000000009</v>
      </c>
      <c r="DL6" s="155">
        <f t="shared" si="15"/>
        <v>1.7000000000000126</v>
      </c>
      <c r="DM6" s="155">
        <f t="shared" si="15"/>
        <v>2.200000000000002</v>
      </c>
      <c r="DN6" s="155">
        <f t="shared" si="15"/>
        <v>1.9880715705765439</v>
      </c>
      <c r="DO6" s="155">
        <f t="shared" si="15"/>
        <v>1.5841584158415856</v>
      </c>
      <c r="DP6" s="155">
        <f t="shared" si="15"/>
        <v>1.0816125860373615</v>
      </c>
      <c r="DQ6" s="155">
        <f t="shared" si="15"/>
        <v>1.1741682974559797</v>
      </c>
      <c r="DR6" s="155">
        <f t="shared" si="15"/>
        <v>0.68226120857699524</v>
      </c>
      <c r="DS6" s="155">
        <f t="shared" si="15"/>
        <v>0.68226120857699524</v>
      </c>
      <c r="DT6" s="155">
        <f t="shared" si="15"/>
        <v>0.6809338521400754</v>
      </c>
      <c r="DU6" s="155">
        <f t="shared" si="15"/>
        <v>0.29013539651836506</v>
      </c>
      <c r="DV6" s="155">
        <f t="shared" si="15"/>
        <v>0.6776379477250849</v>
      </c>
      <c r="DW6" s="155">
        <f t="shared" si="15"/>
        <v>0.96805421103580702</v>
      </c>
      <c r="DX6" s="155">
        <f t="shared" si="15"/>
        <v>0.77294685990338952</v>
      </c>
      <c r="DY6" s="155">
        <f t="shared" si="15"/>
        <v>0.67502410800386325</v>
      </c>
      <c r="DZ6" s="155">
        <f t="shared" si="15"/>
        <v>0.86538461538461231</v>
      </c>
      <c r="EA6" s="155">
        <f t="shared" si="15"/>
        <v>0.95877277085330004</v>
      </c>
      <c r="EB6" s="155">
        <f t="shared" si="15"/>
        <v>1.4381591562799612</v>
      </c>
      <c r="EC6" s="155">
        <f t="shared" si="15"/>
        <v>1.9157088122605304</v>
      </c>
      <c r="ED6" s="155">
        <f t="shared" si="15"/>
        <v>1.8112488083889433</v>
      </c>
      <c r="EE6" s="155">
        <f t="shared" si="15"/>
        <v>1.139601139601143</v>
      </c>
      <c r="EF6" s="155">
        <f t="shared" si="15"/>
        <v>0.85066162570888171</v>
      </c>
      <c r="EG6" s="155">
        <f t="shared" si="15"/>
        <v>0.3759398496240518</v>
      </c>
      <c r="EH6" s="155">
        <f t="shared" si="15"/>
        <v>0.56179775280900124</v>
      </c>
      <c r="EI6" s="155">
        <f t="shared" si="15"/>
        <v>1.1267605633802802</v>
      </c>
      <c r="EJ6" s="155">
        <f t="shared" si="15"/>
        <v>1.3120899718837675</v>
      </c>
      <c r="EK6" s="155">
        <f t="shared" si="15"/>
        <v>1.5917602996254665</v>
      </c>
      <c r="EL6" s="155">
        <f t="shared" si="15"/>
        <v>1.2104283054003684</v>
      </c>
      <c r="EM6" s="155">
        <f t="shared" si="15"/>
        <v>1.021355617455888</v>
      </c>
      <c r="EN6" s="155">
        <f t="shared" si="15"/>
        <v>0.72155411655874246</v>
      </c>
      <c r="EO6" s="155">
        <f t="shared" si="15"/>
        <v>0.64516129032259339</v>
      </c>
      <c r="EP6" s="155">
        <f t="shared" si="15"/>
        <v>0.64397424103035394</v>
      </c>
      <c r="EQ6" s="155">
        <f t="shared" si="15"/>
        <v>0.73529411764705621</v>
      </c>
      <c r="ER6" s="155">
        <f t="shared" si="15"/>
        <v>0.66127847171197907</v>
      </c>
      <c r="ES6" s="155">
        <f t="shared" si="15"/>
        <v>0.366300366300365</v>
      </c>
      <c r="ET6" s="155">
        <f>ROUND(((((AV6/AR6)-1)*100)),1)</f>
        <v>0.4</v>
      </c>
      <c r="EU6" s="155">
        <f t="shared" ref="EU6:EU69" si="16">ROUND(((((AW6/AS6)-1)*100)),1)</f>
        <v>0.4</v>
      </c>
      <c r="EV6" s="155">
        <f t="shared" ref="EV6:EV69" si="17">ROUND(((((AX6/AT6)-1)*100)),1)</f>
        <v>0.6</v>
      </c>
      <c r="EW6" s="155">
        <f>ROUND(((((AY6/AU6)-1)*100)),1)</f>
        <v>0.5</v>
      </c>
      <c r="EX6" s="155">
        <f>ROUND(((((AZ6/AV6)-1)*100)),1)</f>
        <v>0.4</v>
      </c>
      <c r="EY6" s="155">
        <f t="shared" ref="EY6:FI6" si="18">ROUND(((((BA6/AW6)-1)*100)),1)</f>
        <v>0.3</v>
      </c>
      <c r="EZ6" s="155">
        <f t="shared" si="18"/>
        <v>0.2</v>
      </c>
      <c r="FA6" s="155">
        <f>ROUND(((((BC6/AY6)-1)*100)),1)</f>
        <v>0.5</v>
      </c>
      <c r="FB6" s="157">
        <f t="shared" si="18"/>
        <v>-9.3000000000000007</v>
      </c>
      <c r="FC6" s="157">
        <f t="shared" si="18"/>
        <v>-8.1</v>
      </c>
      <c r="FD6" s="157">
        <f t="shared" si="18"/>
        <v>-6.9</v>
      </c>
      <c r="FE6" s="157">
        <f t="shared" si="18"/>
        <v>-6.5</v>
      </c>
      <c r="FF6" s="157">
        <f t="shared" si="18"/>
        <v>4.3</v>
      </c>
      <c r="FG6" s="157">
        <f t="shared" si="18"/>
        <v>4.2</v>
      </c>
      <c r="FH6" s="157">
        <f t="shared" si="18"/>
        <v>3.7</v>
      </c>
      <c r="FI6" s="157">
        <f t="shared" si="18"/>
        <v>4.3</v>
      </c>
      <c r="FJ6" s="155">
        <f>ROUND(((((BM6/BL6)-1)*100)),1)</f>
        <v>0.6</v>
      </c>
      <c r="FK6" s="155">
        <f>ROUND(((((BN6/BM6)-1)*100)),1)</f>
        <v>0.5</v>
      </c>
      <c r="FL6" s="155">
        <f>ROUND(((((BO6/BN6)-1)*100)),1)</f>
        <v>0.3</v>
      </c>
      <c r="FM6" s="460">
        <f>(BB6/AT6)^(1/2)*100-100</f>
        <v>0.40974448887503456</v>
      </c>
      <c r="FN6" s="216">
        <f>(BC6/AU6)^(1/2)*100-100</f>
        <v>0.50057195610206406</v>
      </c>
    </row>
    <row r="7" spans="1:171" s="165" customFormat="1" ht="24.95" customHeight="1" x14ac:dyDescent="0.25">
      <c r="A7" s="131">
        <v>5</v>
      </c>
      <c r="B7" s="158" t="s">
        <v>158</v>
      </c>
      <c r="C7" s="158" t="s">
        <v>159</v>
      </c>
      <c r="D7" s="159" t="s">
        <v>158</v>
      </c>
      <c r="E7" s="160" t="s">
        <v>27</v>
      </c>
      <c r="F7" s="161">
        <v>24.2</v>
      </c>
      <c r="G7" s="162">
        <v>22.403465000000001</v>
      </c>
      <c r="H7" s="162">
        <v>100</v>
      </c>
      <c r="I7" s="162">
        <v>100</v>
      </c>
      <c r="J7" s="162">
        <v>100</v>
      </c>
      <c r="K7" s="162">
        <v>100</v>
      </c>
      <c r="L7" s="162">
        <v>99.8</v>
      </c>
      <c r="M7" s="162">
        <v>99.8</v>
      </c>
      <c r="N7" s="162">
        <v>101.1</v>
      </c>
      <c r="O7" s="162">
        <v>101.9</v>
      </c>
      <c r="P7" s="162">
        <v>102.2</v>
      </c>
      <c r="Q7" s="162">
        <v>101.8</v>
      </c>
      <c r="R7" s="162">
        <v>102.1</v>
      </c>
      <c r="S7" s="162">
        <v>103.9</v>
      </c>
      <c r="T7" s="162">
        <v>103.5</v>
      </c>
      <c r="U7" s="162">
        <v>103.1</v>
      </c>
      <c r="V7" s="162">
        <v>102.7</v>
      </c>
      <c r="W7" s="162">
        <v>102.2</v>
      </c>
      <c r="X7" s="162">
        <v>102.4</v>
      </c>
      <c r="Y7" s="162">
        <v>102.6</v>
      </c>
      <c r="Z7" s="162">
        <v>102.1</v>
      </c>
      <c r="AA7" s="162">
        <v>101.8</v>
      </c>
      <c r="AB7" s="162">
        <v>102.6</v>
      </c>
      <c r="AC7" s="162">
        <v>102.3</v>
      </c>
      <c r="AD7" s="162">
        <v>103.3</v>
      </c>
      <c r="AE7" s="162">
        <v>104.4</v>
      </c>
      <c r="AF7" s="162">
        <v>104.8</v>
      </c>
      <c r="AG7" s="162">
        <v>103</v>
      </c>
      <c r="AH7" s="162">
        <v>103</v>
      </c>
      <c r="AI7" s="162">
        <v>103.1</v>
      </c>
      <c r="AJ7" s="162">
        <v>102.8</v>
      </c>
      <c r="AK7" s="162">
        <v>102.8</v>
      </c>
      <c r="AL7" s="162">
        <v>103.2</v>
      </c>
      <c r="AM7" s="162">
        <v>103.5</v>
      </c>
      <c r="AN7" s="162">
        <v>103.4</v>
      </c>
      <c r="AO7" s="162">
        <v>103.5</v>
      </c>
      <c r="AP7" s="163">
        <v>103.5</v>
      </c>
      <c r="AQ7" s="162">
        <v>103.5</v>
      </c>
      <c r="AR7" s="162">
        <v>103.9</v>
      </c>
      <c r="AS7" s="162">
        <v>103.9</v>
      </c>
      <c r="AT7" s="163">
        <v>103.8</v>
      </c>
      <c r="AU7" s="164">
        <v>103.7</v>
      </c>
      <c r="AV7" s="218">
        <v>104</v>
      </c>
      <c r="AW7" s="218">
        <v>104.4</v>
      </c>
      <c r="AX7" s="219">
        <v>105.6</v>
      </c>
      <c r="AY7" s="220">
        <v>104.6</v>
      </c>
      <c r="AZ7" s="220">
        <v>104.1</v>
      </c>
      <c r="BA7" s="220">
        <v>104.2</v>
      </c>
      <c r="BB7" s="220">
        <v>104.5</v>
      </c>
      <c r="BC7" s="220">
        <f>VLOOKUP($D7,'[3]Q4 2021'!$D$8:$N$167,11,0)</f>
        <v>105.3</v>
      </c>
      <c r="BD7" s="163">
        <f t="shared" si="0"/>
        <v>100</v>
      </c>
      <c r="BE7" s="163">
        <f t="shared" si="1"/>
        <v>100.65</v>
      </c>
      <c r="BF7" s="163">
        <f t="shared" si="2"/>
        <v>102.5</v>
      </c>
      <c r="BG7" s="163">
        <f t="shared" si="3"/>
        <v>102.875</v>
      </c>
      <c r="BH7" s="163">
        <f t="shared" si="4"/>
        <v>102.22500000000001</v>
      </c>
      <c r="BI7" s="163">
        <f t="shared" si="5"/>
        <v>103.15</v>
      </c>
      <c r="BJ7" s="163">
        <f t="shared" si="6"/>
        <v>103.47499999999999</v>
      </c>
      <c r="BK7" s="163">
        <f t="shared" si="7"/>
        <v>103.075</v>
      </c>
      <c r="BL7" s="163">
        <f t="shared" si="8"/>
        <v>103.47499999999999</v>
      </c>
      <c r="BM7" s="163">
        <f t="shared" si="9"/>
        <v>103.825</v>
      </c>
      <c r="BN7" s="220">
        <f t="shared" ref="BN7:BN70" si="19">ROUND((AVERAGE(AV7:AY7)),1)</f>
        <v>104.7</v>
      </c>
      <c r="BO7" s="220">
        <f t="shared" ref="BO7:BO70" si="20">ROUND((AVERAGE(AZ7:BC7)),1)</f>
        <v>104.5</v>
      </c>
      <c r="BP7" s="136"/>
      <c r="BQ7" s="162">
        <f t="shared" si="10"/>
        <v>-0.20000000000000018</v>
      </c>
      <c r="BR7" s="162">
        <f t="shared" si="10"/>
        <v>0</v>
      </c>
      <c r="BS7" s="162">
        <f t="shared" si="10"/>
        <v>1.3026052104208485</v>
      </c>
      <c r="BT7" s="162">
        <f t="shared" si="10"/>
        <v>0.79129574678538095</v>
      </c>
      <c r="BU7" s="162">
        <f t="shared" si="10"/>
        <v>0.29440628066732533</v>
      </c>
      <c r="BV7" s="162">
        <f t="shared" si="10"/>
        <v>-0.39138943248533398</v>
      </c>
      <c r="BW7" s="162">
        <f t="shared" si="10"/>
        <v>0.29469548133596035</v>
      </c>
      <c r="BX7" s="162">
        <f t="shared" si="10"/>
        <v>1.7629774730656411</v>
      </c>
      <c r="BY7" s="162">
        <f t="shared" si="10"/>
        <v>-0.38498556304139564</v>
      </c>
      <c r="BZ7" s="162">
        <f t="shared" si="10"/>
        <v>-0.38647342995169476</v>
      </c>
      <c r="CA7" s="162">
        <f t="shared" si="10"/>
        <v>-0.38797284190106307</v>
      </c>
      <c r="CB7" s="162">
        <f t="shared" si="10"/>
        <v>-0.48685491723466923</v>
      </c>
      <c r="CC7" s="162">
        <f t="shared" si="10"/>
        <v>0.19569471624265589</v>
      </c>
      <c r="CD7" s="162">
        <f t="shared" si="10"/>
        <v>0.1953124999999778</v>
      </c>
      <c r="CE7" s="162">
        <f t="shared" si="10"/>
        <v>-0.4873294346978585</v>
      </c>
      <c r="CF7" s="162">
        <f t="shared" si="10"/>
        <v>-0.29382957884426242</v>
      </c>
      <c r="CG7" s="162">
        <f t="shared" si="10"/>
        <v>0.78585461689586467</v>
      </c>
      <c r="CH7" s="162">
        <f t="shared" si="10"/>
        <v>-0.29239766081871066</v>
      </c>
      <c r="CI7" s="162">
        <f t="shared" si="10"/>
        <v>0.97751710654936375</v>
      </c>
      <c r="CJ7" s="162">
        <f t="shared" si="10"/>
        <v>1.0648596321394033</v>
      </c>
      <c r="CK7" s="162">
        <f t="shared" si="10"/>
        <v>0.38314176245208831</v>
      </c>
      <c r="CL7" s="162">
        <f t="shared" si="10"/>
        <v>-1.717557251908397</v>
      </c>
      <c r="CM7" s="162">
        <f t="shared" si="10"/>
        <v>0</v>
      </c>
      <c r="CN7" s="162">
        <f t="shared" si="10"/>
        <v>9.7087378640781097E-2</v>
      </c>
      <c r="CO7" s="162">
        <f t="shared" si="10"/>
        <v>-0.29097963142580285</v>
      </c>
      <c r="CP7" s="162">
        <f t="shared" si="10"/>
        <v>0</v>
      </c>
      <c r="CQ7" s="162">
        <f t="shared" si="10"/>
        <v>0.38910505836575737</v>
      </c>
      <c r="CR7" s="162">
        <f t="shared" si="10"/>
        <v>0.29069767441860517</v>
      </c>
      <c r="CS7" s="162">
        <f t="shared" si="10"/>
        <v>-9.6618357487920914E-2</v>
      </c>
      <c r="CT7" s="162">
        <f t="shared" si="10"/>
        <v>9.6711798839455021E-2</v>
      </c>
      <c r="CU7" s="162">
        <f t="shared" si="10"/>
        <v>0</v>
      </c>
      <c r="CV7" s="162">
        <f t="shared" si="10"/>
        <v>0</v>
      </c>
      <c r="CW7" s="162">
        <f t="shared" si="10"/>
        <v>0.38647342995170586</v>
      </c>
      <c r="CX7" s="162">
        <f t="shared" si="10"/>
        <v>0</v>
      </c>
      <c r="CY7" s="162">
        <f t="shared" si="10"/>
        <v>-9.6246390760357237E-2</v>
      </c>
      <c r="CZ7" s="162">
        <f t="shared" si="10"/>
        <v>-9.6339113680143917E-2</v>
      </c>
      <c r="DA7" s="164">
        <f t="shared" ref="DA7" si="21">ROUND(((((AV7/AU7)-1)*100)),1)</f>
        <v>0.3</v>
      </c>
      <c r="DB7" s="162">
        <f t="shared" si="11"/>
        <v>0.4</v>
      </c>
      <c r="DC7" s="162">
        <f t="shared" ref="DC7:DC70" si="22">ROUND(((((AX7/AW7)-1)*100)),1)</f>
        <v>1.1000000000000001</v>
      </c>
      <c r="DD7" s="162">
        <f>ROUND(((((AY7/AX7)-1)*100)),1)</f>
        <v>-0.9</v>
      </c>
      <c r="DE7" s="164">
        <f t="shared" ref="DE7:DE70" si="23">ROUND(((((AZ7/AY7)-1)*100)),1)</f>
        <v>-0.5</v>
      </c>
      <c r="DF7" s="162">
        <f t="shared" ref="DF7:DF70" si="24">ROUND(((((BA7/AZ7)-1)*100)),1)</f>
        <v>0.1</v>
      </c>
      <c r="DG7" s="162">
        <f t="shared" ref="DG7:DG70" si="25">ROUND(((((BB7/BA7)-1)*100)),1)</f>
        <v>0.3</v>
      </c>
      <c r="DH7" s="162">
        <f t="shared" ref="DH7:DH70" si="26">ROUND(((((BC7/BB7)-1)*100)),1)</f>
        <v>0.8</v>
      </c>
      <c r="DI7" s="137"/>
      <c r="DJ7" s="162">
        <f t="shared" si="15"/>
        <v>-0.20000000000000018</v>
      </c>
      <c r="DK7" s="162">
        <f t="shared" si="15"/>
        <v>-0.20000000000000018</v>
      </c>
      <c r="DL7" s="162">
        <f t="shared" si="15"/>
        <v>1.0999999999999899</v>
      </c>
      <c r="DM7" s="162">
        <f t="shared" si="15"/>
        <v>1.9000000000000128</v>
      </c>
      <c r="DN7" s="162">
        <f t="shared" si="15"/>
        <v>2.4048096192384794</v>
      </c>
      <c r="DO7" s="162">
        <f t="shared" si="15"/>
        <v>2.0040080160320661</v>
      </c>
      <c r="DP7" s="162">
        <f t="shared" si="15"/>
        <v>0.98911968348169843</v>
      </c>
      <c r="DQ7" s="162">
        <f t="shared" si="15"/>
        <v>1.9627085377821318</v>
      </c>
      <c r="DR7" s="162">
        <f t="shared" si="15"/>
        <v>1.2720156555773077</v>
      </c>
      <c r="DS7" s="162">
        <f t="shared" si="15"/>
        <v>1.2770137524557912</v>
      </c>
      <c r="DT7" s="162">
        <f t="shared" si="15"/>
        <v>0.58765915768854704</v>
      </c>
      <c r="DU7" s="162">
        <f t="shared" si="15"/>
        <v>-1.6361886429258954</v>
      </c>
      <c r="DV7" s="162">
        <f t="shared" si="15"/>
        <v>-1.0628019323671412</v>
      </c>
      <c r="DW7" s="162">
        <f t="shared" si="15"/>
        <v>-0.48496605237633439</v>
      </c>
      <c r="DX7" s="162">
        <f t="shared" si="15"/>
        <v>-0.58422590068160085</v>
      </c>
      <c r="DY7" s="162">
        <f t="shared" si="15"/>
        <v>-0.39138943248533398</v>
      </c>
      <c r="DZ7" s="162">
        <f t="shared" si="15"/>
        <v>0.1953124999999778</v>
      </c>
      <c r="EA7" s="162">
        <f t="shared" si="15"/>
        <v>-0.29239766081871066</v>
      </c>
      <c r="EB7" s="162">
        <f t="shared" si="15"/>
        <v>1.1753183153770941</v>
      </c>
      <c r="EC7" s="162">
        <f t="shared" si="15"/>
        <v>2.5540275049116046</v>
      </c>
      <c r="ED7" s="162">
        <f t="shared" si="15"/>
        <v>2.1442495126705596</v>
      </c>
      <c r="EE7" s="162">
        <f t="shared" si="15"/>
        <v>0.68426197458455462</v>
      </c>
      <c r="EF7" s="162">
        <f t="shared" si="15"/>
        <v>-0.29041626331074433</v>
      </c>
      <c r="EG7" s="162">
        <f t="shared" si="15"/>
        <v>-1.2452107279693592</v>
      </c>
      <c r="EH7" s="162">
        <f t="shared" si="15"/>
        <v>-1.9083969465648831</v>
      </c>
      <c r="EI7" s="162">
        <f t="shared" si="15"/>
        <v>-0.19417475728155109</v>
      </c>
      <c r="EJ7" s="162">
        <f t="shared" si="15"/>
        <v>0.19417475728156219</v>
      </c>
      <c r="EK7" s="162">
        <f t="shared" si="15"/>
        <v>0.38797284190106307</v>
      </c>
      <c r="EL7" s="162">
        <f t="shared" si="15"/>
        <v>0.58365758754863606</v>
      </c>
      <c r="EM7" s="162">
        <f t="shared" si="15"/>
        <v>0.6809338521400754</v>
      </c>
      <c r="EN7" s="162">
        <f t="shared" si="15"/>
        <v>0.29069767441860517</v>
      </c>
      <c r="EO7" s="162">
        <f t="shared" si="15"/>
        <v>0</v>
      </c>
      <c r="EP7" s="162">
        <f t="shared" si="15"/>
        <v>0.48355899419729731</v>
      </c>
      <c r="EQ7" s="162">
        <f t="shared" si="15"/>
        <v>0.38647342995170586</v>
      </c>
      <c r="ER7" s="162">
        <f t="shared" si="15"/>
        <v>0.28985507246377384</v>
      </c>
      <c r="ES7" s="162">
        <f t="shared" si="15"/>
        <v>0.19323671497584183</v>
      </c>
      <c r="ET7" s="162">
        <f t="shared" ref="ET7:ET70" si="27">ROUND(((((AV7/AR7)-1)*100)),1)</f>
        <v>0.1</v>
      </c>
      <c r="EU7" s="162">
        <f>ROUND(((((AW7/AS7)-1)*100)),1)</f>
        <v>0.5</v>
      </c>
      <c r="EV7" s="162">
        <f t="shared" si="17"/>
        <v>1.7</v>
      </c>
      <c r="EW7" s="162">
        <f t="shared" ref="EW7:EW16" si="28">ROUND(((((AY7/AU7)-1)*100)),1)</f>
        <v>0.9</v>
      </c>
      <c r="EX7" s="162">
        <f t="shared" ref="EX7:EX70" si="29">ROUND(((((AZ7/AV7)-1)*100)),1)</f>
        <v>0.1</v>
      </c>
      <c r="EY7" s="162">
        <f t="shared" ref="EY7:EY70" si="30">ROUND(((((BA7/AW7)-1)*100)),1)</f>
        <v>-0.2</v>
      </c>
      <c r="EZ7" s="162">
        <f t="shared" ref="EZ7:EZ70" si="31">ROUND(((((BB7/AX7)-1)*100)),1)</f>
        <v>-1</v>
      </c>
      <c r="FA7" s="162">
        <f t="shared" ref="FA7:FA70" si="32">ROUND(((((BC7/AY7)-1)*100)),1)</f>
        <v>0.7</v>
      </c>
      <c r="FB7" s="162">
        <f t="shared" ref="FB7:FI22" si="33">(((BE7/BD7)-1)*100)</f>
        <v>0.64999999999999503</v>
      </c>
      <c r="FC7" s="162">
        <f t="shared" si="33"/>
        <v>1.8380526577247869</v>
      </c>
      <c r="FD7" s="162">
        <f t="shared" si="33"/>
        <v>0.36585365853658569</v>
      </c>
      <c r="FE7" s="162">
        <f t="shared" si="33"/>
        <v>-0.63183475091128649</v>
      </c>
      <c r="FF7" s="162">
        <f t="shared" si="33"/>
        <v>0.9048667155783674</v>
      </c>
      <c r="FG7" s="162">
        <f t="shared" si="33"/>
        <v>0.31507513330100156</v>
      </c>
      <c r="FH7" s="162">
        <f t="shared" si="33"/>
        <v>-0.38656680357573858</v>
      </c>
      <c r="FI7" s="162">
        <f t="shared" si="33"/>
        <v>0.38806694154740473</v>
      </c>
      <c r="FJ7" s="162">
        <f t="shared" ref="FJ7:FK70" si="34">ROUND(((((BM7/BL7)-1)*100)),1)</f>
        <v>0.3</v>
      </c>
      <c r="FK7" s="162">
        <f t="shared" si="34"/>
        <v>0.8</v>
      </c>
      <c r="FL7" s="162">
        <f t="shared" ref="FL7:FL70" si="35">ROUND(((((BO7/BN7)-1)*100)),1)</f>
        <v>-0.2</v>
      </c>
      <c r="FM7" s="460">
        <f>(BB7/AT7)^(1/2)*100-100</f>
        <v>0.33662033164216609</v>
      </c>
      <c r="FN7" s="218">
        <f>(BC7/AU7)^(1/2)*100-100</f>
        <v>0.7685031380668903</v>
      </c>
      <c r="FO7" s="462"/>
    </row>
    <row r="8" spans="1:171" s="174" customFormat="1" ht="36" x14ac:dyDescent="0.25">
      <c r="A8" s="141">
        <v>6</v>
      </c>
      <c r="B8" s="166"/>
      <c r="C8" s="166" t="s">
        <v>160</v>
      </c>
      <c r="D8" s="167">
        <v>49</v>
      </c>
      <c r="E8" s="168" t="s">
        <v>161</v>
      </c>
      <c r="F8" s="169">
        <v>7.4</v>
      </c>
      <c r="G8" s="170">
        <v>5.9</v>
      </c>
      <c r="H8" s="170">
        <v>100</v>
      </c>
      <c r="I8" s="170">
        <v>100</v>
      </c>
      <c r="J8" s="170">
        <v>100</v>
      </c>
      <c r="K8" s="170">
        <v>100</v>
      </c>
      <c r="L8" s="170">
        <v>100.7</v>
      </c>
      <c r="M8" s="170">
        <v>101.1</v>
      </c>
      <c r="N8" s="170">
        <v>102.2</v>
      </c>
      <c r="O8" s="170">
        <v>102.8</v>
      </c>
      <c r="P8" s="170">
        <v>103.6</v>
      </c>
      <c r="Q8" s="170">
        <v>103.8</v>
      </c>
      <c r="R8" s="170">
        <v>104</v>
      </c>
      <c r="S8" s="170">
        <v>104</v>
      </c>
      <c r="T8" s="170">
        <v>104.1</v>
      </c>
      <c r="U8" s="170">
        <v>104.2</v>
      </c>
      <c r="V8" s="170">
        <v>104.2</v>
      </c>
      <c r="W8" s="170">
        <v>104.2</v>
      </c>
      <c r="X8" s="170">
        <v>104.7</v>
      </c>
      <c r="Y8" s="170">
        <v>104.8</v>
      </c>
      <c r="Z8" s="170">
        <v>105.6</v>
      </c>
      <c r="AA8" s="170">
        <v>105.5</v>
      </c>
      <c r="AB8" s="170">
        <v>105.9</v>
      </c>
      <c r="AC8" s="170">
        <v>106.5</v>
      </c>
      <c r="AD8" s="170">
        <v>106.6</v>
      </c>
      <c r="AE8" s="170">
        <v>106.7</v>
      </c>
      <c r="AF8" s="170">
        <v>107</v>
      </c>
      <c r="AG8" s="170">
        <v>107.1</v>
      </c>
      <c r="AH8" s="170">
        <v>107.2</v>
      </c>
      <c r="AI8" s="170">
        <v>107.2</v>
      </c>
      <c r="AJ8" s="171">
        <v>107.3</v>
      </c>
      <c r="AK8" s="171">
        <v>107.3</v>
      </c>
      <c r="AL8" s="171">
        <v>107.4</v>
      </c>
      <c r="AM8" s="171">
        <v>107.6</v>
      </c>
      <c r="AN8" s="170">
        <v>107.3</v>
      </c>
      <c r="AO8" s="170">
        <v>107.3</v>
      </c>
      <c r="AP8" s="172">
        <v>107.4</v>
      </c>
      <c r="AQ8" s="170">
        <v>107.4</v>
      </c>
      <c r="AR8" s="170">
        <v>107.5</v>
      </c>
      <c r="AS8" s="170">
        <v>107.5</v>
      </c>
      <c r="AT8" s="172">
        <v>107.5</v>
      </c>
      <c r="AU8" s="170">
        <v>107.5</v>
      </c>
      <c r="AV8" s="221">
        <v>107.5</v>
      </c>
      <c r="AW8" s="221">
        <v>107.5</v>
      </c>
      <c r="AX8" s="222">
        <v>107.7</v>
      </c>
      <c r="AY8" s="221">
        <v>107.7</v>
      </c>
      <c r="AZ8" s="221">
        <v>108.8</v>
      </c>
      <c r="BA8" s="221">
        <v>108.8</v>
      </c>
      <c r="BB8" s="221">
        <v>108.8</v>
      </c>
      <c r="BC8" s="221">
        <f>VLOOKUP($D8,'[3]Q4 2021'!$D$8:$N$167,11,0)</f>
        <v>109</v>
      </c>
      <c r="BD8" s="173">
        <f t="shared" si="0"/>
        <v>100</v>
      </c>
      <c r="BE8" s="173">
        <f t="shared" si="1"/>
        <v>101.7</v>
      </c>
      <c r="BF8" s="173">
        <f t="shared" si="2"/>
        <v>103.85</v>
      </c>
      <c r="BG8" s="173">
        <f t="shared" si="3"/>
        <v>104.175</v>
      </c>
      <c r="BH8" s="173">
        <f t="shared" si="4"/>
        <v>105.15</v>
      </c>
      <c r="BI8" s="173">
        <f t="shared" si="5"/>
        <v>106.425</v>
      </c>
      <c r="BJ8" s="173">
        <f t="shared" si="6"/>
        <v>107.125</v>
      </c>
      <c r="BK8" s="173">
        <f t="shared" si="7"/>
        <v>107.4</v>
      </c>
      <c r="BL8" s="173">
        <f t="shared" si="8"/>
        <v>107.35</v>
      </c>
      <c r="BM8" s="173">
        <f t="shared" si="9"/>
        <v>107.5</v>
      </c>
      <c r="BN8" s="221">
        <f t="shared" si="19"/>
        <v>107.6</v>
      </c>
      <c r="BO8" s="221">
        <f t="shared" si="20"/>
        <v>108.9</v>
      </c>
      <c r="BP8" s="136"/>
      <c r="BQ8" s="171">
        <f t="shared" si="10"/>
        <v>0.70000000000001172</v>
      </c>
      <c r="BR8" s="171">
        <f t="shared" si="10"/>
        <v>0.39721946375370631</v>
      </c>
      <c r="BS8" s="171">
        <f t="shared" si="10"/>
        <v>1.0880316518298905</v>
      </c>
      <c r="BT8" s="171">
        <f t="shared" si="10"/>
        <v>0.58708414872796766</v>
      </c>
      <c r="BU8" s="171">
        <f t="shared" si="10"/>
        <v>0.77821011673151474</v>
      </c>
      <c r="BV8" s="171">
        <f t="shared" si="10"/>
        <v>0.19305019305020377</v>
      </c>
      <c r="BW8" s="171">
        <f t="shared" si="10"/>
        <v>0.19267822736031004</v>
      </c>
      <c r="BX8" s="171">
        <f t="shared" si="10"/>
        <v>0</v>
      </c>
      <c r="BY8" s="171">
        <f t="shared" si="10"/>
        <v>9.6153846153845812E-2</v>
      </c>
      <c r="BZ8" s="171">
        <f t="shared" si="10"/>
        <v>9.6061479346798428E-2</v>
      </c>
      <c r="CA8" s="171">
        <f t="shared" si="10"/>
        <v>0</v>
      </c>
      <c r="CB8" s="171">
        <f t="shared" si="10"/>
        <v>0</v>
      </c>
      <c r="CC8" s="171">
        <f t="shared" si="10"/>
        <v>0.47984644913627861</v>
      </c>
      <c r="CD8" s="171">
        <f t="shared" si="10"/>
        <v>9.5510983763125168E-2</v>
      </c>
      <c r="CE8" s="171">
        <f t="shared" si="10"/>
        <v>0.76335877862594437</v>
      </c>
      <c r="CF8" s="171">
        <f t="shared" si="10"/>
        <v>-9.4696969696961286E-2</v>
      </c>
      <c r="CG8" s="171">
        <f t="shared" si="10"/>
        <v>0.37914691943128354</v>
      </c>
      <c r="CH8" s="171">
        <f t="shared" si="10"/>
        <v>0.56657223796032774</v>
      </c>
      <c r="CI8" s="171">
        <f t="shared" si="10"/>
        <v>9.3896713615015948E-2</v>
      </c>
      <c r="CJ8" s="171">
        <f t="shared" si="10"/>
        <v>9.3808630394009995E-2</v>
      </c>
      <c r="CK8" s="171">
        <f t="shared" si="10"/>
        <v>0.281162136832247</v>
      </c>
      <c r="CL8" s="171">
        <f t="shared" si="10"/>
        <v>9.3457943925234765E-2</v>
      </c>
      <c r="CM8" s="171">
        <f t="shared" si="10"/>
        <v>9.3370681605975392E-2</v>
      </c>
      <c r="CN8" s="171">
        <f t="shared" si="10"/>
        <v>0</v>
      </c>
      <c r="CO8" s="171">
        <f t="shared" si="10"/>
        <v>9.3283582089553896E-2</v>
      </c>
      <c r="CP8" s="171">
        <f t="shared" si="10"/>
        <v>0</v>
      </c>
      <c r="CQ8" s="171">
        <f t="shared" si="10"/>
        <v>9.3196644920801042E-2</v>
      </c>
      <c r="CR8" s="171">
        <f t="shared" si="10"/>
        <v>0.18621973929235924</v>
      </c>
      <c r="CS8" s="171">
        <f t="shared" si="10"/>
        <v>-0.27881040892192566</v>
      </c>
      <c r="CT8" s="171">
        <f t="shared" si="10"/>
        <v>0</v>
      </c>
      <c r="CU8" s="171">
        <f t="shared" si="10"/>
        <v>9.3196644920801042E-2</v>
      </c>
      <c r="CV8" s="171">
        <f t="shared" si="10"/>
        <v>0</v>
      </c>
      <c r="CW8" s="171">
        <f t="shared" si="10"/>
        <v>9.3109869646168519E-2</v>
      </c>
      <c r="CX8" s="171">
        <f t="shared" si="10"/>
        <v>0</v>
      </c>
      <c r="CY8" s="171">
        <f t="shared" si="10"/>
        <v>0</v>
      </c>
      <c r="CZ8" s="171">
        <f t="shared" si="10"/>
        <v>0</v>
      </c>
      <c r="DA8" s="171">
        <f>ROUND(((((AV8/AU8)-1)*100)),1)</f>
        <v>0</v>
      </c>
      <c r="DB8" s="171">
        <f t="shared" si="11"/>
        <v>0</v>
      </c>
      <c r="DC8" s="171">
        <f t="shared" si="22"/>
        <v>0.2</v>
      </c>
      <c r="DD8" s="171">
        <f t="shared" si="12"/>
        <v>0</v>
      </c>
      <c r="DE8" s="171">
        <f>ROUND(((((AZ8/AY8)-1)*100)),1)</f>
        <v>1</v>
      </c>
      <c r="DF8" s="171">
        <f t="shared" si="24"/>
        <v>0</v>
      </c>
      <c r="DG8" s="171">
        <f t="shared" si="25"/>
        <v>0</v>
      </c>
      <c r="DH8" s="171">
        <f t="shared" si="26"/>
        <v>0.2</v>
      </c>
      <c r="DI8" s="137"/>
      <c r="DJ8" s="171">
        <f t="shared" si="15"/>
        <v>0.70000000000001172</v>
      </c>
      <c r="DK8" s="171">
        <f t="shared" si="15"/>
        <v>1.0999999999999899</v>
      </c>
      <c r="DL8" s="171">
        <f t="shared" si="15"/>
        <v>2.200000000000002</v>
      </c>
      <c r="DM8" s="171">
        <f t="shared" si="15"/>
        <v>2.8000000000000025</v>
      </c>
      <c r="DN8" s="171">
        <f t="shared" si="15"/>
        <v>2.8798411122144874</v>
      </c>
      <c r="DO8" s="171">
        <f t="shared" si="15"/>
        <v>2.6706231454005858</v>
      </c>
      <c r="DP8" s="171">
        <f t="shared" si="15"/>
        <v>1.7612524461839474</v>
      </c>
      <c r="DQ8" s="171">
        <f t="shared" si="15"/>
        <v>1.1673151750972721</v>
      </c>
      <c r="DR8" s="171">
        <f t="shared" si="15"/>
        <v>0.48262548262547611</v>
      </c>
      <c r="DS8" s="171">
        <f t="shared" si="15"/>
        <v>0.38535645472062008</v>
      </c>
      <c r="DT8" s="171">
        <f t="shared" si="15"/>
        <v>0.19230769230769162</v>
      </c>
      <c r="DU8" s="171">
        <f t="shared" si="15"/>
        <v>0.19230769230769162</v>
      </c>
      <c r="DV8" s="171">
        <f t="shared" si="15"/>
        <v>0.57636887608070175</v>
      </c>
      <c r="DW8" s="171">
        <f t="shared" si="15"/>
        <v>0.57581573896352545</v>
      </c>
      <c r="DX8" s="171">
        <f t="shared" si="15"/>
        <v>1.3435700575815668</v>
      </c>
      <c r="DY8" s="171">
        <f t="shared" si="15"/>
        <v>1.2476007677543199</v>
      </c>
      <c r="DZ8" s="171">
        <f t="shared" si="15"/>
        <v>1.1461318051575908</v>
      </c>
      <c r="EA8" s="171">
        <f t="shared" si="15"/>
        <v>1.6221374045801484</v>
      </c>
      <c r="EB8" s="171">
        <f t="shared" si="15"/>
        <v>0.94696969696970168</v>
      </c>
      <c r="EC8" s="171">
        <f t="shared" si="15"/>
        <v>1.1374407582938506</v>
      </c>
      <c r="ED8" s="171">
        <f t="shared" si="15"/>
        <v>1.0387157695939564</v>
      </c>
      <c r="EE8" s="171">
        <f t="shared" si="15"/>
        <v>0.56338028169014009</v>
      </c>
      <c r="EF8" s="171">
        <f t="shared" si="15"/>
        <v>0.56285178236399336</v>
      </c>
      <c r="EG8" s="171">
        <f t="shared" si="15"/>
        <v>0.46860356138707093</v>
      </c>
      <c r="EH8" s="171">
        <f t="shared" si="15"/>
        <v>0.2803738317757043</v>
      </c>
      <c r="EI8" s="171">
        <f t="shared" si="15"/>
        <v>0.18674136321195078</v>
      </c>
      <c r="EJ8" s="171">
        <f t="shared" si="15"/>
        <v>0.18656716417910779</v>
      </c>
      <c r="EK8" s="171">
        <f t="shared" si="15"/>
        <v>0.37313432835819338</v>
      </c>
      <c r="EL8" s="171">
        <f t="shared" si="15"/>
        <v>0</v>
      </c>
      <c r="EM8" s="171">
        <f t="shared" si="15"/>
        <v>0</v>
      </c>
      <c r="EN8" s="171">
        <f t="shared" si="15"/>
        <v>0</v>
      </c>
      <c r="EO8" s="171">
        <f t="shared" si="15"/>
        <v>-0.18587360594793934</v>
      </c>
      <c r="EP8" s="171">
        <f t="shared" si="15"/>
        <v>0.18639328984155767</v>
      </c>
      <c r="EQ8" s="171">
        <f t="shared" si="15"/>
        <v>0.18639328984155767</v>
      </c>
      <c r="ER8" s="171">
        <f t="shared" si="15"/>
        <v>9.3109869646168519E-2</v>
      </c>
      <c r="ES8" s="171">
        <f t="shared" si="15"/>
        <v>9.3109869646168519E-2</v>
      </c>
      <c r="ET8" s="171">
        <f t="shared" si="27"/>
        <v>0</v>
      </c>
      <c r="EU8" s="171">
        <f t="shared" si="16"/>
        <v>0</v>
      </c>
      <c r="EV8" s="171">
        <f t="shared" si="17"/>
        <v>0.2</v>
      </c>
      <c r="EW8" s="171">
        <f t="shared" si="28"/>
        <v>0.2</v>
      </c>
      <c r="EX8" s="171">
        <f t="shared" si="29"/>
        <v>1.2</v>
      </c>
      <c r="EY8" s="171">
        <f t="shared" si="30"/>
        <v>1.2</v>
      </c>
      <c r="EZ8" s="171">
        <f t="shared" si="31"/>
        <v>1</v>
      </c>
      <c r="FA8" s="171">
        <f t="shared" si="32"/>
        <v>1.2</v>
      </c>
      <c r="FB8" s="171">
        <f t="shared" si="33"/>
        <v>1.7000000000000126</v>
      </c>
      <c r="FC8" s="171">
        <f t="shared" si="33"/>
        <v>2.1140609636184804</v>
      </c>
      <c r="FD8" s="171">
        <f t="shared" si="33"/>
        <v>0.31295137217139946</v>
      </c>
      <c r="FE8" s="171">
        <f t="shared" si="33"/>
        <v>0.93592512598992261</v>
      </c>
      <c r="FF8" s="171">
        <f t="shared" si="33"/>
        <v>1.2125534950071293</v>
      </c>
      <c r="FG8" s="171">
        <f t="shared" si="33"/>
        <v>0.65774019262392347</v>
      </c>
      <c r="FH8" s="171">
        <f t="shared" si="33"/>
        <v>0.25670945157527658</v>
      </c>
      <c r="FI8" s="171">
        <f t="shared" si="33"/>
        <v>-4.6554934823106464E-2</v>
      </c>
      <c r="FJ8" s="171">
        <f t="shared" si="34"/>
        <v>0.1</v>
      </c>
      <c r="FK8" s="171">
        <f t="shared" si="34"/>
        <v>0.1</v>
      </c>
      <c r="FL8" s="171">
        <f t="shared" si="35"/>
        <v>1.2</v>
      </c>
      <c r="FM8" s="224">
        <f t="shared" ref="FM8:FN71" si="36">(BB8/AT8)^(1/2)*100-100</f>
        <v>0.60283411792202912</v>
      </c>
      <c r="FN8" s="224">
        <f t="shared" si="36"/>
        <v>0.69525750362294048</v>
      </c>
    </row>
    <row r="9" spans="1:171" s="184" customFormat="1" ht="24.95" customHeight="1" x14ac:dyDescent="0.25">
      <c r="A9" s="131">
        <v>7</v>
      </c>
      <c r="B9" s="175"/>
      <c r="C9" s="175" t="s">
        <v>151</v>
      </c>
      <c r="D9" s="176">
        <v>492</v>
      </c>
      <c r="E9" s="177" t="s">
        <v>162</v>
      </c>
      <c r="F9" s="178">
        <v>7.4</v>
      </c>
      <c r="G9" s="179">
        <v>5.9</v>
      </c>
      <c r="H9" s="179">
        <v>100</v>
      </c>
      <c r="I9" s="179">
        <v>100</v>
      </c>
      <c r="J9" s="179">
        <v>100</v>
      </c>
      <c r="K9" s="179">
        <v>100</v>
      </c>
      <c r="L9" s="179">
        <v>100.7</v>
      </c>
      <c r="M9" s="179">
        <v>101.1</v>
      </c>
      <c r="N9" s="179">
        <v>102.2</v>
      </c>
      <c r="O9" s="179">
        <v>102.8</v>
      </c>
      <c r="P9" s="179">
        <v>103.6</v>
      </c>
      <c r="Q9" s="179">
        <v>103.8</v>
      </c>
      <c r="R9" s="179">
        <v>104</v>
      </c>
      <c r="S9" s="179">
        <v>104</v>
      </c>
      <c r="T9" s="179">
        <v>104.1</v>
      </c>
      <c r="U9" s="179">
        <v>104.2</v>
      </c>
      <c r="V9" s="179">
        <v>104.2</v>
      </c>
      <c r="W9" s="179">
        <v>104.2</v>
      </c>
      <c r="X9" s="179">
        <v>104.7</v>
      </c>
      <c r="Y9" s="179">
        <v>104.8</v>
      </c>
      <c r="Z9" s="179">
        <v>105.6</v>
      </c>
      <c r="AA9" s="179">
        <v>105.5</v>
      </c>
      <c r="AB9" s="179">
        <v>105.9</v>
      </c>
      <c r="AC9" s="179">
        <v>106.5</v>
      </c>
      <c r="AD9" s="179">
        <v>106.6</v>
      </c>
      <c r="AE9" s="179">
        <v>106.7</v>
      </c>
      <c r="AF9" s="179">
        <v>107</v>
      </c>
      <c r="AG9" s="179">
        <v>107.1</v>
      </c>
      <c r="AH9" s="179">
        <v>107.2</v>
      </c>
      <c r="AI9" s="179">
        <v>107.2</v>
      </c>
      <c r="AJ9" s="180">
        <v>107.3</v>
      </c>
      <c r="AK9" s="180">
        <v>107.3</v>
      </c>
      <c r="AL9" s="180">
        <v>107.4</v>
      </c>
      <c r="AM9" s="180">
        <v>107.6</v>
      </c>
      <c r="AN9" s="179">
        <v>107.3</v>
      </c>
      <c r="AO9" s="179">
        <v>107.3</v>
      </c>
      <c r="AP9" s="179">
        <v>107.4</v>
      </c>
      <c r="AQ9" s="179">
        <v>107.4</v>
      </c>
      <c r="AR9" s="179">
        <v>107.5</v>
      </c>
      <c r="AS9" s="179">
        <v>107.5</v>
      </c>
      <c r="AT9" s="179">
        <v>107.5</v>
      </c>
      <c r="AU9" s="179">
        <v>107.5</v>
      </c>
      <c r="AV9" s="223">
        <v>107.5</v>
      </c>
      <c r="AW9" s="223">
        <v>107.5</v>
      </c>
      <c r="AX9" s="223">
        <v>107.7</v>
      </c>
      <c r="AY9" s="223">
        <v>107.7</v>
      </c>
      <c r="AZ9" s="223">
        <v>108.8</v>
      </c>
      <c r="BA9" s="223">
        <v>108.8</v>
      </c>
      <c r="BB9" s="223">
        <v>108.8</v>
      </c>
      <c r="BC9" s="223">
        <f>VLOOKUP($D9,'[3]Q4 2021'!$D$8:$N$167,11,0)</f>
        <v>109</v>
      </c>
      <c r="BD9" s="181">
        <f t="shared" si="0"/>
        <v>100</v>
      </c>
      <c r="BE9" s="181">
        <f t="shared" si="1"/>
        <v>101.7</v>
      </c>
      <c r="BF9" s="181">
        <f t="shared" si="2"/>
        <v>103.85</v>
      </c>
      <c r="BG9" s="181">
        <f t="shared" si="3"/>
        <v>104.175</v>
      </c>
      <c r="BH9" s="181">
        <f t="shared" si="4"/>
        <v>105.15</v>
      </c>
      <c r="BI9" s="181">
        <f t="shared" si="5"/>
        <v>106.425</v>
      </c>
      <c r="BJ9" s="181">
        <f t="shared" si="6"/>
        <v>107.125</v>
      </c>
      <c r="BK9" s="181">
        <f t="shared" si="7"/>
        <v>107.4</v>
      </c>
      <c r="BL9" s="181">
        <f t="shared" si="8"/>
        <v>107.35</v>
      </c>
      <c r="BM9" s="181">
        <f t="shared" si="9"/>
        <v>107.5</v>
      </c>
      <c r="BN9" s="223">
        <f t="shared" si="19"/>
        <v>107.6</v>
      </c>
      <c r="BO9" s="223">
        <f t="shared" si="20"/>
        <v>108.9</v>
      </c>
      <c r="BP9" s="182"/>
      <c r="BQ9" s="180">
        <f t="shared" si="10"/>
        <v>0.70000000000001172</v>
      </c>
      <c r="BR9" s="180">
        <f t="shared" si="10"/>
        <v>0.39721946375370631</v>
      </c>
      <c r="BS9" s="180">
        <f t="shared" si="10"/>
        <v>1.0880316518298905</v>
      </c>
      <c r="BT9" s="180">
        <f t="shared" si="10"/>
        <v>0.58708414872796766</v>
      </c>
      <c r="BU9" s="180">
        <f t="shared" si="10"/>
        <v>0.77821011673151474</v>
      </c>
      <c r="BV9" s="180">
        <f t="shared" si="10"/>
        <v>0.19305019305020377</v>
      </c>
      <c r="BW9" s="180">
        <f t="shared" si="10"/>
        <v>0.19267822736031004</v>
      </c>
      <c r="BX9" s="180">
        <f t="shared" si="10"/>
        <v>0</v>
      </c>
      <c r="BY9" s="180">
        <f t="shared" si="10"/>
        <v>9.6153846153845812E-2</v>
      </c>
      <c r="BZ9" s="180">
        <f t="shared" si="10"/>
        <v>9.6061479346798428E-2</v>
      </c>
      <c r="CA9" s="180">
        <f t="shared" si="10"/>
        <v>0</v>
      </c>
      <c r="CB9" s="180">
        <f t="shared" si="10"/>
        <v>0</v>
      </c>
      <c r="CC9" s="180">
        <f t="shared" si="10"/>
        <v>0.47984644913627861</v>
      </c>
      <c r="CD9" s="180">
        <f t="shared" si="10"/>
        <v>9.5510983763125168E-2</v>
      </c>
      <c r="CE9" s="180">
        <f t="shared" si="10"/>
        <v>0.76335877862594437</v>
      </c>
      <c r="CF9" s="180">
        <f t="shared" si="10"/>
        <v>-9.4696969696961286E-2</v>
      </c>
      <c r="CG9" s="180">
        <f t="shared" si="10"/>
        <v>0.37914691943128354</v>
      </c>
      <c r="CH9" s="180">
        <f t="shared" si="10"/>
        <v>0.56657223796032774</v>
      </c>
      <c r="CI9" s="180">
        <f t="shared" si="10"/>
        <v>9.3896713615015948E-2</v>
      </c>
      <c r="CJ9" s="180">
        <f t="shared" si="10"/>
        <v>9.3808630394009995E-2</v>
      </c>
      <c r="CK9" s="180">
        <f t="shared" si="10"/>
        <v>0.281162136832247</v>
      </c>
      <c r="CL9" s="180">
        <f t="shared" si="10"/>
        <v>9.3457943925234765E-2</v>
      </c>
      <c r="CM9" s="180">
        <f t="shared" si="10"/>
        <v>9.3370681605975392E-2</v>
      </c>
      <c r="CN9" s="180">
        <f t="shared" si="10"/>
        <v>0</v>
      </c>
      <c r="CO9" s="180">
        <f t="shared" si="10"/>
        <v>9.3283582089553896E-2</v>
      </c>
      <c r="CP9" s="180">
        <f t="shared" si="10"/>
        <v>0</v>
      </c>
      <c r="CQ9" s="180">
        <f t="shared" si="10"/>
        <v>9.3196644920801042E-2</v>
      </c>
      <c r="CR9" s="180">
        <f t="shared" si="10"/>
        <v>0.18621973929235924</v>
      </c>
      <c r="CS9" s="180">
        <f t="shared" si="10"/>
        <v>-0.27881040892192566</v>
      </c>
      <c r="CT9" s="180">
        <f t="shared" si="10"/>
        <v>0</v>
      </c>
      <c r="CU9" s="180">
        <f t="shared" si="10"/>
        <v>9.3196644920801042E-2</v>
      </c>
      <c r="CV9" s="180">
        <f t="shared" si="10"/>
        <v>0</v>
      </c>
      <c r="CW9" s="180">
        <f t="shared" si="10"/>
        <v>9.3109869646168519E-2</v>
      </c>
      <c r="CX9" s="180">
        <f t="shared" si="10"/>
        <v>0</v>
      </c>
      <c r="CY9" s="180">
        <f t="shared" si="10"/>
        <v>0</v>
      </c>
      <c r="CZ9" s="180">
        <f>(((AU9/AT9)-1)*100)</f>
        <v>0</v>
      </c>
      <c r="DA9" s="180">
        <f t="shared" ref="DA9:DA72" si="37">ROUND(((((AV9/AU9)-1)*100)),1)</f>
        <v>0</v>
      </c>
      <c r="DB9" s="180">
        <f t="shared" si="11"/>
        <v>0</v>
      </c>
      <c r="DC9" s="180">
        <f t="shared" si="22"/>
        <v>0.2</v>
      </c>
      <c r="DD9" s="180">
        <f t="shared" si="12"/>
        <v>0</v>
      </c>
      <c r="DE9" s="180">
        <f t="shared" si="23"/>
        <v>1</v>
      </c>
      <c r="DF9" s="180">
        <f t="shared" si="24"/>
        <v>0</v>
      </c>
      <c r="DG9" s="180">
        <f t="shared" si="25"/>
        <v>0</v>
      </c>
      <c r="DH9" s="180">
        <f t="shared" si="26"/>
        <v>0.2</v>
      </c>
      <c r="DI9" s="183"/>
      <c r="DJ9" s="180">
        <f t="shared" si="15"/>
        <v>0.70000000000001172</v>
      </c>
      <c r="DK9" s="180">
        <f t="shared" si="15"/>
        <v>1.0999999999999899</v>
      </c>
      <c r="DL9" s="180">
        <f t="shared" si="15"/>
        <v>2.200000000000002</v>
      </c>
      <c r="DM9" s="180">
        <f t="shared" si="15"/>
        <v>2.8000000000000025</v>
      </c>
      <c r="DN9" s="180">
        <f t="shared" si="15"/>
        <v>2.8798411122144874</v>
      </c>
      <c r="DO9" s="180">
        <f t="shared" si="15"/>
        <v>2.6706231454005858</v>
      </c>
      <c r="DP9" s="180">
        <f t="shared" si="15"/>
        <v>1.7612524461839474</v>
      </c>
      <c r="DQ9" s="180">
        <f t="shared" si="15"/>
        <v>1.1673151750972721</v>
      </c>
      <c r="DR9" s="180">
        <f t="shared" si="15"/>
        <v>0.48262548262547611</v>
      </c>
      <c r="DS9" s="180">
        <f t="shared" si="15"/>
        <v>0.38535645472062008</v>
      </c>
      <c r="DT9" s="180">
        <f t="shared" si="15"/>
        <v>0.19230769230769162</v>
      </c>
      <c r="DU9" s="180">
        <f t="shared" si="15"/>
        <v>0.19230769230769162</v>
      </c>
      <c r="DV9" s="180">
        <f t="shared" si="15"/>
        <v>0.57636887608070175</v>
      </c>
      <c r="DW9" s="180">
        <f t="shared" si="15"/>
        <v>0.57581573896352545</v>
      </c>
      <c r="DX9" s="180">
        <f t="shared" si="15"/>
        <v>1.3435700575815668</v>
      </c>
      <c r="DY9" s="180">
        <f t="shared" si="15"/>
        <v>1.2476007677543199</v>
      </c>
      <c r="DZ9" s="180">
        <f t="shared" si="15"/>
        <v>1.1461318051575908</v>
      </c>
      <c r="EA9" s="180">
        <f t="shared" si="15"/>
        <v>1.6221374045801484</v>
      </c>
      <c r="EB9" s="180">
        <f t="shared" si="15"/>
        <v>0.94696969696970168</v>
      </c>
      <c r="EC9" s="180">
        <f t="shared" si="15"/>
        <v>1.1374407582938506</v>
      </c>
      <c r="ED9" s="180">
        <f t="shared" si="15"/>
        <v>1.0387157695939564</v>
      </c>
      <c r="EE9" s="180">
        <f t="shared" si="15"/>
        <v>0.56338028169014009</v>
      </c>
      <c r="EF9" s="180">
        <f t="shared" si="15"/>
        <v>0.56285178236399336</v>
      </c>
      <c r="EG9" s="180">
        <f t="shared" si="15"/>
        <v>0.46860356138707093</v>
      </c>
      <c r="EH9" s="180">
        <f t="shared" si="15"/>
        <v>0.2803738317757043</v>
      </c>
      <c r="EI9" s="180">
        <f t="shared" si="15"/>
        <v>0.18674136321195078</v>
      </c>
      <c r="EJ9" s="180">
        <f t="shared" si="15"/>
        <v>0.18656716417910779</v>
      </c>
      <c r="EK9" s="180">
        <f t="shared" si="15"/>
        <v>0.37313432835819338</v>
      </c>
      <c r="EL9" s="180">
        <f t="shared" si="15"/>
        <v>0</v>
      </c>
      <c r="EM9" s="180">
        <f t="shared" si="15"/>
        <v>0</v>
      </c>
      <c r="EN9" s="180">
        <f t="shared" si="15"/>
        <v>0</v>
      </c>
      <c r="EO9" s="180">
        <f t="shared" si="15"/>
        <v>-0.18587360594793934</v>
      </c>
      <c r="EP9" s="180">
        <f t="shared" si="15"/>
        <v>0.18639328984155767</v>
      </c>
      <c r="EQ9" s="180">
        <f t="shared" si="15"/>
        <v>0.18639328984155767</v>
      </c>
      <c r="ER9" s="180">
        <f t="shared" si="15"/>
        <v>9.3109869646168519E-2</v>
      </c>
      <c r="ES9" s="180">
        <f t="shared" si="15"/>
        <v>9.3109869646168519E-2</v>
      </c>
      <c r="ET9" s="180">
        <f t="shared" si="27"/>
        <v>0</v>
      </c>
      <c r="EU9" s="180">
        <f t="shared" si="16"/>
        <v>0</v>
      </c>
      <c r="EV9" s="180">
        <f t="shared" si="17"/>
        <v>0.2</v>
      </c>
      <c r="EW9" s="180">
        <f t="shared" si="28"/>
        <v>0.2</v>
      </c>
      <c r="EX9" s="180">
        <f t="shared" si="29"/>
        <v>1.2</v>
      </c>
      <c r="EY9" s="180">
        <f t="shared" si="30"/>
        <v>1.2</v>
      </c>
      <c r="EZ9" s="180">
        <f t="shared" si="31"/>
        <v>1</v>
      </c>
      <c r="FA9" s="180">
        <f t="shared" si="32"/>
        <v>1.2</v>
      </c>
      <c r="FB9" s="180">
        <f t="shared" si="33"/>
        <v>1.7000000000000126</v>
      </c>
      <c r="FC9" s="180">
        <f t="shared" si="33"/>
        <v>2.1140609636184804</v>
      </c>
      <c r="FD9" s="180">
        <f t="shared" si="33"/>
        <v>0.31295137217139946</v>
      </c>
      <c r="FE9" s="180">
        <f t="shared" si="33"/>
        <v>0.93592512598992261</v>
      </c>
      <c r="FF9" s="180">
        <f t="shared" si="33"/>
        <v>1.2125534950071293</v>
      </c>
      <c r="FG9" s="180">
        <f t="shared" si="33"/>
        <v>0.65774019262392347</v>
      </c>
      <c r="FH9" s="180">
        <f t="shared" si="33"/>
        <v>0.25670945157527658</v>
      </c>
      <c r="FI9" s="180">
        <f t="shared" si="33"/>
        <v>-4.6554934823106464E-2</v>
      </c>
      <c r="FJ9" s="180">
        <f t="shared" si="34"/>
        <v>0.1</v>
      </c>
      <c r="FK9" s="180">
        <f t="shared" si="34"/>
        <v>0.1</v>
      </c>
      <c r="FL9" s="180">
        <f t="shared" si="35"/>
        <v>1.2</v>
      </c>
      <c r="FM9" s="461">
        <f t="shared" si="36"/>
        <v>0.60283411792202912</v>
      </c>
      <c r="FN9" s="225">
        <f t="shared" si="36"/>
        <v>0.69525750362294048</v>
      </c>
    </row>
    <row r="10" spans="1:171" s="184" customFormat="1" ht="24.95" customHeight="1" x14ac:dyDescent="0.25">
      <c r="A10" s="131">
        <v>8</v>
      </c>
      <c r="B10" s="175"/>
      <c r="C10" s="175" t="s">
        <v>163</v>
      </c>
      <c r="D10" s="176">
        <v>4923</v>
      </c>
      <c r="E10" s="177" t="s">
        <v>164</v>
      </c>
      <c r="F10" s="178">
        <v>7.4</v>
      </c>
      <c r="G10" s="179">
        <v>5.9</v>
      </c>
      <c r="H10" s="179">
        <v>100</v>
      </c>
      <c r="I10" s="179">
        <v>100</v>
      </c>
      <c r="J10" s="179">
        <v>100</v>
      </c>
      <c r="K10" s="179">
        <v>100</v>
      </c>
      <c r="L10" s="179">
        <v>100.7</v>
      </c>
      <c r="M10" s="179">
        <v>101.1</v>
      </c>
      <c r="N10" s="179">
        <v>102.2</v>
      </c>
      <c r="O10" s="179">
        <v>102.8</v>
      </c>
      <c r="P10" s="179">
        <v>103.6</v>
      </c>
      <c r="Q10" s="179">
        <v>103.8</v>
      </c>
      <c r="R10" s="179">
        <v>104</v>
      </c>
      <c r="S10" s="179">
        <v>104</v>
      </c>
      <c r="T10" s="179">
        <v>104.1</v>
      </c>
      <c r="U10" s="179">
        <v>104.2</v>
      </c>
      <c r="V10" s="179">
        <v>104.2</v>
      </c>
      <c r="W10" s="179">
        <v>104.2</v>
      </c>
      <c r="X10" s="179">
        <v>104.7</v>
      </c>
      <c r="Y10" s="179">
        <v>104.8</v>
      </c>
      <c r="Z10" s="179">
        <v>105.6</v>
      </c>
      <c r="AA10" s="179">
        <v>105.5</v>
      </c>
      <c r="AB10" s="179">
        <v>105.9</v>
      </c>
      <c r="AC10" s="179">
        <v>106.5</v>
      </c>
      <c r="AD10" s="179">
        <v>106.6</v>
      </c>
      <c r="AE10" s="179">
        <v>106.7</v>
      </c>
      <c r="AF10" s="179">
        <v>107</v>
      </c>
      <c r="AG10" s="179">
        <v>107.1</v>
      </c>
      <c r="AH10" s="179">
        <v>107.2</v>
      </c>
      <c r="AI10" s="179">
        <v>107.2</v>
      </c>
      <c r="AJ10" s="180">
        <v>107.3</v>
      </c>
      <c r="AK10" s="180">
        <v>107.3</v>
      </c>
      <c r="AL10" s="180">
        <v>107.4</v>
      </c>
      <c r="AM10" s="180">
        <v>107.6</v>
      </c>
      <c r="AN10" s="179">
        <v>107.3</v>
      </c>
      <c r="AO10" s="179">
        <v>107.3</v>
      </c>
      <c r="AP10" s="179">
        <v>107.4</v>
      </c>
      <c r="AQ10" s="179">
        <v>107.4</v>
      </c>
      <c r="AR10" s="179">
        <v>107.5</v>
      </c>
      <c r="AS10" s="179">
        <v>107.5</v>
      </c>
      <c r="AT10" s="179">
        <v>107.5</v>
      </c>
      <c r="AU10" s="179">
        <v>107.5</v>
      </c>
      <c r="AV10" s="223">
        <v>107.5</v>
      </c>
      <c r="AW10" s="223">
        <v>107.5</v>
      </c>
      <c r="AX10" s="223">
        <v>107.7</v>
      </c>
      <c r="AY10" s="223">
        <v>107.7</v>
      </c>
      <c r="AZ10" s="223">
        <v>108.8</v>
      </c>
      <c r="BA10" s="223">
        <v>108.8</v>
      </c>
      <c r="BB10" s="223">
        <v>108.8</v>
      </c>
      <c r="BC10" s="223">
        <f>VLOOKUP($D10,'[3]Q4 2021'!$D$8:$N$167,11,0)</f>
        <v>109</v>
      </c>
      <c r="BD10" s="181">
        <f t="shared" si="0"/>
        <v>100</v>
      </c>
      <c r="BE10" s="181">
        <f t="shared" si="1"/>
        <v>101.7</v>
      </c>
      <c r="BF10" s="181">
        <f t="shared" si="2"/>
        <v>103.85</v>
      </c>
      <c r="BG10" s="181">
        <f t="shared" si="3"/>
        <v>104.175</v>
      </c>
      <c r="BH10" s="181">
        <f t="shared" si="4"/>
        <v>105.15</v>
      </c>
      <c r="BI10" s="181">
        <f t="shared" si="5"/>
        <v>106.425</v>
      </c>
      <c r="BJ10" s="181">
        <f t="shared" si="6"/>
        <v>107.125</v>
      </c>
      <c r="BK10" s="181">
        <f t="shared" si="7"/>
        <v>107.4</v>
      </c>
      <c r="BL10" s="181">
        <f t="shared" si="8"/>
        <v>107.35</v>
      </c>
      <c r="BM10" s="181">
        <f t="shared" si="9"/>
        <v>107.5</v>
      </c>
      <c r="BN10" s="223">
        <f t="shared" si="19"/>
        <v>107.6</v>
      </c>
      <c r="BO10" s="223">
        <f t="shared" si="20"/>
        <v>108.9</v>
      </c>
      <c r="BP10" s="182"/>
      <c r="BQ10" s="180">
        <f t="shared" si="10"/>
        <v>0.70000000000001172</v>
      </c>
      <c r="BR10" s="180">
        <f t="shared" si="10"/>
        <v>0.39721946375370631</v>
      </c>
      <c r="BS10" s="180">
        <f t="shared" si="10"/>
        <v>1.0880316518298905</v>
      </c>
      <c r="BT10" s="180">
        <f t="shared" si="10"/>
        <v>0.58708414872796766</v>
      </c>
      <c r="BU10" s="180">
        <f t="shared" si="10"/>
        <v>0.77821011673151474</v>
      </c>
      <c r="BV10" s="180">
        <f t="shared" si="10"/>
        <v>0.19305019305020377</v>
      </c>
      <c r="BW10" s="180">
        <f t="shared" si="10"/>
        <v>0.19267822736031004</v>
      </c>
      <c r="BX10" s="180">
        <f t="shared" si="10"/>
        <v>0</v>
      </c>
      <c r="BY10" s="180">
        <f t="shared" si="10"/>
        <v>9.6153846153845812E-2</v>
      </c>
      <c r="BZ10" s="180">
        <f t="shared" si="10"/>
        <v>9.6061479346798428E-2</v>
      </c>
      <c r="CA10" s="180">
        <f t="shared" si="10"/>
        <v>0</v>
      </c>
      <c r="CB10" s="180">
        <f t="shared" si="10"/>
        <v>0</v>
      </c>
      <c r="CC10" s="180">
        <f t="shared" si="10"/>
        <v>0.47984644913627861</v>
      </c>
      <c r="CD10" s="180">
        <f t="shared" si="10"/>
        <v>9.5510983763125168E-2</v>
      </c>
      <c r="CE10" s="180">
        <f t="shared" si="10"/>
        <v>0.76335877862594437</v>
      </c>
      <c r="CF10" s="180">
        <f t="shared" si="10"/>
        <v>-9.4696969696961286E-2</v>
      </c>
      <c r="CG10" s="180">
        <f t="shared" si="10"/>
        <v>0.37914691943128354</v>
      </c>
      <c r="CH10" s="180">
        <f t="shared" si="10"/>
        <v>0.56657223796032774</v>
      </c>
      <c r="CI10" s="180">
        <f t="shared" si="10"/>
        <v>9.3896713615015948E-2</v>
      </c>
      <c r="CJ10" s="180">
        <f t="shared" si="10"/>
        <v>9.3808630394009995E-2</v>
      </c>
      <c r="CK10" s="180">
        <f t="shared" si="10"/>
        <v>0.281162136832247</v>
      </c>
      <c r="CL10" s="180">
        <f t="shared" si="10"/>
        <v>9.3457943925234765E-2</v>
      </c>
      <c r="CM10" s="180">
        <f t="shared" si="10"/>
        <v>9.3370681605975392E-2</v>
      </c>
      <c r="CN10" s="180">
        <f t="shared" si="10"/>
        <v>0</v>
      </c>
      <c r="CO10" s="180">
        <f t="shared" si="10"/>
        <v>9.3283582089553896E-2</v>
      </c>
      <c r="CP10" s="180">
        <f t="shared" si="10"/>
        <v>0</v>
      </c>
      <c r="CQ10" s="180">
        <f t="shared" si="10"/>
        <v>9.3196644920801042E-2</v>
      </c>
      <c r="CR10" s="180">
        <f t="shared" si="10"/>
        <v>0.18621973929235924</v>
      </c>
      <c r="CS10" s="180">
        <f t="shared" si="10"/>
        <v>-0.27881040892192566</v>
      </c>
      <c r="CT10" s="180">
        <f t="shared" si="10"/>
        <v>0</v>
      </c>
      <c r="CU10" s="180">
        <f t="shared" si="10"/>
        <v>9.3196644920801042E-2</v>
      </c>
      <c r="CV10" s="180">
        <f t="shared" si="10"/>
        <v>0</v>
      </c>
      <c r="CW10" s="180">
        <f t="shared" si="10"/>
        <v>9.3109869646168519E-2</v>
      </c>
      <c r="CX10" s="180">
        <f t="shared" si="10"/>
        <v>0</v>
      </c>
      <c r="CY10" s="180">
        <f t="shared" si="10"/>
        <v>0</v>
      </c>
      <c r="CZ10" s="180">
        <f t="shared" si="10"/>
        <v>0</v>
      </c>
      <c r="DA10" s="180">
        <f t="shared" si="37"/>
        <v>0</v>
      </c>
      <c r="DB10" s="180">
        <f t="shared" si="11"/>
        <v>0</v>
      </c>
      <c r="DC10" s="180">
        <f t="shared" si="22"/>
        <v>0.2</v>
      </c>
      <c r="DD10" s="180">
        <f t="shared" si="12"/>
        <v>0</v>
      </c>
      <c r="DE10" s="180">
        <f t="shared" si="23"/>
        <v>1</v>
      </c>
      <c r="DF10" s="180">
        <f t="shared" si="24"/>
        <v>0</v>
      </c>
      <c r="DG10" s="180">
        <f t="shared" si="25"/>
        <v>0</v>
      </c>
      <c r="DH10" s="180">
        <f t="shared" si="26"/>
        <v>0.2</v>
      </c>
      <c r="DI10" s="183"/>
      <c r="DJ10" s="180">
        <f t="shared" si="15"/>
        <v>0.70000000000001172</v>
      </c>
      <c r="DK10" s="180">
        <f t="shared" si="15"/>
        <v>1.0999999999999899</v>
      </c>
      <c r="DL10" s="180">
        <f t="shared" si="15"/>
        <v>2.200000000000002</v>
      </c>
      <c r="DM10" s="180">
        <f t="shared" si="15"/>
        <v>2.8000000000000025</v>
      </c>
      <c r="DN10" s="180">
        <f t="shared" si="15"/>
        <v>2.8798411122144874</v>
      </c>
      <c r="DO10" s="180">
        <f t="shared" si="15"/>
        <v>2.6706231454005858</v>
      </c>
      <c r="DP10" s="180">
        <f t="shared" si="15"/>
        <v>1.7612524461839474</v>
      </c>
      <c r="DQ10" s="180">
        <f t="shared" si="15"/>
        <v>1.1673151750972721</v>
      </c>
      <c r="DR10" s="180">
        <f t="shared" si="15"/>
        <v>0.48262548262547611</v>
      </c>
      <c r="DS10" s="180">
        <f t="shared" si="15"/>
        <v>0.38535645472062008</v>
      </c>
      <c r="DT10" s="180">
        <f t="shared" si="15"/>
        <v>0.19230769230769162</v>
      </c>
      <c r="DU10" s="180">
        <f t="shared" si="15"/>
        <v>0.19230769230769162</v>
      </c>
      <c r="DV10" s="180">
        <f t="shared" si="15"/>
        <v>0.57636887608070175</v>
      </c>
      <c r="DW10" s="180">
        <f t="shared" si="15"/>
        <v>0.57581573896352545</v>
      </c>
      <c r="DX10" s="180">
        <f t="shared" si="15"/>
        <v>1.3435700575815668</v>
      </c>
      <c r="DY10" s="180">
        <f t="shared" si="15"/>
        <v>1.2476007677543199</v>
      </c>
      <c r="DZ10" s="180">
        <f t="shared" si="15"/>
        <v>1.1461318051575908</v>
      </c>
      <c r="EA10" s="180">
        <f t="shared" si="15"/>
        <v>1.6221374045801484</v>
      </c>
      <c r="EB10" s="180">
        <f t="shared" si="15"/>
        <v>0.94696969696970168</v>
      </c>
      <c r="EC10" s="180">
        <f t="shared" si="15"/>
        <v>1.1374407582938506</v>
      </c>
      <c r="ED10" s="180">
        <f t="shared" si="15"/>
        <v>1.0387157695939564</v>
      </c>
      <c r="EE10" s="180">
        <f t="shared" si="15"/>
        <v>0.56338028169014009</v>
      </c>
      <c r="EF10" s="180">
        <f t="shared" si="15"/>
        <v>0.56285178236399336</v>
      </c>
      <c r="EG10" s="180">
        <f t="shared" si="15"/>
        <v>0.46860356138707093</v>
      </c>
      <c r="EH10" s="180">
        <f t="shared" si="15"/>
        <v>0.2803738317757043</v>
      </c>
      <c r="EI10" s="180">
        <f t="shared" si="15"/>
        <v>0.18674136321195078</v>
      </c>
      <c r="EJ10" s="180">
        <f t="shared" si="15"/>
        <v>0.18656716417910779</v>
      </c>
      <c r="EK10" s="180">
        <f t="shared" si="15"/>
        <v>0.37313432835819338</v>
      </c>
      <c r="EL10" s="180">
        <f t="shared" si="15"/>
        <v>0</v>
      </c>
      <c r="EM10" s="180">
        <f t="shared" si="15"/>
        <v>0</v>
      </c>
      <c r="EN10" s="180">
        <f t="shared" si="15"/>
        <v>0</v>
      </c>
      <c r="EO10" s="180">
        <f t="shared" si="15"/>
        <v>-0.18587360594793934</v>
      </c>
      <c r="EP10" s="180">
        <f t="shared" si="15"/>
        <v>0.18639328984155767</v>
      </c>
      <c r="EQ10" s="180">
        <f t="shared" si="15"/>
        <v>0.18639328984155767</v>
      </c>
      <c r="ER10" s="180">
        <f t="shared" si="15"/>
        <v>9.3109869646168519E-2</v>
      </c>
      <c r="ES10" s="180">
        <f t="shared" si="15"/>
        <v>9.3109869646168519E-2</v>
      </c>
      <c r="ET10" s="180">
        <f t="shared" si="27"/>
        <v>0</v>
      </c>
      <c r="EU10" s="180">
        <f t="shared" si="16"/>
        <v>0</v>
      </c>
      <c r="EV10" s="180">
        <f t="shared" si="17"/>
        <v>0.2</v>
      </c>
      <c r="EW10" s="180">
        <f t="shared" si="28"/>
        <v>0.2</v>
      </c>
      <c r="EX10" s="180">
        <f t="shared" si="29"/>
        <v>1.2</v>
      </c>
      <c r="EY10" s="180">
        <f t="shared" si="30"/>
        <v>1.2</v>
      </c>
      <c r="EZ10" s="180">
        <f t="shared" si="31"/>
        <v>1</v>
      </c>
      <c r="FA10" s="180">
        <f t="shared" si="32"/>
        <v>1.2</v>
      </c>
      <c r="FB10" s="180">
        <f t="shared" si="33"/>
        <v>1.7000000000000126</v>
      </c>
      <c r="FC10" s="180">
        <f t="shared" si="33"/>
        <v>2.1140609636184804</v>
      </c>
      <c r="FD10" s="180">
        <f t="shared" si="33"/>
        <v>0.31295137217139946</v>
      </c>
      <c r="FE10" s="180">
        <f t="shared" si="33"/>
        <v>0.93592512598992261</v>
      </c>
      <c r="FF10" s="180">
        <f t="shared" si="33"/>
        <v>1.2125534950071293</v>
      </c>
      <c r="FG10" s="180">
        <f t="shared" si="33"/>
        <v>0.65774019262392347</v>
      </c>
      <c r="FH10" s="180">
        <f t="shared" si="33"/>
        <v>0.25670945157527658</v>
      </c>
      <c r="FI10" s="180">
        <f t="shared" si="33"/>
        <v>-4.6554934823106464E-2</v>
      </c>
      <c r="FJ10" s="180">
        <f t="shared" si="34"/>
        <v>0.1</v>
      </c>
      <c r="FK10" s="180">
        <f t="shared" si="34"/>
        <v>0.1</v>
      </c>
      <c r="FL10" s="180">
        <f t="shared" si="35"/>
        <v>1.2</v>
      </c>
      <c r="FM10" s="225">
        <f t="shared" si="36"/>
        <v>0.60283411792202912</v>
      </c>
      <c r="FN10" s="225">
        <f t="shared" si="36"/>
        <v>0.69525750362294048</v>
      </c>
    </row>
    <row r="11" spans="1:171" s="184" customFormat="1" ht="24.95" customHeight="1" x14ac:dyDescent="0.25">
      <c r="A11" s="141">
        <v>9</v>
      </c>
      <c r="B11" s="175"/>
      <c r="C11" s="175" t="s">
        <v>165</v>
      </c>
      <c r="D11" s="176">
        <v>49230</v>
      </c>
      <c r="E11" s="177" t="s">
        <v>164</v>
      </c>
      <c r="F11" s="178">
        <v>7.4</v>
      </c>
      <c r="G11" s="179">
        <v>5.9</v>
      </c>
      <c r="H11" s="179">
        <v>100</v>
      </c>
      <c r="I11" s="179">
        <v>100</v>
      </c>
      <c r="J11" s="179">
        <v>100</v>
      </c>
      <c r="K11" s="179">
        <v>100</v>
      </c>
      <c r="L11" s="179">
        <v>100.7</v>
      </c>
      <c r="M11" s="179">
        <v>101.1</v>
      </c>
      <c r="N11" s="179">
        <v>102.2</v>
      </c>
      <c r="O11" s="179">
        <v>102.8</v>
      </c>
      <c r="P11" s="179">
        <v>103.6</v>
      </c>
      <c r="Q11" s="179">
        <v>103.8</v>
      </c>
      <c r="R11" s="179">
        <v>104</v>
      </c>
      <c r="S11" s="179">
        <v>104</v>
      </c>
      <c r="T11" s="179">
        <v>104.1</v>
      </c>
      <c r="U11" s="179">
        <v>104.2</v>
      </c>
      <c r="V11" s="179">
        <v>104.2</v>
      </c>
      <c r="W11" s="179">
        <v>104.2</v>
      </c>
      <c r="X11" s="179">
        <v>104.7</v>
      </c>
      <c r="Y11" s="179">
        <v>104.8</v>
      </c>
      <c r="Z11" s="179">
        <v>105.6</v>
      </c>
      <c r="AA11" s="179">
        <v>105.5</v>
      </c>
      <c r="AB11" s="179">
        <v>105.9</v>
      </c>
      <c r="AC11" s="179">
        <v>106.5</v>
      </c>
      <c r="AD11" s="179">
        <v>106.6</v>
      </c>
      <c r="AE11" s="179">
        <v>106.7</v>
      </c>
      <c r="AF11" s="179">
        <v>107</v>
      </c>
      <c r="AG11" s="179">
        <v>107.1</v>
      </c>
      <c r="AH11" s="179">
        <v>107.2</v>
      </c>
      <c r="AI11" s="179">
        <v>107.2</v>
      </c>
      <c r="AJ11" s="180">
        <v>107.3</v>
      </c>
      <c r="AK11" s="180">
        <v>107.3</v>
      </c>
      <c r="AL11" s="180">
        <v>107.4</v>
      </c>
      <c r="AM11" s="180">
        <v>107.6</v>
      </c>
      <c r="AN11" s="179">
        <v>107.3</v>
      </c>
      <c r="AO11" s="179">
        <v>107.3</v>
      </c>
      <c r="AP11" s="179">
        <v>107.4</v>
      </c>
      <c r="AQ11" s="179">
        <v>107.4</v>
      </c>
      <c r="AR11" s="179">
        <v>107.5</v>
      </c>
      <c r="AS11" s="179">
        <v>107.5</v>
      </c>
      <c r="AT11" s="179">
        <v>107.5</v>
      </c>
      <c r="AU11" s="179">
        <v>107.5</v>
      </c>
      <c r="AV11" s="223">
        <v>107.5</v>
      </c>
      <c r="AW11" s="223">
        <v>107.5</v>
      </c>
      <c r="AX11" s="223">
        <v>107.7</v>
      </c>
      <c r="AY11" s="223">
        <v>107.7</v>
      </c>
      <c r="AZ11" s="223">
        <v>108.8</v>
      </c>
      <c r="BA11" s="223">
        <v>108.8</v>
      </c>
      <c r="BB11" s="223">
        <v>108.8</v>
      </c>
      <c r="BC11" s="223">
        <f>VLOOKUP($D11,'[3]Q4 2021'!$D$8:$N$167,11,0)</f>
        <v>109</v>
      </c>
      <c r="BD11" s="181">
        <f t="shared" si="0"/>
        <v>100</v>
      </c>
      <c r="BE11" s="181">
        <f t="shared" si="1"/>
        <v>101.7</v>
      </c>
      <c r="BF11" s="181">
        <f t="shared" si="2"/>
        <v>103.85</v>
      </c>
      <c r="BG11" s="181">
        <f t="shared" si="3"/>
        <v>104.175</v>
      </c>
      <c r="BH11" s="181">
        <f t="shared" si="4"/>
        <v>105.15</v>
      </c>
      <c r="BI11" s="181">
        <f t="shared" si="5"/>
        <v>106.425</v>
      </c>
      <c r="BJ11" s="181">
        <f t="shared" si="6"/>
        <v>107.125</v>
      </c>
      <c r="BK11" s="181">
        <f t="shared" si="7"/>
        <v>107.4</v>
      </c>
      <c r="BL11" s="181">
        <f t="shared" si="8"/>
        <v>107.35</v>
      </c>
      <c r="BM11" s="181">
        <f t="shared" si="9"/>
        <v>107.5</v>
      </c>
      <c r="BN11" s="223">
        <f t="shared" si="19"/>
        <v>107.6</v>
      </c>
      <c r="BO11" s="223">
        <f t="shared" si="20"/>
        <v>108.9</v>
      </c>
      <c r="BP11" s="182"/>
      <c r="BQ11" s="180">
        <f t="shared" si="10"/>
        <v>0.70000000000001172</v>
      </c>
      <c r="BR11" s="180">
        <f t="shared" si="10"/>
        <v>0.39721946375370631</v>
      </c>
      <c r="BS11" s="180">
        <f t="shared" si="10"/>
        <v>1.0880316518298905</v>
      </c>
      <c r="BT11" s="180">
        <f t="shared" si="10"/>
        <v>0.58708414872796766</v>
      </c>
      <c r="BU11" s="180">
        <f t="shared" si="10"/>
        <v>0.77821011673151474</v>
      </c>
      <c r="BV11" s="180">
        <f t="shared" si="10"/>
        <v>0.19305019305020377</v>
      </c>
      <c r="BW11" s="180">
        <f t="shared" si="10"/>
        <v>0.19267822736031004</v>
      </c>
      <c r="BX11" s="180">
        <f t="shared" si="10"/>
        <v>0</v>
      </c>
      <c r="BY11" s="180">
        <f t="shared" si="10"/>
        <v>9.6153846153845812E-2</v>
      </c>
      <c r="BZ11" s="180">
        <f t="shared" si="10"/>
        <v>9.6061479346798428E-2</v>
      </c>
      <c r="CA11" s="180">
        <f t="shared" si="10"/>
        <v>0</v>
      </c>
      <c r="CB11" s="180">
        <f t="shared" si="10"/>
        <v>0</v>
      </c>
      <c r="CC11" s="180">
        <f t="shared" si="10"/>
        <v>0.47984644913627861</v>
      </c>
      <c r="CD11" s="180">
        <f t="shared" si="10"/>
        <v>9.5510983763125168E-2</v>
      </c>
      <c r="CE11" s="180">
        <f t="shared" si="10"/>
        <v>0.76335877862594437</v>
      </c>
      <c r="CF11" s="180">
        <f t="shared" si="10"/>
        <v>-9.4696969696961286E-2</v>
      </c>
      <c r="CG11" s="180">
        <f t="shared" si="10"/>
        <v>0.37914691943128354</v>
      </c>
      <c r="CH11" s="180">
        <f t="shared" si="10"/>
        <v>0.56657223796032774</v>
      </c>
      <c r="CI11" s="180">
        <f t="shared" si="10"/>
        <v>9.3896713615015948E-2</v>
      </c>
      <c r="CJ11" s="180">
        <f t="shared" si="10"/>
        <v>9.3808630394009995E-2</v>
      </c>
      <c r="CK11" s="180">
        <f t="shared" si="10"/>
        <v>0.281162136832247</v>
      </c>
      <c r="CL11" s="180">
        <f t="shared" si="10"/>
        <v>9.3457943925234765E-2</v>
      </c>
      <c r="CM11" s="180">
        <f t="shared" si="10"/>
        <v>9.3370681605975392E-2</v>
      </c>
      <c r="CN11" s="180">
        <f t="shared" si="10"/>
        <v>0</v>
      </c>
      <c r="CO11" s="180">
        <f t="shared" si="10"/>
        <v>9.3283582089553896E-2</v>
      </c>
      <c r="CP11" s="180">
        <f t="shared" si="10"/>
        <v>0</v>
      </c>
      <c r="CQ11" s="180">
        <f t="shared" si="10"/>
        <v>9.3196644920801042E-2</v>
      </c>
      <c r="CR11" s="180">
        <f t="shared" si="10"/>
        <v>0.18621973929235924</v>
      </c>
      <c r="CS11" s="180">
        <f t="shared" si="10"/>
        <v>-0.27881040892192566</v>
      </c>
      <c r="CT11" s="180">
        <f t="shared" si="10"/>
        <v>0</v>
      </c>
      <c r="CU11" s="180">
        <f t="shared" si="10"/>
        <v>9.3196644920801042E-2</v>
      </c>
      <c r="CV11" s="180">
        <f t="shared" si="10"/>
        <v>0</v>
      </c>
      <c r="CW11" s="180">
        <f t="shared" si="10"/>
        <v>9.3109869646168519E-2</v>
      </c>
      <c r="CX11" s="180">
        <f t="shared" si="10"/>
        <v>0</v>
      </c>
      <c r="CY11" s="180">
        <f t="shared" si="10"/>
        <v>0</v>
      </c>
      <c r="CZ11" s="180">
        <f t="shared" si="10"/>
        <v>0</v>
      </c>
      <c r="DA11" s="180">
        <f t="shared" si="37"/>
        <v>0</v>
      </c>
      <c r="DB11" s="180">
        <f t="shared" si="11"/>
        <v>0</v>
      </c>
      <c r="DC11" s="180">
        <f t="shared" si="22"/>
        <v>0.2</v>
      </c>
      <c r="DD11" s="180">
        <f t="shared" si="12"/>
        <v>0</v>
      </c>
      <c r="DE11" s="180">
        <f t="shared" si="23"/>
        <v>1</v>
      </c>
      <c r="DF11" s="180">
        <f t="shared" si="24"/>
        <v>0</v>
      </c>
      <c r="DG11" s="180">
        <f t="shared" si="25"/>
        <v>0</v>
      </c>
      <c r="DH11" s="180">
        <f t="shared" si="26"/>
        <v>0.2</v>
      </c>
      <c r="DI11" s="183"/>
      <c r="DJ11" s="180">
        <f t="shared" si="15"/>
        <v>0.70000000000001172</v>
      </c>
      <c r="DK11" s="180">
        <f t="shared" si="15"/>
        <v>1.0999999999999899</v>
      </c>
      <c r="DL11" s="180">
        <f t="shared" si="15"/>
        <v>2.200000000000002</v>
      </c>
      <c r="DM11" s="180">
        <f t="shared" si="15"/>
        <v>2.8000000000000025</v>
      </c>
      <c r="DN11" s="180">
        <f t="shared" si="15"/>
        <v>2.8798411122144874</v>
      </c>
      <c r="DO11" s="180">
        <f t="shared" si="15"/>
        <v>2.6706231454005858</v>
      </c>
      <c r="DP11" s="180">
        <f t="shared" si="15"/>
        <v>1.7612524461839474</v>
      </c>
      <c r="DQ11" s="180">
        <f t="shared" si="15"/>
        <v>1.1673151750972721</v>
      </c>
      <c r="DR11" s="180">
        <f t="shared" si="15"/>
        <v>0.48262548262547611</v>
      </c>
      <c r="DS11" s="180">
        <f t="shared" si="15"/>
        <v>0.38535645472062008</v>
      </c>
      <c r="DT11" s="180">
        <f t="shared" si="15"/>
        <v>0.19230769230769162</v>
      </c>
      <c r="DU11" s="180">
        <f t="shared" si="15"/>
        <v>0.19230769230769162</v>
      </c>
      <c r="DV11" s="180">
        <f t="shared" si="15"/>
        <v>0.57636887608070175</v>
      </c>
      <c r="DW11" s="180">
        <f t="shared" si="15"/>
        <v>0.57581573896352545</v>
      </c>
      <c r="DX11" s="180">
        <f t="shared" si="15"/>
        <v>1.3435700575815668</v>
      </c>
      <c r="DY11" s="180">
        <f t="shared" si="15"/>
        <v>1.2476007677543199</v>
      </c>
      <c r="DZ11" s="180">
        <f t="shared" si="15"/>
        <v>1.1461318051575908</v>
      </c>
      <c r="EA11" s="180">
        <f t="shared" si="15"/>
        <v>1.6221374045801484</v>
      </c>
      <c r="EB11" s="180">
        <f t="shared" si="15"/>
        <v>0.94696969696970168</v>
      </c>
      <c r="EC11" s="180">
        <f t="shared" si="15"/>
        <v>1.1374407582938506</v>
      </c>
      <c r="ED11" s="180">
        <f t="shared" si="15"/>
        <v>1.0387157695939564</v>
      </c>
      <c r="EE11" s="180">
        <f t="shared" si="15"/>
        <v>0.56338028169014009</v>
      </c>
      <c r="EF11" s="180">
        <f t="shared" si="15"/>
        <v>0.56285178236399336</v>
      </c>
      <c r="EG11" s="180">
        <f t="shared" si="15"/>
        <v>0.46860356138707093</v>
      </c>
      <c r="EH11" s="180">
        <f t="shared" si="15"/>
        <v>0.2803738317757043</v>
      </c>
      <c r="EI11" s="180">
        <f t="shared" si="15"/>
        <v>0.18674136321195078</v>
      </c>
      <c r="EJ11" s="180">
        <f t="shared" si="15"/>
        <v>0.18656716417910779</v>
      </c>
      <c r="EK11" s="180">
        <f t="shared" si="15"/>
        <v>0.37313432835819338</v>
      </c>
      <c r="EL11" s="180">
        <f t="shared" si="15"/>
        <v>0</v>
      </c>
      <c r="EM11" s="180">
        <f t="shared" si="15"/>
        <v>0</v>
      </c>
      <c r="EN11" s="180">
        <f t="shared" si="15"/>
        <v>0</v>
      </c>
      <c r="EO11" s="180">
        <f t="shared" si="15"/>
        <v>-0.18587360594793934</v>
      </c>
      <c r="EP11" s="180">
        <f t="shared" si="15"/>
        <v>0.18639328984155767</v>
      </c>
      <c r="EQ11" s="180">
        <f t="shared" si="15"/>
        <v>0.18639328984155767</v>
      </c>
      <c r="ER11" s="180">
        <f t="shared" si="15"/>
        <v>9.3109869646168519E-2</v>
      </c>
      <c r="ES11" s="180">
        <f t="shared" si="15"/>
        <v>9.3109869646168519E-2</v>
      </c>
      <c r="ET11" s="180">
        <f t="shared" si="27"/>
        <v>0</v>
      </c>
      <c r="EU11" s="180">
        <f t="shared" si="16"/>
        <v>0</v>
      </c>
      <c r="EV11" s="180">
        <f t="shared" si="17"/>
        <v>0.2</v>
      </c>
      <c r="EW11" s="180">
        <f t="shared" si="28"/>
        <v>0.2</v>
      </c>
      <c r="EX11" s="180">
        <f t="shared" si="29"/>
        <v>1.2</v>
      </c>
      <c r="EY11" s="180">
        <f t="shared" si="30"/>
        <v>1.2</v>
      </c>
      <c r="EZ11" s="180">
        <f t="shared" si="31"/>
        <v>1</v>
      </c>
      <c r="FA11" s="180">
        <f t="shared" si="32"/>
        <v>1.2</v>
      </c>
      <c r="FB11" s="180">
        <f t="shared" si="33"/>
        <v>1.7000000000000126</v>
      </c>
      <c r="FC11" s="180">
        <f t="shared" si="33"/>
        <v>2.1140609636184804</v>
      </c>
      <c r="FD11" s="180">
        <f t="shared" si="33"/>
        <v>0.31295137217139946</v>
      </c>
      <c r="FE11" s="180">
        <f t="shared" si="33"/>
        <v>0.93592512598992261</v>
      </c>
      <c r="FF11" s="180">
        <f t="shared" si="33"/>
        <v>1.2125534950071293</v>
      </c>
      <c r="FG11" s="180">
        <f t="shared" si="33"/>
        <v>0.65774019262392347</v>
      </c>
      <c r="FH11" s="180">
        <f t="shared" si="33"/>
        <v>0.25670945157527658</v>
      </c>
      <c r="FI11" s="180">
        <f t="shared" si="33"/>
        <v>-4.6554934823106464E-2</v>
      </c>
      <c r="FJ11" s="180">
        <f t="shared" si="34"/>
        <v>0.1</v>
      </c>
      <c r="FK11" s="180">
        <f t="shared" si="34"/>
        <v>0.1</v>
      </c>
      <c r="FL11" s="180">
        <f t="shared" si="35"/>
        <v>1.2</v>
      </c>
      <c r="FM11" s="225">
        <f t="shared" si="36"/>
        <v>0.60283411792202912</v>
      </c>
      <c r="FN11" s="225">
        <f t="shared" si="36"/>
        <v>0.69525750362294048</v>
      </c>
    </row>
    <row r="12" spans="1:171" s="174" customFormat="1" ht="24.95" customHeight="1" x14ac:dyDescent="0.25">
      <c r="A12" s="131">
        <v>10</v>
      </c>
      <c r="B12" s="166"/>
      <c r="C12" s="166" t="s">
        <v>160</v>
      </c>
      <c r="D12" s="167">
        <v>50</v>
      </c>
      <c r="E12" s="168" t="s">
        <v>166</v>
      </c>
      <c r="F12" s="169">
        <v>5.2</v>
      </c>
      <c r="G12" s="170">
        <v>4.0999999999999996</v>
      </c>
      <c r="H12" s="170">
        <v>100</v>
      </c>
      <c r="I12" s="170">
        <v>100</v>
      </c>
      <c r="J12" s="170">
        <v>100</v>
      </c>
      <c r="K12" s="170">
        <v>100</v>
      </c>
      <c r="L12" s="170">
        <v>100.1</v>
      </c>
      <c r="M12" s="170">
        <v>100.2</v>
      </c>
      <c r="N12" s="170">
        <v>100.3</v>
      </c>
      <c r="O12" s="170">
        <v>100.9</v>
      </c>
      <c r="P12" s="170">
        <v>100.7</v>
      </c>
      <c r="Q12" s="170">
        <v>100.4</v>
      </c>
      <c r="R12" s="170">
        <v>100.4</v>
      </c>
      <c r="S12" s="170">
        <v>100.4</v>
      </c>
      <c r="T12" s="170">
        <v>100.4</v>
      </c>
      <c r="U12" s="170">
        <v>100.3</v>
      </c>
      <c r="V12" s="170">
        <v>100.3</v>
      </c>
      <c r="W12" s="170">
        <v>100.3</v>
      </c>
      <c r="X12" s="170">
        <v>100.3</v>
      </c>
      <c r="Y12" s="170">
        <v>100.3</v>
      </c>
      <c r="Z12" s="170">
        <v>100.4</v>
      </c>
      <c r="AA12" s="170">
        <v>100.4</v>
      </c>
      <c r="AB12" s="170">
        <v>100.4</v>
      </c>
      <c r="AC12" s="170">
        <v>100.4</v>
      </c>
      <c r="AD12" s="170">
        <v>100.4</v>
      </c>
      <c r="AE12" s="170">
        <v>100.4</v>
      </c>
      <c r="AF12" s="170">
        <v>100.5</v>
      </c>
      <c r="AG12" s="170">
        <v>100.5</v>
      </c>
      <c r="AH12" s="170">
        <v>100.5</v>
      </c>
      <c r="AI12" s="170">
        <v>100.5</v>
      </c>
      <c r="AJ12" s="171">
        <v>100.1</v>
      </c>
      <c r="AK12" s="171">
        <v>100.1</v>
      </c>
      <c r="AL12" s="171">
        <v>100.1</v>
      </c>
      <c r="AM12" s="171">
        <v>100.1</v>
      </c>
      <c r="AN12" s="170">
        <v>100.2</v>
      </c>
      <c r="AO12" s="170">
        <v>100.2</v>
      </c>
      <c r="AP12" s="172">
        <v>99.9</v>
      </c>
      <c r="AQ12" s="170">
        <v>99.8</v>
      </c>
      <c r="AR12" s="170">
        <v>100.5</v>
      </c>
      <c r="AS12" s="170">
        <v>100.2</v>
      </c>
      <c r="AT12" s="172">
        <v>100.2</v>
      </c>
      <c r="AU12" s="170">
        <v>100.4</v>
      </c>
      <c r="AV12" s="221">
        <v>100.8</v>
      </c>
      <c r="AW12" s="221">
        <v>100.8</v>
      </c>
      <c r="AX12" s="222">
        <v>100.8</v>
      </c>
      <c r="AY12" s="221">
        <v>100.8</v>
      </c>
      <c r="AZ12" s="221">
        <v>101.8</v>
      </c>
      <c r="BA12" s="221">
        <v>101.8</v>
      </c>
      <c r="BB12" s="221">
        <v>101.8</v>
      </c>
      <c r="BC12" s="221">
        <f>VLOOKUP($D12,'[3]Q4 2021'!$D$8:$N$167,11,0)</f>
        <v>101.9</v>
      </c>
      <c r="BD12" s="173">
        <f t="shared" si="0"/>
        <v>100</v>
      </c>
      <c r="BE12" s="173">
        <f t="shared" si="1"/>
        <v>100.375</v>
      </c>
      <c r="BF12" s="173">
        <f t="shared" si="2"/>
        <v>100.47499999999999</v>
      </c>
      <c r="BG12" s="173">
        <f t="shared" si="3"/>
        <v>100.325</v>
      </c>
      <c r="BH12" s="173">
        <f t="shared" si="4"/>
        <v>100.35</v>
      </c>
      <c r="BI12" s="173">
        <f t="shared" si="5"/>
        <v>100.4</v>
      </c>
      <c r="BJ12" s="173">
        <f t="shared" si="6"/>
        <v>100.5</v>
      </c>
      <c r="BK12" s="173">
        <f t="shared" si="7"/>
        <v>100.1</v>
      </c>
      <c r="BL12" s="173">
        <f t="shared" si="8"/>
        <v>100.02500000000001</v>
      </c>
      <c r="BM12" s="173">
        <f t="shared" si="9"/>
        <v>100.32499999999999</v>
      </c>
      <c r="BN12" s="221">
        <f t="shared" si="19"/>
        <v>100.8</v>
      </c>
      <c r="BO12" s="221">
        <f t="shared" si="20"/>
        <v>101.8</v>
      </c>
      <c r="BP12" s="136"/>
      <c r="BQ12" s="171">
        <f t="shared" ref="BQ12:CF22" si="38">(((L12/K12)-1)*100)</f>
        <v>9.9999999999988987E-2</v>
      </c>
      <c r="BR12" s="171">
        <f t="shared" si="38"/>
        <v>9.990009990010762E-2</v>
      </c>
      <c r="BS12" s="171">
        <f t="shared" si="38"/>
        <v>9.9800399201588341E-2</v>
      </c>
      <c r="BT12" s="171">
        <f t="shared" si="38"/>
        <v>0.59820538384847133</v>
      </c>
      <c r="BU12" s="171">
        <f t="shared" si="38"/>
        <v>-0.1982160555004997</v>
      </c>
      <c r="BV12" s="171">
        <f t="shared" si="38"/>
        <v>-0.29791459781528529</v>
      </c>
      <c r="BW12" s="171">
        <f t="shared" si="38"/>
        <v>0</v>
      </c>
      <c r="BX12" s="171">
        <f t="shared" si="38"/>
        <v>0</v>
      </c>
      <c r="BY12" s="171">
        <f t="shared" si="38"/>
        <v>0</v>
      </c>
      <c r="BZ12" s="171">
        <f t="shared" si="38"/>
        <v>-9.9601593625509022E-2</v>
      </c>
      <c r="CA12" s="171">
        <f t="shared" si="38"/>
        <v>0</v>
      </c>
      <c r="CB12" s="171">
        <f t="shared" si="38"/>
        <v>0</v>
      </c>
      <c r="CC12" s="171">
        <f t="shared" si="38"/>
        <v>0</v>
      </c>
      <c r="CD12" s="171">
        <f t="shared" si="38"/>
        <v>0</v>
      </c>
      <c r="CE12" s="171">
        <f t="shared" si="38"/>
        <v>9.9700897308085956E-2</v>
      </c>
      <c r="CF12" s="171">
        <f t="shared" si="38"/>
        <v>0</v>
      </c>
      <c r="CG12" s="171">
        <f t="shared" ref="CG12:CV27" si="39">(((AB12/AA12)-1)*100)</f>
        <v>0</v>
      </c>
      <c r="CH12" s="171">
        <f t="shared" si="39"/>
        <v>0</v>
      </c>
      <c r="CI12" s="171">
        <f t="shared" si="39"/>
        <v>0</v>
      </c>
      <c r="CJ12" s="171">
        <f t="shared" si="39"/>
        <v>0</v>
      </c>
      <c r="CK12" s="171">
        <f t="shared" si="39"/>
        <v>9.960159362549792E-2</v>
      </c>
      <c r="CL12" s="171">
        <f t="shared" si="39"/>
        <v>0</v>
      </c>
      <c r="CM12" s="171">
        <f t="shared" si="39"/>
        <v>0</v>
      </c>
      <c r="CN12" s="171">
        <f t="shared" si="39"/>
        <v>0</v>
      </c>
      <c r="CO12" s="171">
        <f t="shared" si="39"/>
        <v>-0.39800995024875663</v>
      </c>
      <c r="CP12" s="171">
        <f t="shared" si="39"/>
        <v>0</v>
      </c>
      <c r="CQ12" s="171">
        <f t="shared" si="39"/>
        <v>0</v>
      </c>
      <c r="CR12" s="171">
        <f t="shared" si="39"/>
        <v>0</v>
      </c>
      <c r="CS12" s="171">
        <f t="shared" si="39"/>
        <v>9.990009990010762E-2</v>
      </c>
      <c r="CT12" s="171">
        <f t="shared" si="39"/>
        <v>0</v>
      </c>
      <c r="CU12" s="171">
        <f t="shared" si="39"/>
        <v>-0.29940119760478723</v>
      </c>
      <c r="CV12" s="171">
        <f t="shared" si="39"/>
        <v>-0.10010010010010895</v>
      </c>
      <c r="CW12" s="171">
        <f t="shared" ref="CW12:CZ27" si="40">(((AR12/AQ12)-1)*100)</f>
        <v>0.70140280561121759</v>
      </c>
      <c r="CX12" s="171">
        <f t="shared" si="40"/>
        <v>-0.29850746268655914</v>
      </c>
      <c r="CY12" s="171">
        <f t="shared" si="40"/>
        <v>0</v>
      </c>
      <c r="CZ12" s="171">
        <f t="shared" si="40"/>
        <v>0.19960079840319889</v>
      </c>
      <c r="DA12" s="171">
        <f t="shared" si="37"/>
        <v>0.4</v>
      </c>
      <c r="DB12" s="171">
        <f t="shared" si="11"/>
        <v>0</v>
      </c>
      <c r="DC12" s="171">
        <f t="shared" si="22"/>
        <v>0</v>
      </c>
      <c r="DD12" s="171">
        <f t="shared" si="12"/>
        <v>0</v>
      </c>
      <c r="DE12" s="171">
        <f t="shared" si="23"/>
        <v>1</v>
      </c>
      <c r="DF12" s="171">
        <f t="shared" si="24"/>
        <v>0</v>
      </c>
      <c r="DG12" s="171">
        <f t="shared" si="25"/>
        <v>0</v>
      </c>
      <c r="DH12" s="171">
        <f t="shared" si="26"/>
        <v>0.1</v>
      </c>
      <c r="DI12" s="137"/>
      <c r="DJ12" s="171">
        <f t="shared" ref="DJ12:DY22" si="41">(((L12/H12)-1)*100)</f>
        <v>9.9999999999988987E-2</v>
      </c>
      <c r="DK12" s="171">
        <f t="shared" si="41"/>
        <v>0.20000000000000018</v>
      </c>
      <c r="DL12" s="171">
        <f t="shared" si="41"/>
        <v>0.29999999999998916</v>
      </c>
      <c r="DM12" s="171">
        <f t="shared" si="41"/>
        <v>0.9000000000000119</v>
      </c>
      <c r="DN12" s="171">
        <f t="shared" si="41"/>
        <v>0.59940059940060131</v>
      </c>
      <c r="DO12" s="171">
        <f t="shared" si="41"/>
        <v>0.19960079840319889</v>
      </c>
      <c r="DP12" s="171">
        <f t="shared" si="41"/>
        <v>9.9700897308085956E-2</v>
      </c>
      <c r="DQ12" s="171">
        <f t="shared" si="41"/>
        <v>-0.49554013875123815</v>
      </c>
      <c r="DR12" s="171">
        <f t="shared" si="41"/>
        <v>-0.29791459781528529</v>
      </c>
      <c r="DS12" s="171">
        <f t="shared" si="41"/>
        <v>-9.9601593625509022E-2</v>
      </c>
      <c r="DT12" s="171">
        <f t="shared" si="41"/>
        <v>-9.9601593625509022E-2</v>
      </c>
      <c r="DU12" s="171">
        <f t="shared" si="41"/>
        <v>-9.9601593625509022E-2</v>
      </c>
      <c r="DV12" s="171">
        <f t="shared" si="41"/>
        <v>-9.9601593625509022E-2</v>
      </c>
      <c r="DW12" s="171">
        <f t="shared" si="41"/>
        <v>0</v>
      </c>
      <c r="DX12" s="171">
        <f t="shared" si="41"/>
        <v>9.9700897308085956E-2</v>
      </c>
      <c r="DY12" s="171">
        <f t="shared" si="41"/>
        <v>9.9700897308085956E-2</v>
      </c>
      <c r="DZ12" s="171">
        <f t="shared" ref="DZ12:EO22" si="42">(((AB12/X12)-1)*100)</f>
        <v>9.9700897308085956E-2</v>
      </c>
      <c r="EA12" s="171">
        <f t="shared" si="42"/>
        <v>9.9700897308085956E-2</v>
      </c>
      <c r="EB12" s="171">
        <f t="shared" si="42"/>
        <v>0</v>
      </c>
      <c r="EC12" s="171">
        <f t="shared" si="42"/>
        <v>0</v>
      </c>
      <c r="ED12" s="171">
        <f t="shared" si="42"/>
        <v>9.960159362549792E-2</v>
      </c>
      <c r="EE12" s="171">
        <f t="shared" si="42"/>
        <v>9.960159362549792E-2</v>
      </c>
      <c r="EF12" s="171">
        <f t="shared" si="42"/>
        <v>9.960159362549792E-2</v>
      </c>
      <c r="EG12" s="171">
        <f t="shared" si="42"/>
        <v>9.960159362549792E-2</v>
      </c>
      <c r="EH12" s="171">
        <f t="shared" si="42"/>
        <v>-0.39800995024875663</v>
      </c>
      <c r="EI12" s="171">
        <f t="shared" si="42"/>
        <v>-0.39800995024875663</v>
      </c>
      <c r="EJ12" s="171">
        <f t="shared" si="42"/>
        <v>-0.39800995024875663</v>
      </c>
      <c r="EK12" s="171">
        <f t="shared" si="42"/>
        <v>-0.39800995024875663</v>
      </c>
      <c r="EL12" s="171">
        <f t="shared" si="42"/>
        <v>9.990009990010762E-2</v>
      </c>
      <c r="EM12" s="171">
        <f t="shared" si="42"/>
        <v>9.990009990010762E-2</v>
      </c>
      <c r="EN12" s="171">
        <f t="shared" si="42"/>
        <v>-0.19980019980019303</v>
      </c>
      <c r="EO12" s="171">
        <f t="shared" si="42"/>
        <v>-0.29970029970030065</v>
      </c>
      <c r="EP12" s="171">
        <f t="shared" ref="EP12:ES27" si="43">(((AR12/AN12)-1)*100)</f>
        <v>0.29940119760478723</v>
      </c>
      <c r="EQ12" s="171">
        <f t="shared" si="43"/>
        <v>0</v>
      </c>
      <c r="ER12" s="171">
        <f t="shared" si="43"/>
        <v>0.30030030030030463</v>
      </c>
      <c r="ES12" s="171">
        <f t="shared" si="43"/>
        <v>0.60120240480963094</v>
      </c>
      <c r="ET12" s="171">
        <f t="shared" si="27"/>
        <v>0.3</v>
      </c>
      <c r="EU12" s="171">
        <f t="shared" si="16"/>
        <v>0.6</v>
      </c>
      <c r="EV12" s="171">
        <f t="shared" si="17"/>
        <v>0.6</v>
      </c>
      <c r="EW12" s="171">
        <f t="shared" si="28"/>
        <v>0.4</v>
      </c>
      <c r="EX12" s="171">
        <f t="shared" si="29"/>
        <v>1</v>
      </c>
      <c r="EY12" s="171">
        <f t="shared" si="30"/>
        <v>1</v>
      </c>
      <c r="EZ12" s="171">
        <f t="shared" si="31"/>
        <v>1</v>
      </c>
      <c r="FA12" s="171">
        <f t="shared" si="32"/>
        <v>1.1000000000000001</v>
      </c>
      <c r="FB12" s="171">
        <f t="shared" si="33"/>
        <v>0.37499999999999201</v>
      </c>
      <c r="FC12" s="171">
        <f t="shared" si="33"/>
        <v>9.9626400996255526E-2</v>
      </c>
      <c r="FD12" s="171">
        <f t="shared" si="33"/>
        <v>-0.149290868375207</v>
      </c>
      <c r="FE12" s="171">
        <f t="shared" si="33"/>
        <v>2.4919013207069796E-2</v>
      </c>
      <c r="FF12" s="171">
        <f t="shared" si="33"/>
        <v>4.9825610363729567E-2</v>
      </c>
      <c r="FG12" s="171">
        <f t="shared" si="33"/>
        <v>9.960159362549792E-2</v>
      </c>
      <c r="FH12" s="171">
        <f t="shared" si="33"/>
        <v>-0.39800995024875663</v>
      </c>
      <c r="FI12" s="171">
        <f t="shared" si="33"/>
        <v>-7.492507492505851E-2</v>
      </c>
      <c r="FJ12" s="171">
        <f t="shared" si="34"/>
        <v>0.3</v>
      </c>
      <c r="FK12" s="171">
        <f t="shared" si="34"/>
        <v>0.5</v>
      </c>
      <c r="FL12" s="171">
        <f t="shared" si="35"/>
        <v>1</v>
      </c>
      <c r="FM12" s="224">
        <f t="shared" si="36"/>
        <v>0.79524115117020244</v>
      </c>
      <c r="FN12" s="224">
        <f t="shared" si="36"/>
        <v>0.74424246793583393</v>
      </c>
    </row>
    <row r="13" spans="1:171" s="184" customFormat="1" ht="25.5" customHeight="1" x14ac:dyDescent="0.25">
      <c r="A13" s="131">
        <v>11</v>
      </c>
      <c r="B13" s="175"/>
      <c r="C13" s="175" t="s">
        <v>151</v>
      </c>
      <c r="D13" s="176">
        <v>501</v>
      </c>
      <c r="E13" s="177" t="s">
        <v>167</v>
      </c>
      <c r="F13" s="178">
        <v>5.2</v>
      </c>
      <c r="G13" s="179">
        <v>4.0999999999999996</v>
      </c>
      <c r="H13" s="179">
        <v>100</v>
      </c>
      <c r="I13" s="179">
        <v>100</v>
      </c>
      <c r="J13" s="179">
        <v>100</v>
      </c>
      <c r="K13" s="179">
        <v>100</v>
      </c>
      <c r="L13" s="179">
        <v>100.1</v>
      </c>
      <c r="M13" s="179">
        <v>100.2</v>
      </c>
      <c r="N13" s="179">
        <v>100.3</v>
      </c>
      <c r="O13" s="179">
        <v>100.9</v>
      </c>
      <c r="P13" s="179">
        <v>100.7</v>
      </c>
      <c r="Q13" s="179">
        <v>100.4</v>
      </c>
      <c r="R13" s="179">
        <v>100.4</v>
      </c>
      <c r="S13" s="179">
        <v>100.4</v>
      </c>
      <c r="T13" s="179">
        <v>100.4</v>
      </c>
      <c r="U13" s="179">
        <v>100.3</v>
      </c>
      <c r="V13" s="179">
        <v>100.3</v>
      </c>
      <c r="W13" s="179">
        <v>100.3</v>
      </c>
      <c r="X13" s="179">
        <v>100.3</v>
      </c>
      <c r="Y13" s="179">
        <v>100.3</v>
      </c>
      <c r="Z13" s="179">
        <v>100.4</v>
      </c>
      <c r="AA13" s="179">
        <v>100.4</v>
      </c>
      <c r="AB13" s="179">
        <v>100.4</v>
      </c>
      <c r="AC13" s="179">
        <v>100.4</v>
      </c>
      <c r="AD13" s="179">
        <v>100.4</v>
      </c>
      <c r="AE13" s="179">
        <v>100.4</v>
      </c>
      <c r="AF13" s="179">
        <v>100.5</v>
      </c>
      <c r="AG13" s="179">
        <v>100.5</v>
      </c>
      <c r="AH13" s="179">
        <v>100.5</v>
      </c>
      <c r="AI13" s="179">
        <v>100.5</v>
      </c>
      <c r="AJ13" s="180">
        <v>100.1</v>
      </c>
      <c r="AK13" s="180">
        <v>100.1</v>
      </c>
      <c r="AL13" s="180">
        <v>100.1</v>
      </c>
      <c r="AM13" s="180">
        <v>100.1</v>
      </c>
      <c r="AN13" s="179">
        <v>100.2</v>
      </c>
      <c r="AO13" s="179">
        <v>100.2</v>
      </c>
      <c r="AP13" s="179">
        <v>99.9</v>
      </c>
      <c r="AQ13" s="179">
        <v>99.8</v>
      </c>
      <c r="AR13" s="179">
        <v>100.5</v>
      </c>
      <c r="AS13" s="179">
        <v>100.2</v>
      </c>
      <c r="AT13" s="179">
        <v>100.2</v>
      </c>
      <c r="AU13" s="179">
        <v>100.4</v>
      </c>
      <c r="AV13" s="223">
        <v>100.8</v>
      </c>
      <c r="AW13" s="223">
        <v>100.8</v>
      </c>
      <c r="AX13" s="223">
        <v>100.8</v>
      </c>
      <c r="AY13" s="223">
        <v>100.8</v>
      </c>
      <c r="AZ13" s="223">
        <v>101.8</v>
      </c>
      <c r="BA13" s="223">
        <v>101.8</v>
      </c>
      <c r="BB13" s="223">
        <v>101.8</v>
      </c>
      <c r="BC13" s="223">
        <f>VLOOKUP($D13,'[3]Q4 2021'!$D$8:$N$167,11,0)</f>
        <v>101.9</v>
      </c>
      <c r="BD13" s="181">
        <f t="shared" si="0"/>
        <v>100</v>
      </c>
      <c r="BE13" s="181">
        <f t="shared" si="1"/>
        <v>100.375</v>
      </c>
      <c r="BF13" s="181">
        <f t="shared" si="2"/>
        <v>100.47499999999999</v>
      </c>
      <c r="BG13" s="181">
        <f t="shared" si="3"/>
        <v>100.325</v>
      </c>
      <c r="BH13" s="181">
        <f t="shared" si="4"/>
        <v>100.35</v>
      </c>
      <c r="BI13" s="181">
        <f t="shared" si="5"/>
        <v>100.4</v>
      </c>
      <c r="BJ13" s="181">
        <f t="shared" si="6"/>
        <v>100.5</v>
      </c>
      <c r="BK13" s="181">
        <f t="shared" si="7"/>
        <v>100.1</v>
      </c>
      <c r="BL13" s="181">
        <f t="shared" si="8"/>
        <v>100.02500000000001</v>
      </c>
      <c r="BM13" s="181">
        <f t="shared" si="9"/>
        <v>100.32499999999999</v>
      </c>
      <c r="BN13" s="223">
        <f t="shared" si="19"/>
        <v>100.8</v>
      </c>
      <c r="BO13" s="223">
        <f t="shared" si="20"/>
        <v>101.8</v>
      </c>
      <c r="BP13" s="182"/>
      <c r="BQ13" s="180">
        <f t="shared" si="38"/>
        <v>9.9999999999988987E-2</v>
      </c>
      <c r="BR13" s="180">
        <f t="shared" si="38"/>
        <v>9.990009990010762E-2</v>
      </c>
      <c r="BS13" s="180">
        <f t="shared" si="38"/>
        <v>9.9800399201588341E-2</v>
      </c>
      <c r="BT13" s="180">
        <f t="shared" si="38"/>
        <v>0.59820538384847133</v>
      </c>
      <c r="BU13" s="180">
        <f t="shared" si="38"/>
        <v>-0.1982160555004997</v>
      </c>
      <c r="BV13" s="180">
        <f t="shared" si="38"/>
        <v>-0.29791459781528529</v>
      </c>
      <c r="BW13" s="180">
        <f t="shared" si="38"/>
        <v>0</v>
      </c>
      <c r="BX13" s="180">
        <f t="shared" si="38"/>
        <v>0</v>
      </c>
      <c r="BY13" s="180">
        <f t="shared" si="38"/>
        <v>0</v>
      </c>
      <c r="BZ13" s="180">
        <f t="shared" si="38"/>
        <v>-9.9601593625509022E-2</v>
      </c>
      <c r="CA13" s="180">
        <f t="shared" si="38"/>
        <v>0</v>
      </c>
      <c r="CB13" s="180">
        <f t="shared" si="38"/>
        <v>0</v>
      </c>
      <c r="CC13" s="180">
        <f t="shared" si="38"/>
        <v>0</v>
      </c>
      <c r="CD13" s="180">
        <f t="shared" si="38"/>
        <v>0</v>
      </c>
      <c r="CE13" s="180">
        <f t="shared" si="38"/>
        <v>9.9700897308085956E-2</v>
      </c>
      <c r="CF13" s="180">
        <f t="shared" si="38"/>
        <v>0</v>
      </c>
      <c r="CG13" s="180">
        <f t="shared" si="39"/>
        <v>0</v>
      </c>
      <c r="CH13" s="180">
        <f t="shared" si="39"/>
        <v>0</v>
      </c>
      <c r="CI13" s="180">
        <f t="shared" si="39"/>
        <v>0</v>
      </c>
      <c r="CJ13" s="180">
        <f t="shared" si="39"/>
        <v>0</v>
      </c>
      <c r="CK13" s="180">
        <f t="shared" si="39"/>
        <v>9.960159362549792E-2</v>
      </c>
      <c r="CL13" s="180">
        <f t="shared" si="39"/>
        <v>0</v>
      </c>
      <c r="CM13" s="180">
        <f t="shared" si="39"/>
        <v>0</v>
      </c>
      <c r="CN13" s="180">
        <f t="shared" si="39"/>
        <v>0</v>
      </c>
      <c r="CO13" s="180">
        <f t="shared" si="39"/>
        <v>-0.39800995024875663</v>
      </c>
      <c r="CP13" s="180">
        <f t="shared" si="39"/>
        <v>0</v>
      </c>
      <c r="CQ13" s="180">
        <f t="shared" si="39"/>
        <v>0</v>
      </c>
      <c r="CR13" s="180">
        <f t="shared" si="39"/>
        <v>0</v>
      </c>
      <c r="CS13" s="180">
        <f t="shared" si="39"/>
        <v>9.990009990010762E-2</v>
      </c>
      <c r="CT13" s="180">
        <f t="shared" si="39"/>
        <v>0</v>
      </c>
      <c r="CU13" s="180">
        <f t="shared" si="39"/>
        <v>-0.29940119760478723</v>
      </c>
      <c r="CV13" s="180">
        <f t="shared" si="39"/>
        <v>-0.10010010010010895</v>
      </c>
      <c r="CW13" s="180">
        <f t="shared" si="40"/>
        <v>0.70140280561121759</v>
      </c>
      <c r="CX13" s="180">
        <f t="shared" si="40"/>
        <v>-0.29850746268655914</v>
      </c>
      <c r="CY13" s="180">
        <f t="shared" si="40"/>
        <v>0</v>
      </c>
      <c r="CZ13" s="180">
        <f t="shared" si="40"/>
        <v>0.19960079840319889</v>
      </c>
      <c r="DA13" s="180">
        <f t="shared" si="37"/>
        <v>0.4</v>
      </c>
      <c r="DB13" s="180">
        <f t="shared" si="11"/>
        <v>0</v>
      </c>
      <c r="DC13" s="180">
        <f t="shared" si="22"/>
        <v>0</v>
      </c>
      <c r="DD13" s="180">
        <f t="shared" si="12"/>
        <v>0</v>
      </c>
      <c r="DE13" s="180">
        <f t="shared" si="23"/>
        <v>1</v>
      </c>
      <c r="DF13" s="180">
        <f t="shared" si="24"/>
        <v>0</v>
      </c>
      <c r="DG13" s="180">
        <f t="shared" si="25"/>
        <v>0</v>
      </c>
      <c r="DH13" s="180">
        <f t="shared" si="26"/>
        <v>0.1</v>
      </c>
      <c r="DI13" s="183"/>
      <c r="DJ13" s="180">
        <f t="shared" si="41"/>
        <v>9.9999999999988987E-2</v>
      </c>
      <c r="DK13" s="180">
        <f t="shared" si="41"/>
        <v>0.20000000000000018</v>
      </c>
      <c r="DL13" s="180">
        <f t="shared" si="41"/>
        <v>0.29999999999998916</v>
      </c>
      <c r="DM13" s="180">
        <f t="shared" si="41"/>
        <v>0.9000000000000119</v>
      </c>
      <c r="DN13" s="180">
        <f t="shared" si="41"/>
        <v>0.59940059940060131</v>
      </c>
      <c r="DO13" s="180">
        <f t="shared" si="41"/>
        <v>0.19960079840319889</v>
      </c>
      <c r="DP13" s="180">
        <f t="shared" si="41"/>
        <v>9.9700897308085956E-2</v>
      </c>
      <c r="DQ13" s="180">
        <f t="shared" si="41"/>
        <v>-0.49554013875123815</v>
      </c>
      <c r="DR13" s="180">
        <f t="shared" si="41"/>
        <v>-0.29791459781528529</v>
      </c>
      <c r="DS13" s="180">
        <f t="shared" si="41"/>
        <v>-9.9601593625509022E-2</v>
      </c>
      <c r="DT13" s="180">
        <f t="shared" si="41"/>
        <v>-9.9601593625509022E-2</v>
      </c>
      <c r="DU13" s="180">
        <f t="shared" si="41"/>
        <v>-9.9601593625509022E-2</v>
      </c>
      <c r="DV13" s="180">
        <f t="shared" si="41"/>
        <v>-9.9601593625509022E-2</v>
      </c>
      <c r="DW13" s="180">
        <f t="shared" si="41"/>
        <v>0</v>
      </c>
      <c r="DX13" s="180">
        <f t="shared" si="41"/>
        <v>9.9700897308085956E-2</v>
      </c>
      <c r="DY13" s="180">
        <f t="shared" si="41"/>
        <v>9.9700897308085956E-2</v>
      </c>
      <c r="DZ13" s="180">
        <f t="shared" si="42"/>
        <v>9.9700897308085956E-2</v>
      </c>
      <c r="EA13" s="180">
        <f t="shared" si="42"/>
        <v>9.9700897308085956E-2</v>
      </c>
      <c r="EB13" s="180">
        <f t="shared" si="42"/>
        <v>0</v>
      </c>
      <c r="EC13" s="180">
        <f t="shared" si="42"/>
        <v>0</v>
      </c>
      <c r="ED13" s="180">
        <f t="shared" si="42"/>
        <v>9.960159362549792E-2</v>
      </c>
      <c r="EE13" s="180">
        <f t="shared" si="42"/>
        <v>9.960159362549792E-2</v>
      </c>
      <c r="EF13" s="180">
        <f t="shared" si="42"/>
        <v>9.960159362549792E-2</v>
      </c>
      <c r="EG13" s="180">
        <f t="shared" si="42"/>
        <v>9.960159362549792E-2</v>
      </c>
      <c r="EH13" s="180">
        <f t="shared" si="42"/>
        <v>-0.39800995024875663</v>
      </c>
      <c r="EI13" s="180">
        <f t="shared" si="42"/>
        <v>-0.39800995024875663</v>
      </c>
      <c r="EJ13" s="180">
        <f t="shared" si="42"/>
        <v>-0.39800995024875663</v>
      </c>
      <c r="EK13" s="180">
        <f t="shared" si="42"/>
        <v>-0.39800995024875663</v>
      </c>
      <c r="EL13" s="180">
        <f t="shared" si="42"/>
        <v>9.990009990010762E-2</v>
      </c>
      <c r="EM13" s="180">
        <f t="shared" si="42"/>
        <v>9.990009990010762E-2</v>
      </c>
      <c r="EN13" s="180">
        <f t="shared" si="42"/>
        <v>-0.19980019980019303</v>
      </c>
      <c r="EO13" s="180">
        <f t="shared" si="42"/>
        <v>-0.29970029970030065</v>
      </c>
      <c r="EP13" s="180">
        <f t="shared" si="43"/>
        <v>0.29940119760478723</v>
      </c>
      <c r="EQ13" s="180">
        <f t="shared" si="43"/>
        <v>0</v>
      </c>
      <c r="ER13" s="180">
        <f t="shared" si="43"/>
        <v>0.30030030030030463</v>
      </c>
      <c r="ES13" s="180">
        <f t="shared" si="43"/>
        <v>0.60120240480963094</v>
      </c>
      <c r="ET13" s="180">
        <f t="shared" si="27"/>
        <v>0.3</v>
      </c>
      <c r="EU13" s="180">
        <f t="shared" si="16"/>
        <v>0.6</v>
      </c>
      <c r="EV13" s="180">
        <f t="shared" si="17"/>
        <v>0.6</v>
      </c>
      <c r="EW13" s="180">
        <f t="shared" si="28"/>
        <v>0.4</v>
      </c>
      <c r="EX13" s="180">
        <f t="shared" si="29"/>
        <v>1</v>
      </c>
      <c r="EY13" s="180">
        <f t="shared" si="30"/>
        <v>1</v>
      </c>
      <c r="EZ13" s="180">
        <f t="shared" si="31"/>
        <v>1</v>
      </c>
      <c r="FA13" s="180">
        <f t="shared" si="32"/>
        <v>1.1000000000000001</v>
      </c>
      <c r="FB13" s="180">
        <f t="shared" si="33"/>
        <v>0.37499999999999201</v>
      </c>
      <c r="FC13" s="180">
        <f t="shared" si="33"/>
        <v>9.9626400996255526E-2</v>
      </c>
      <c r="FD13" s="180">
        <f t="shared" si="33"/>
        <v>-0.149290868375207</v>
      </c>
      <c r="FE13" s="180">
        <f t="shared" si="33"/>
        <v>2.4919013207069796E-2</v>
      </c>
      <c r="FF13" s="180">
        <f t="shared" si="33"/>
        <v>4.9825610363729567E-2</v>
      </c>
      <c r="FG13" s="180">
        <f t="shared" si="33"/>
        <v>9.960159362549792E-2</v>
      </c>
      <c r="FH13" s="180">
        <f t="shared" si="33"/>
        <v>-0.39800995024875663</v>
      </c>
      <c r="FI13" s="180">
        <f t="shared" si="33"/>
        <v>-7.492507492505851E-2</v>
      </c>
      <c r="FJ13" s="180">
        <f t="shared" si="34"/>
        <v>0.3</v>
      </c>
      <c r="FK13" s="180">
        <f t="shared" si="34"/>
        <v>0.5</v>
      </c>
      <c r="FL13" s="180">
        <f t="shared" si="35"/>
        <v>1</v>
      </c>
      <c r="FM13" s="461">
        <f t="shared" si="36"/>
        <v>0.79524115117020244</v>
      </c>
      <c r="FN13" s="225">
        <f t="shared" si="36"/>
        <v>0.74424246793583393</v>
      </c>
    </row>
    <row r="14" spans="1:171" s="184" customFormat="1" ht="36" x14ac:dyDescent="0.25">
      <c r="A14" s="141">
        <v>12</v>
      </c>
      <c r="B14" s="175"/>
      <c r="C14" s="175" t="s">
        <v>163</v>
      </c>
      <c r="D14" s="176">
        <v>5012</v>
      </c>
      <c r="E14" s="185" t="s">
        <v>168</v>
      </c>
      <c r="F14" s="186">
        <v>5.2</v>
      </c>
      <c r="G14" s="179">
        <v>4.0999999999999996</v>
      </c>
      <c r="H14" s="179">
        <v>100</v>
      </c>
      <c r="I14" s="179">
        <v>100</v>
      </c>
      <c r="J14" s="179">
        <v>100</v>
      </c>
      <c r="K14" s="179">
        <v>100</v>
      </c>
      <c r="L14" s="179">
        <v>100.1</v>
      </c>
      <c r="M14" s="179">
        <v>100.2</v>
      </c>
      <c r="N14" s="179">
        <v>100.3</v>
      </c>
      <c r="O14" s="179">
        <v>100.9</v>
      </c>
      <c r="P14" s="179">
        <v>100.7</v>
      </c>
      <c r="Q14" s="179">
        <v>100.4</v>
      </c>
      <c r="R14" s="179">
        <v>100.4</v>
      </c>
      <c r="S14" s="179">
        <v>100.4</v>
      </c>
      <c r="T14" s="179">
        <v>100.4</v>
      </c>
      <c r="U14" s="179">
        <v>100.3</v>
      </c>
      <c r="V14" s="179">
        <v>100.3</v>
      </c>
      <c r="W14" s="179">
        <v>100.3</v>
      </c>
      <c r="X14" s="179">
        <v>100.3</v>
      </c>
      <c r="Y14" s="179">
        <v>100.3</v>
      </c>
      <c r="Z14" s="179">
        <v>100.4</v>
      </c>
      <c r="AA14" s="179">
        <v>100.4</v>
      </c>
      <c r="AB14" s="179">
        <v>100.4</v>
      </c>
      <c r="AC14" s="179">
        <v>100.4</v>
      </c>
      <c r="AD14" s="179">
        <v>100.4</v>
      </c>
      <c r="AE14" s="179">
        <v>100.4</v>
      </c>
      <c r="AF14" s="179">
        <v>100.5</v>
      </c>
      <c r="AG14" s="179">
        <v>100.5</v>
      </c>
      <c r="AH14" s="179">
        <v>100.5</v>
      </c>
      <c r="AI14" s="179">
        <v>100.5</v>
      </c>
      <c r="AJ14" s="180">
        <v>100.1</v>
      </c>
      <c r="AK14" s="180">
        <v>100.1</v>
      </c>
      <c r="AL14" s="180">
        <v>100.1</v>
      </c>
      <c r="AM14" s="180">
        <v>100.1</v>
      </c>
      <c r="AN14" s="179">
        <v>100.2</v>
      </c>
      <c r="AO14" s="179">
        <v>100.2</v>
      </c>
      <c r="AP14" s="179">
        <v>99.9</v>
      </c>
      <c r="AQ14" s="179">
        <v>99.8</v>
      </c>
      <c r="AR14" s="179">
        <v>100.5</v>
      </c>
      <c r="AS14" s="179">
        <v>100.2</v>
      </c>
      <c r="AT14" s="179">
        <v>100.2</v>
      </c>
      <c r="AU14" s="179">
        <v>100.4</v>
      </c>
      <c r="AV14" s="223">
        <v>100.8</v>
      </c>
      <c r="AW14" s="223">
        <v>100.8</v>
      </c>
      <c r="AX14" s="223">
        <v>100.8</v>
      </c>
      <c r="AY14" s="223">
        <v>100.8</v>
      </c>
      <c r="AZ14" s="223">
        <v>101.8</v>
      </c>
      <c r="BA14" s="223">
        <v>101.8</v>
      </c>
      <c r="BB14" s="223">
        <v>101.8</v>
      </c>
      <c r="BC14" s="223">
        <f>VLOOKUP($D14,'[3]Q4 2021'!$D$8:$N$167,11,0)</f>
        <v>101.9</v>
      </c>
      <c r="BD14" s="181">
        <f t="shared" si="0"/>
        <v>100</v>
      </c>
      <c r="BE14" s="181">
        <f t="shared" si="1"/>
        <v>100.375</v>
      </c>
      <c r="BF14" s="181">
        <f t="shared" si="2"/>
        <v>100.47499999999999</v>
      </c>
      <c r="BG14" s="181">
        <f t="shared" si="3"/>
        <v>100.325</v>
      </c>
      <c r="BH14" s="181">
        <f t="shared" si="4"/>
        <v>100.35</v>
      </c>
      <c r="BI14" s="181">
        <f t="shared" si="5"/>
        <v>100.4</v>
      </c>
      <c r="BJ14" s="181">
        <f t="shared" si="6"/>
        <v>100.5</v>
      </c>
      <c r="BK14" s="181">
        <f t="shared" si="7"/>
        <v>100.1</v>
      </c>
      <c r="BL14" s="181">
        <f t="shared" si="8"/>
        <v>100.02500000000001</v>
      </c>
      <c r="BM14" s="181">
        <f t="shared" si="9"/>
        <v>100.32499999999999</v>
      </c>
      <c r="BN14" s="223">
        <f t="shared" si="19"/>
        <v>100.8</v>
      </c>
      <c r="BO14" s="223">
        <f t="shared" si="20"/>
        <v>101.8</v>
      </c>
      <c r="BP14" s="182"/>
      <c r="BQ14" s="180">
        <f t="shared" si="38"/>
        <v>9.9999999999988987E-2</v>
      </c>
      <c r="BR14" s="180">
        <f t="shared" si="38"/>
        <v>9.990009990010762E-2</v>
      </c>
      <c r="BS14" s="180">
        <f t="shared" si="38"/>
        <v>9.9800399201588341E-2</v>
      </c>
      <c r="BT14" s="180">
        <f t="shared" si="38"/>
        <v>0.59820538384847133</v>
      </c>
      <c r="BU14" s="180">
        <f t="shared" si="38"/>
        <v>-0.1982160555004997</v>
      </c>
      <c r="BV14" s="180">
        <f t="shared" si="38"/>
        <v>-0.29791459781528529</v>
      </c>
      <c r="BW14" s="180">
        <f t="shared" si="38"/>
        <v>0</v>
      </c>
      <c r="BX14" s="180">
        <f t="shared" si="38"/>
        <v>0</v>
      </c>
      <c r="BY14" s="180">
        <f t="shared" si="38"/>
        <v>0</v>
      </c>
      <c r="BZ14" s="180">
        <f t="shared" si="38"/>
        <v>-9.9601593625509022E-2</v>
      </c>
      <c r="CA14" s="180">
        <f t="shared" si="38"/>
        <v>0</v>
      </c>
      <c r="CB14" s="180">
        <f t="shared" si="38"/>
        <v>0</v>
      </c>
      <c r="CC14" s="180">
        <f t="shared" si="38"/>
        <v>0</v>
      </c>
      <c r="CD14" s="180">
        <f t="shared" si="38"/>
        <v>0</v>
      </c>
      <c r="CE14" s="180">
        <f t="shared" si="38"/>
        <v>9.9700897308085956E-2</v>
      </c>
      <c r="CF14" s="180">
        <f t="shared" si="38"/>
        <v>0</v>
      </c>
      <c r="CG14" s="180">
        <f t="shared" si="39"/>
        <v>0</v>
      </c>
      <c r="CH14" s="180">
        <f t="shared" si="39"/>
        <v>0</v>
      </c>
      <c r="CI14" s="180">
        <f t="shared" si="39"/>
        <v>0</v>
      </c>
      <c r="CJ14" s="180">
        <f t="shared" si="39"/>
        <v>0</v>
      </c>
      <c r="CK14" s="180">
        <f t="shared" si="39"/>
        <v>9.960159362549792E-2</v>
      </c>
      <c r="CL14" s="180">
        <f t="shared" si="39"/>
        <v>0</v>
      </c>
      <c r="CM14" s="180">
        <f t="shared" si="39"/>
        <v>0</v>
      </c>
      <c r="CN14" s="180">
        <f t="shared" si="39"/>
        <v>0</v>
      </c>
      <c r="CO14" s="180">
        <f t="shared" si="39"/>
        <v>-0.39800995024875663</v>
      </c>
      <c r="CP14" s="180">
        <f t="shared" si="39"/>
        <v>0</v>
      </c>
      <c r="CQ14" s="180">
        <f t="shared" si="39"/>
        <v>0</v>
      </c>
      <c r="CR14" s="180">
        <f t="shared" si="39"/>
        <v>0</v>
      </c>
      <c r="CS14" s="180">
        <f t="shared" si="39"/>
        <v>9.990009990010762E-2</v>
      </c>
      <c r="CT14" s="180">
        <f t="shared" si="39"/>
        <v>0</v>
      </c>
      <c r="CU14" s="180">
        <f t="shared" si="39"/>
        <v>-0.29940119760478723</v>
      </c>
      <c r="CV14" s="180">
        <f t="shared" si="39"/>
        <v>-0.10010010010010895</v>
      </c>
      <c r="CW14" s="180">
        <f t="shared" si="40"/>
        <v>0.70140280561121759</v>
      </c>
      <c r="CX14" s="180">
        <f t="shared" si="40"/>
        <v>-0.29850746268655914</v>
      </c>
      <c r="CY14" s="180">
        <f t="shared" si="40"/>
        <v>0</v>
      </c>
      <c r="CZ14" s="180">
        <f t="shared" si="40"/>
        <v>0.19960079840319889</v>
      </c>
      <c r="DA14" s="180">
        <f t="shared" si="37"/>
        <v>0.4</v>
      </c>
      <c r="DB14" s="180">
        <f t="shared" si="11"/>
        <v>0</v>
      </c>
      <c r="DC14" s="180">
        <f t="shared" si="22"/>
        <v>0</v>
      </c>
      <c r="DD14" s="180">
        <f t="shared" si="12"/>
        <v>0</v>
      </c>
      <c r="DE14" s="180">
        <f t="shared" si="23"/>
        <v>1</v>
      </c>
      <c r="DF14" s="180">
        <f t="shared" si="24"/>
        <v>0</v>
      </c>
      <c r="DG14" s="180">
        <f t="shared" si="25"/>
        <v>0</v>
      </c>
      <c r="DH14" s="180">
        <f t="shared" si="26"/>
        <v>0.1</v>
      </c>
      <c r="DI14" s="183"/>
      <c r="DJ14" s="180">
        <f t="shared" si="41"/>
        <v>9.9999999999988987E-2</v>
      </c>
      <c r="DK14" s="180">
        <f t="shared" si="41"/>
        <v>0.20000000000000018</v>
      </c>
      <c r="DL14" s="180">
        <f t="shared" si="41"/>
        <v>0.29999999999998916</v>
      </c>
      <c r="DM14" s="180">
        <f t="shared" si="41"/>
        <v>0.9000000000000119</v>
      </c>
      <c r="DN14" s="180">
        <f t="shared" si="41"/>
        <v>0.59940059940060131</v>
      </c>
      <c r="DO14" s="180">
        <f t="shared" si="41"/>
        <v>0.19960079840319889</v>
      </c>
      <c r="DP14" s="180">
        <f t="shared" si="41"/>
        <v>9.9700897308085956E-2</v>
      </c>
      <c r="DQ14" s="180">
        <f t="shared" si="41"/>
        <v>-0.49554013875123815</v>
      </c>
      <c r="DR14" s="180">
        <f t="shared" si="41"/>
        <v>-0.29791459781528529</v>
      </c>
      <c r="DS14" s="180">
        <f t="shared" si="41"/>
        <v>-9.9601593625509022E-2</v>
      </c>
      <c r="DT14" s="180">
        <f t="shared" si="41"/>
        <v>-9.9601593625509022E-2</v>
      </c>
      <c r="DU14" s="180">
        <f t="shared" si="41"/>
        <v>-9.9601593625509022E-2</v>
      </c>
      <c r="DV14" s="180">
        <f t="shared" si="41"/>
        <v>-9.9601593625509022E-2</v>
      </c>
      <c r="DW14" s="180">
        <f t="shared" si="41"/>
        <v>0</v>
      </c>
      <c r="DX14" s="180">
        <f t="shared" si="41"/>
        <v>9.9700897308085956E-2</v>
      </c>
      <c r="DY14" s="180">
        <f t="shared" si="41"/>
        <v>9.9700897308085956E-2</v>
      </c>
      <c r="DZ14" s="180">
        <f t="shared" si="42"/>
        <v>9.9700897308085956E-2</v>
      </c>
      <c r="EA14" s="180">
        <f t="shared" si="42"/>
        <v>9.9700897308085956E-2</v>
      </c>
      <c r="EB14" s="180">
        <f t="shared" si="42"/>
        <v>0</v>
      </c>
      <c r="EC14" s="180">
        <f t="shared" si="42"/>
        <v>0</v>
      </c>
      <c r="ED14" s="180">
        <f t="shared" si="42"/>
        <v>9.960159362549792E-2</v>
      </c>
      <c r="EE14" s="180">
        <f t="shared" si="42"/>
        <v>9.960159362549792E-2</v>
      </c>
      <c r="EF14" s="180">
        <f t="shared" si="42"/>
        <v>9.960159362549792E-2</v>
      </c>
      <c r="EG14" s="180">
        <f t="shared" si="42"/>
        <v>9.960159362549792E-2</v>
      </c>
      <c r="EH14" s="180">
        <f t="shared" si="42"/>
        <v>-0.39800995024875663</v>
      </c>
      <c r="EI14" s="180">
        <f t="shared" si="42"/>
        <v>-0.39800995024875663</v>
      </c>
      <c r="EJ14" s="180">
        <f t="shared" si="42"/>
        <v>-0.39800995024875663</v>
      </c>
      <c r="EK14" s="180">
        <f t="shared" si="42"/>
        <v>-0.39800995024875663</v>
      </c>
      <c r="EL14" s="180">
        <f t="shared" si="42"/>
        <v>9.990009990010762E-2</v>
      </c>
      <c r="EM14" s="180">
        <f t="shared" si="42"/>
        <v>9.990009990010762E-2</v>
      </c>
      <c r="EN14" s="180">
        <f t="shared" si="42"/>
        <v>-0.19980019980019303</v>
      </c>
      <c r="EO14" s="180">
        <f t="shared" si="42"/>
        <v>-0.29970029970030065</v>
      </c>
      <c r="EP14" s="180">
        <f t="shared" si="43"/>
        <v>0.29940119760478723</v>
      </c>
      <c r="EQ14" s="180">
        <f t="shared" si="43"/>
        <v>0</v>
      </c>
      <c r="ER14" s="180">
        <f t="shared" si="43"/>
        <v>0.30030030030030463</v>
      </c>
      <c r="ES14" s="180">
        <f t="shared" si="43"/>
        <v>0.60120240480963094</v>
      </c>
      <c r="ET14" s="180">
        <f t="shared" si="27"/>
        <v>0.3</v>
      </c>
      <c r="EU14" s="180">
        <f t="shared" si="16"/>
        <v>0.6</v>
      </c>
      <c r="EV14" s="180">
        <f t="shared" si="17"/>
        <v>0.6</v>
      </c>
      <c r="EW14" s="180">
        <f t="shared" si="28"/>
        <v>0.4</v>
      </c>
      <c r="EX14" s="180">
        <f t="shared" si="29"/>
        <v>1</v>
      </c>
      <c r="EY14" s="180">
        <f t="shared" si="30"/>
        <v>1</v>
      </c>
      <c r="EZ14" s="180">
        <f t="shared" si="31"/>
        <v>1</v>
      </c>
      <c r="FA14" s="180">
        <f t="shared" si="32"/>
        <v>1.1000000000000001</v>
      </c>
      <c r="FB14" s="180">
        <f t="shared" si="33"/>
        <v>0.37499999999999201</v>
      </c>
      <c r="FC14" s="180">
        <f t="shared" si="33"/>
        <v>9.9626400996255526E-2</v>
      </c>
      <c r="FD14" s="180">
        <f t="shared" si="33"/>
        <v>-0.149290868375207</v>
      </c>
      <c r="FE14" s="180">
        <f t="shared" si="33"/>
        <v>2.4919013207069796E-2</v>
      </c>
      <c r="FF14" s="180">
        <f t="shared" si="33"/>
        <v>4.9825610363729567E-2</v>
      </c>
      <c r="FG14" s="180">
        <f t="shared" si="33"/>
        <v>9.960159362549792E-2</v>
      </c>
      <c r="FH14" s="180">
        <f t="shared" si="33"/>
        <v>-0.39800995024875663</v>
      </c>
      <c r="FI14" s="180">
        <f t="shared" si="33"/>
        <v>-7.492507492505851E-2</v>
      </c>
      <c r="FJ14" s="180">
        <f t="shared" si="34"/>
        <v>0.3</v>
      </c>
      <c r="FK14" s="180">
        <f t="shared" si="34"/>
        <v>0.5</v>
      </c>
      <c r="FL14" s="180">
        <f t="shared" si="35"/>
        <v>1</v>
      </c>
      <c r="FM14" s="225">
        <f t="shared" si="36"/>
        <v>0.79524115117020244</v>
      </c>
      <c r="FN14" s="225">
        <f t="shared" si="36"/>
        <v>0.74424246793583393</v>
      </c>
    </row>
    <row r="15" spans="1:171" s="184" customFormat="1" ht="36" x14ac:dyDescent="0.25">
      <c r="A15" s="131">
        <v>13</v>
      </c>
      <c r="B15" s="175"/>
      <c r="C15" s="175" t="s">
        <v>165</v>
      </c>
      <c r="D15" s="176">
        <v>50121</v>
      </c>
      <c r="E15" s="185" t="s">
        <v>169</v>
      </c>
      <c r="F15" s="186">
        <v>5.2</v>
      </c>
      <c r="G15" s="179">
        <v>4.0999999999999996</v>
      </c>
      <c r="H15" s="179">
        <v>100</v>
      </c>
      <c r="I15" s="179">
        <v>100</v>
      </c>
      <c r="J15" s="179">
        <v>100</v>
      </c>
      <c r="K15" s="179">
        <v>100</v>
      </c>
      <c r="L15" s="179">
        <v>100.1</v>
      </c>
      <c r="M15" s="179">
        <v>100.2</v>
      </c>
      <c r="N15" s="179">
        <v>100.3</v>
      </c>
      <c r="O15" s="179">
        <v>100.9</v>
      </c>
      <c r="P15" s="179">
        <v>100.7</v>
      </c>
      <c r="Q15" s="179">
        <v>100.4</v>
      </c>
      <c r="R15" s="179">
        <v>100.4</v>
      </c>
      <c r="S15" s="179">
        <v>100.4</v>
      </c>
      <c r="T15" s="179">
        <v>100.4</v>
      </c>
      <c r="U15" s="179">
        <v>100.3</v>
      </c>
      <c r="V15" s="179">
        <v>100.3</v>
      </c>
      <c r="W15" s="179">
        <v>100.3</v>
      </c>
      <c r="X15" s="179">
        <v>100.3</v>
      </c>
      <c r="Y15" s="179">
        <v>100.3</v>
      </c>
      <c r="Z15" s="179">
        <v>100.4</v>
      </c>
      <c r="AA15" s="179">
        <v>100.4</v>
      </c>
      <c r="AB15" s="179">
        <v>100.4</v>
      </c>
      <c r="AC15" s="179">
        <v>100.4</v>
      </c>
      <c r="AD15" s="179">
        <v>100.4</v>
      </c>
      <c r="AE15" s="179">
        <v>100.4</v>
      </c>
      <c r="AF15" s="179">
        <v>100.5</v>
      </c>
      <c r="AG15" s="179">
        <v>100.5</v>
      </c>
      <c r="AH15" s="179">
        <v>100.5</v>
      </c>
      <c r="AI15" s="179">
        <v>100.5</v>
      </c>
      <c r="AJ15" s="180">
        <v>100.1</v>
      </c>
      <c r="AK15" s="180">
        <v>100.1</v>
      </c>
      <c r="AL15" s="180">
        <v>100.1</v>
      </c>
      <c r="AM15" s="180">
        <v>100.1</v>
      </c>
      <c r="AN15" s="179">
        <v>100.2</v>
      </c>
      <c r="AO15" s="179">
        <v>100.2</v>
      </c>
      <c r="AP15" s="179">
        <v>99.9</v>
      </c>
      <c r="AQ15" s="179">
        <v>99.8</v>
      </c>
      <c r="AR15" s="179">
        <v>100.5</v>
      </c>
      <c r="AS15" s="179">
        <v>100.2</v>
      </c>
      <c r="AT15" s="179">
        <v>100.2</v>
      </c>
      <c r="AU15" s="179">
        <v>100.4</v>
      </c>
      <c r="AV15" s="223">
        <v>100.8</v>
      </c>
      <c r="AW15" s="223">
        <v>100.8</v>
      </c>
      <c r="AX15" s="223">
        <v>100.8</v>
      </c>
      <c r="AY15" s="223">
        <v>100.8</v>
      </c>
      <c r="AZ15" s="223">
        <v>101.8</v>
      </c>
      <c r="BA15" s="223">
        <v>101.8</v>
      </c>
      <c r="BB15" s="223">
        <v>101.8</v>
      </c>
      <c r="BC15" s="223">
        <f>VLOOKUP($D15,'[3]Q4 2021'!$D$8:$N$167,11,0)</f>
        <v>101.9</v>
      </c>
      <c r="BD15" s="181">
        <f t="shared" si="0"/>
        <v>100</v>
      </c>
      <c r="BE15" s="181">
        <f t="shared" si="1"/>
        <v>100.375</v>
      </c>
      <c r="BF15" s="181">
        <f t="shared" si="2"/>
        <v>100.47499999999999</v>
      </c>
      <c r="BG15" s="181">
        <f t="shared" si="3"/>
        <v>100.325</v>
      </c>
      <c r="BH15" s="181">
        <f t="shared" si="4"/>
        <v>100.35</v>
      </c>
      <c r="BI15" s="181">
        <f t="shared" si="5"/>
        <v>100.4</v>
      </c>
      <c r="BJ15" s="181">
        <f t="shared" si="6"/>
        <v>100.5</v>
      </c>
      <c r="BK15" s="181">
        <f t="shared" si="7"/>
        <v>100.1</v>
      </c>
      <c r="BL15" s="181">
        <f t="shared" si="8"/>
        <v>100.02500000000001</v>
      </c>
      <c r="BM15" s="181">
        <f t="shared" si="9"/>
        <v>100.32499999999999</v>
      </c>
      <c r="BN15" s="223">
        <f t="shared" si="19"/>
        <v>100.8</v>
      </c>
      <c r="BO15" s="223">
        <f t="shared" si="20"/>
        <v>101.8</v>
      </c>
      <c r="BP15" s="182"/>
      <c r="BQ15" s="180">
        <f t="shared" si="38"/>
        <v>9.9999999999988987E-2</v>
      </c>
      <c r="BR15" s="180">
        <f t="shared" si="38"/>
        <v>9.990009990010762E-2</v>
      </c>
      <c r="BS15" s="180">
        <f t="shared" si="38"/>
        <v>9.9800399201588341E-2</v>
      </c>
      <c r="BT15" s="180">
        <f t="shared" si="38"/>
        <v>0.59820538384847133</v>
      </c>
      <c r="BU15" s="180">
        <f t="shared" si="38"/>
        <v>-0.1982160555004997</v>
      </c>
      <c r="BV15" s="180">
        <f t="shared" si="38"/>
        <v>-0.29791459781528529</v>
      </c>
      <c r="BW15" s="180">
        <f t="shared" si="38"/>
        <v>0</v>
      </c>
      <c r="BX15" s="180">
        <f t="shared" si="38"/>
        <v>0</v>
      </c>
      <c r="BY15" s="180">
        <f t="shared" si="38"/>
        <v>0</v>
      </c>
      <c r="BZ15" s="180">
        <f t="shared" si="38"/>
        <v>-9.9601593625509022E-2</v>
      </c>
      <c r="CA15" s="180">
        <f t="shared" si="38"/>
        <v>0</v>
      </c>
      <c r="CB15" s="180">
        <f t="shared" si="38"/>
        <v>0</v>
      </c>
      <c r="CC15" s="180">
        <f t="shared" si="38"/>
        <v>0</v>
      </c>
      <c r="CD15" s="180">
        <f t="shared" si="38"/>
        <v>0</v>
      </c>
      <c r="CE15" s="180">
        <f t="shared" si="38"/>
        <v>9.9700897308085956E-2</v>
      </c>
      <c r="CF15" s="180">
        <f t="shared" si="38"/>
        <v>0</v>
      </c>
      <c r="CG15" s="180">
        <f t="shared" si="39"/>
        <v>0</v>
      </c>
      <c r="CH15" s="180">
        <f t="shared" si="39"/>
        <v>0</v>
      </c>
      <c r="CI15" s="180">
        <f t="shared" si="39"/>
        <v>0</v>
      </c>
      <c r="CJ15" s="180">
        <f t="shared" si="39"/>
        <v>0</v>
      </c>
      <c r="CK15" s="180">
        <f t="shared" si="39"/>
        <v>9.960159362549792E-2</v>
      </c>
      <c r="CL15" s="180">
        <f t="shared" si="39"/>
        <v>0</v>
      </c>
      <c r="CM15" s="180">
        <f t="shared" si="39"/>
        <v>0</v>
      </c>
      <c r="CN15" s="180">
        <f t="shared" si="39"/>
        <v>0</v>
      </c>
      <c r="CO15" s="180">
        <f t="shared" si="39"/>
        <v>-0.39800995024875663</v>
      </c>
      <c r="CP15" s="180">
        <f t="shared" si="39"/>
        <v>0</v>
      </c>
      <c r="CQ15" s="180">
        <f t="shared" si="39"/>
        <v>0</v>
      </c>
      <c r="CR15" s="180">
        <f t="shared" si="39"/>
        <v>0</v>
      </c>
      <c r="CS15" s="180">
        <f t="shared" si="39"/>
        <v>9.990009990010762E-2</v>
      </c>
      <c r="CT15" s="180">
        <f t="shared" si="39"/>
        <v>0</v>
      </c>
      <c r="CU15" s="180">
        <f t="shared" si="39"/>
        <v>-0.29940119760478723</v>
      </c>
      <c r="CV15" s="180">
        <f t="shared" si="39"/>
        <v>-0.10010010010010895</v>
      </c>
      <c r="CW15" s="180">
        <f t="shared" si="40"/>
        <v>0.70140280561121759</v>
      </c>
      <c r="CX15" s="180">
        <f t="shared" si="40"/>
        <v>-0.29850746268655914</v>
      </c>
      <c r="CY15" s="180">
        <f t="shared" si="40"/>
        <v>0</v>
      </c>
      <c r="CZ15" s="180">
        <f t="shared" si="40"/>
        <v>0.19960079840319889</v>
      </c>
      <c r="DA15" s="180">
        <f t="shared" si="37"/>
        <v>0.4</v>
      </c>
      <c r="DB15" s="180">
        <f t="shared" si="11"/>
        <v>0</v>
      </c>
      <c r="DC15" s="180">
        <f t="shared" si="22"/>
        <v>0</v>
      </c>
      <c r="DD15" s="180">
        <f t="shared" si="12"/>
        <v>0</v>
      </c>
      <c r="DE15" s="180">
        <f t="shared" si="23"/>
        <v>1</v>
      </c>
      <c r="DF15" s="180">
        <f t="shared" si="24"/>
        <v>0</v>
      </c>
      <c r="DG15" s="180">
        <f t="shared" si="25"/>
        <v>0</v>
      </c>
      <c r="DH15" s="180">
        <f t="shared" si="26"/>
        <v>0.1</v>
      </c>
      <c r="DI15" s="183"/>
      <c r="DJ15" s="180">
        <f t="shared" si="41"/>
        <v>9.9999999999988987E-2</v>
      </c>
      <c r="DK15" s="180">
        <f t="shared" si="41"/>
        <v>0.20000000000000018</v>
      </c>
      <c r="DL15" s="180">
        <f t="shared" si="41"/>
        <v>0.29999999999998916</v>
      </c>
      <c r="DM15" s="180">
        <f t="shared" si="41"/>
        <v>0.9000000000000119</v>
      </c>
      <c r="DN15" s="180">
        <f t="shared" si="41"/>
        <v>0.59940059940060131</v>
      </c>
      <c r="DO15" s="180">
        <f t="shared" si="41"/>
        <v>0.19960079840319889</v>
      </c>
      <c r="DP15" s="180">
        <f t="shared" si="41"/>
        <v>9.9700897308085956E-2</v>
      </c>
      <c r="DQ15" s="180">
        <f t="shared" si="41"/>
        <v>-0.49554013875123815</v>
      </c>
      <c r="DR15" s="180">
        <f t="shared" si="41"/>
        <v>-0.29791459781528529</v>
      </c>
      <c r="DS15" s="180">
        <f t="shared" si="41"/>
        <v>-9.9601593625509022E-2</v>
      </c>
      <c r="DT15" s="180">
        <f t="shared" si="41"/>
        <v>-9.9601593625509022E-2</v>
      </c>
      <c r="DU15" s="180">
        <f t="shared" si="41"/>
        <v>-9.9601593625509022E-2</v>
      </c>
      <c r="DV15" s="180">
        <f t="shared" si="41"/>
        <v>-9.9601593625509022E-2</v>
      </c>
      <c r="DW15" s="180">
        <f t="shared" si="41"/>
        <v>0</v>
      </c>
      <c r="DX15" s="180">
        <f t="shared" si="41"/>
        <v>9.9700897308085956E-2</v>
      </c>
      <c r="DY15" s="180">
        <f t="shared" si="41"/>
        <v>9.9700897308085956E-2</v>
      </c>
      <c r="DZ15" s="180">
        <f t="shared" si="42"/>
        <v>9.9700897308085956E-2</v>
      </c>
      <c r="EA15" s="180">
        <f t="shared" si="42"/>
        <v>9.9700897308085956E-2</v>
      </c>
      <c r="EB15" s="180">
        <f t="shared" si="42"/>
        <v>0</v>
      </c>
      <c r="EC15" s="180">
        <f t="shared" si="42"/>
        <v>0</v>
      </c>
      <c r="ED15" s="180">
        <f t="shared" si="42"/>
        <v>9.960159362549792E-2</v>
      </c>
      <c r="EE15" s="180">
        <f t="shared" si="42"/>
        <v>9.960159362549792E-2</v>
      </c>
      <c r="EF15" s="180">
        <f t="shared" si="42"/>
        <v>9.960159362549792E-2</v>
      </c>
      <c r="EG15" s="180">
        <f t="shared" si="42"/>
        <v>9.960159362549792E-2</v>
      </c>
      <c r="EH15" s="180">
        <f t="shared" si="42"/>
        <v>-0.39800995024875663</v>
      </c>
      <c r="EI15" s="180">
        <f t="shared" si="42"/>
        <v>-0.39800995024875663</v>
      </c>
      <c r="EJ15" s="180">
        <f t="shared" si="42"/>
        <v>-0.39800995024875663</v>
      </c>
      <c r="EK15" s="180">
        <f t="shared" si="42"/>
        <v>-0.39800995024875663</v>
      </c>
      <c r="EL15" s="180">
        <f t="shared" si="42"/>
        <v>9.990009990010762E-2</v>
      </c>
      <c r="EM15" s="180">
        <f t="shared" si="42"/>
        <v>9.990009990010762E-2</v>
      </c>
      <c r="EN15" s="180">
        <f t="shared" si="42"/>
        <v>-0.19980019980019303</v>
      </c>
      <c r="EO15" s="180">
        <f t="shared" si="42"/>
        <v>-0.29970029970030065</v>
      </c>
      <c r="EP15" s="180">
        <f t="shared" si="43"/>
        <v>0.29940119760478723</v>
      </c>
      <c r="EQ15" s="180">
        <f t="shared" si="43"/>
        <v>0</v>
      </c>
      <c r="ER15" s="180">
        <f t="shared" si="43"/>
        <v>0.30030030030030463</v>
      </c>
      <c r="ES15" s="180">
        <f t="shared" si="43"/>
        <v>0.60120240480963094</v>
      </c>
      <c r="ET15" s="180">
        <f t="shared" si="27"/>
        <v>0.3</v>
      </c>
      <c r="EU15" s="180">
        <f t="shared" si="16"/>
        <v>0.6</v>
      </c>
      <c r="EV15" s="180">
        <f t="shared" si="17"/>
        <v>0.6</v>
      </c>
      <c r="EW15" s="180">
        <f t="shared" si="28"/>
        <v>0.4</v>
      </c>
      <c r="EX15" s="180">
        <f t="shared" si="29"/>
        <v>1</v>
      </c>
      <c r="EY15" s="180">
        <f t="shared" si="30"/>
        <v>1</v>
      </c>
      <c r="EZ15" s="180">
        <f t="shared" si="31"/>
        <v>1</v>
      </c>
      <c r="FA15" s="180">
        <f t="shared" si="32"/>
        <v>1.1000000000000001</v>
      </c>
      <c r="FB15" s="180">
        <f t="shared" si="33"/>
        <v>0.37499999999999201</v>
      </c>
      <c r="FC15" s="180">
        <f t="shared" si="33"/>
        <v>9.9626400996255526E-2</v>
      </c>
      <c r="FD15" s="180">
        <f t="shared" si="33"/>
        <v>-0.149290868375207</v>
      </c>
      <c r="FE15" s="180">
        <f t="shared" si="33"/>
        <v>2.4919013207069796E-2</v>
      </c>
      <c r="FF15" s="180">
        <f t="shared" si="33"/>
        <v>4.9825610363729567E-2</v>
      </c>
      <c r="FG15" s="180">
        <f t="shared" si="33"/>
        <v>9.960159362549792E-2</v>
      </c>
      <c r="FH15" s="180">
        <f t="shared" si="33"/>
        <v>-0.39800995024875663</v>
      </c>
      <c r="FI15" s="180">
        <f t="shared" si="33"/>
        <v>-7.492507492505851E-2</v>
      </c>
      <c r="FJ15" s="180">
        <f t="shared" si="34"/>
        <v>0.3</v>
      </c>
      <c r="FK15" s="180">
        <f t="shared" si="34"/>
        <v>0.5</v>
      </c>
      <c r="FL15" s="180">
        <f t="shared" si="35"/>
        <v>1</v>
      </c>
      <c r="FM15" s="225">
        <f t="shared" si="36"/>
        <v>0.79524115117020244</v>
      </c>
      <c r="FN15" s="225">
        <f t="shared" si="36"/>
        <v>0.74424246793583393</v>
      </c>
    </row>
    <row r="16" spans="1:171" s="174" customFormat="1" ht="24.95" customHeight="1" x14ac:dyDescent="0.25">
      <c r="A16" s="131">
        <v>14</v>
      </c>
      <c r="B16" s="166"/>
      <c r="C16" s="166" t="s">
        <v>160</v>
      </c>
      <c r="D16" s="167">
        <v>51</v>
      </c>
      <c r="E16" s="168" t="s">
        <v>170</v>
      </c>
      <c r="F16" s="169">
        <v>10</v>
      </c>
      <c r="G16" s="170">
        <v>6.1</v>
      </c>
      <c r="H16" s="170">
        <v>100</v>
      </c>
      <c r="I16" s="170">
        <v>100</v>
      </c>
      <c r="J16" s="170">
        <v>100</v>
      </c>
      <c r="K16" s="170">
        <v>100</v>
      </c>
      <c r="L16" s="170">
        <v>98.8</v>
      </c>
      <c r="M16" s="170">
        <v>98.2</v>
      </c>
      <c r="N16" s="170">
        <v>100.4</v>
      </c>
      <c r="O16" s="170">
        <v>101.8</v>
      </c>
      <c r="P16" s="170">
        <v>101.7</v>
      </c>
      <c r="Q16" s="170">
        <v>100.7</v>
      </c>
      <c r="R16" s="170">
        <v>101.4</v>
      </c>
      <c r="S16" s="170">
        <v>105.7</v>
      </c>
      <c r="T16" s="170">
        <v>104.4</v>
      </c>
      <c r="U16" s="170">
        <v>103.4</v>
      </c>
      <c r="V16" s="170">
        <v>102.4</v>
      </c>
      <c r="W16" s="170">
        <v>101.4</v>
      </c>
      <c r="X16" s="170">
        <v>101.4</v>
      </c>
      <c r="Y16" s="170">
        <v>101.8</v>
      </c>
      <c r="Z16" s="170">
        <v>99.9</v>
      </c>
      <c r="AA16" s="170">
        <v>99.1</v>
      </c>
      <c r="AB16" s="170">
        <v>100.7</v>
      </c>
      <c r="AC16" s="170">
        <v>99.5</v>
      </c>
      <c r="AD16" s="170">
        <v>101.8</v>
      </c>
      <c r="AE16" s="170">
        <v>104.3</v>
      </c>
      <c r="AF16" s="170">
        <v>104.8</v>
      </c>
      <c r="AG16" s="170">
        <v>100.6</v>
      </c>
      <c r="AH16" s="170">
        <v>100.4</v>
      </c>
      <c r="AI16" s="170">
        <v>100.2</v>
      </c>
      <c r="AJ16" s="171">
        <v>99.8</v>
      </c>
      <c r="AK16" s="171">
        <v>99.6</v>
      </c>
      <c r="AL16" s="171">
        <v>100.6</v>
      </c>
      <c r="AM16" s="171">
        <v>101.1</v>
      </c>
      <c r="AN16" s="170">
        <v>101.1</v>
      </c>
      <c r="AO16" s="170">
        <v>101.5</v>
      </c>
      <c r="AP16" s="172">
        <v>101.3</v>
      </c>
      <c r="AQ16" s="170">
        <v>101.4</v>
      </c>
      <c r="AR16" s="170">
        <v>102.1</v>
      </c>
      <c r="AS16" s="187">
        <v>102.5</v>
      </c>
      <c r="AT16" s="172">
        <v>101.3</v>
      </c>
      <c r="AU16" s="170">
        <v>101</v>
      </c>
      <c r="AV16" s="221">
        <v>101.5</v>
      </c>
      <c r="AW16" s="229">
        <v>102.8</v>
      </c>
      <c r="AX16" s="222">
        <v>106.6</v>
      </c>
      <c r="AY16" s="221">
        <v>102.9</v>
      </c>
      <c r="AZ16" s="221">
        <v>99.5</v>
      </c>
      <c r="BA16" s="221">
        <v>100</v>
      </c>
      <c r="BB16" s="221">
        <v>100.9</v>
      </c>
      <c r="BC16" s="221">
        <f>VLOOKUP($D16,'[3]Q4 2021'!$D$8:$N$167,11,0)</f>
        <v>103.7</v>
      </c>
      <c r="BD16" s="173">
        <f t="shared" si="0"/>
        <v>100</v>
      </c>
      <c r="BE16" s="173">
        <f t="shared" si="1"/>
        <v>99.8</v>
      </c>
      <c r="BF16" s="173">
        <f t="shared" si="2"/>
        <v>102.375</v>
      </c>
      <c r="BG16" s="173">
        <f t="shared" si="3"/>
        <v>102.9</v>
      </c>
      <c r="BH16" s="173">
        <f t="shared" si="4"/>
        <v>100.55000000000001</v>
      </c>
      <c r="BI16" s="173">
        <f t="shared" si="5"/>
        <v>101.575</v>
      </c>
      <c r="BJ16" s="173">
        <f t="shared" si="6"/>
        <v>101.49999999999999</v>
      </c>
      <c r="BK16" s="173">
        <f t="shared" si="7"/>
        <v>100.27500000000001</v>
      </c>
      <c r="BL16" s="173">
        <f t="shared" si="8"/>
        <v>101.32499999999999</v>
      </c>
      <c r="BM16" s="173">
        <f t="shared" si="9"/>
        <v>101.72499999999999</v>
      </c>
      <c r="BN16" s="221">
        <f t="shared" si="19"/>
        <v>103.5</v>
      </c>
      <c r="BO16" s="221">
        <f t="shared" si="20"/>
        <v>101</v>
      </c>
      <c r="BP16" s="136"/>
      <c r="BQ16" s="171">
        <f t="shared" si="38"/>
        <v>-1.2000000000000011</v>
      </c>
      <c r="BR16" s="171">
        <f t="shared" si="38"/>
        <v>-0.60728744939270163</v>
      </c>
      <c r="BS16" s="171">
        <f t="shared" si="38"/>
        <v>2.2403258655804503</v>
      </c>
      <c r="BT16" s="171">
        <f t="shared" si="38"/>
        <v>1.3944223107569709</v>
      </c>
      <c r="BU16" s="171">
        <f t="shared" si="38"/>
        <v>-9.8231827111983083E-2</v>
      </c>
      <c r="BV16" s="171">
        <f t="shared" si="38"/>
        <v>-0.98328416912487615</v>
      </c>
      <c r="BW16" s="171">
        <f t="shared" si="38"/>
        <v>0.69513406156902491</v>
      </c>
      <c r="BX16" s="171">
        <f t="shared" si="38"/>
        <v>4.2406311637080751</v>
      </c>
      <c r="BY16" s="171">
        <f t="shared" si="38"/>
        <v>-1.2298959318826852</v>
      </c>
      <c r="BZ16" s="171">
        <f t="shared" si="38"/>
        <v>-0.95785440613026518</v>
      </c>
      <c r="CA16" s="171">
        <f t="shared" si="38"/>
        <v>-0.96711798839458352</v>
      </c>
      <c r="CB16" s="171">
        <f t="shared" si="38"/>
        <v>-0.9765625</v>
      </c>
      <c r="CC16" s="171">
        <f t="shared" si="38"/>
        <v>0</v>
      </c>
      <c r="CD16" s="171">
        <f t="shared" si="38"/>
        <v>0.39447731755424265</v>
      </c>
      <c r="CE16" s="171">
        <f t="shared" si="38"/>
        <v>-1.8664047151276897</v>
      </c>
      <c r="CF16" s="171">
        <f t="shared" si="38"/>
        <v>-0.80080080080081606</v>
      </c>
      <c r="CG16" s="171">
        <f t="shared" si="39"/>
        <v>1.6145307769929396</v>
      </c>
      <c r="CH16" s="171">
        <f t="shared" si="39"/>
        <v>-1.1916583912611745</v>
      </c>
      <c r="CI16" s="171">
        <f t="shared" si="39"/>
        <v>2.3115577889447181</v>
      </c>
      <c r="CJ16" s="171">
        <f t="shared" si="39"/>
        <v>2.4557956777996104</v>
      </c>
      <c r="CK16" s="171">
        <f t="shared" si="39"/>
        <v>0.47938638542666112</v>
      </c>
      <c r="CL16" s="171">
        <f t="shared" si="39"/>
        <v>-4.0076335877862634</v>
      </c>
      <c r="CM16" s="171">
        <f t="shared" si="39"/>
        <v>-0.19880715705764551</v>
      </c>
      <c r="CN16" s="171">
        <f t="shared" si="39"/>
        <v>-0.19920318725099584</v>
      </c>
      <c r="CO16" s="171">
        <f t="shared" si="39"/>
        <v>-0.39920159680639777</v>
      </c>
      <c r="CP16" s="171">
        <f t="shared" si="39"/>
        <v>-0.20040080160320661</v>
      </c>
      <c r="CQ16" s="171">
        <f t="shared" si="39"/>
        <v>1.0040160642570184</v>
      </c>
      <c r="CR16" s="171">
        <f t="shared" si="39"/>
        <v>0.49701789264413598</v>
      </c>
      <c r="CS16" s="171">
        <f t="shared" si="39"/>
        <v>0</v>
      </c>
      <c r="CT16" s="171">
        <f t="shared" si="39"/>
        <v>0.39564787339267937</v>
      </c>
      <c r="CU16" s="171">
        <f t="shared" si="39"/>
        <v>-0.19704433497537144</v>
      </c>
      <c r="CV16" s="171">
        <f t="shared" si="39"/>
        <v>9.8716683119448589E-2</v>
      </c>
      <c r="CW16" s="171">
        <f t="shared" si="40"/>
        <v>0.69033530571991353</v>
      </c>
      <c r="CX16" s="171">
        <f t="shared" si="40"/>
        <v>0.39177277179236469</v>
      </c>
      <c r="CY16" s="171">
        <f t="shared" si="40"/>
        <v>-1.1707317073170742</v>
      </c>
      <c r="CZ16" s="171">
        <f t="shared" si="40"/>
        <v>-0.29615004935833467</v>
      </c>
      <c r="DA16" s="171">
        <f t="shared" si="37"/>
        <v>0.5</v>
      </c>
      <c r="DB16" s="171">
        <f t="shared" si="11"/>
        <v>1.3</v>
      </c>
      <c r="DC16" s="171">
        <f t="shared" si="22"/>
        <v>3.7</v>
      </c>
      <c r="DD16" s="171">
        <f t="shared" si="12"/>
        <v>-3.5</v>
      </c>
      <c r="DE16" s="171">
        <f t="shared" si="23"/>
        <v>-3.3</v>
      </c>
      <c r="DF16" s="171">
        <f t="shared" si="24"/>
        <v>0.5</v>
      </c>
      <c r="DG16" s="171">
        <f t="shared" si="25"/>
        <v>0.9</v>
      </c>
      <c r="DH16" s="171">
        <f t="shared" si="26"/>
        <v>2.8</v>
      </c>
      <c r="DI16" s="137"/>
      <c r="DJ16" s="171">
        <f t="shared" si="41"/>
        <v>-1.2000000000000011</v>
      </c>
      <c r="DK16" s="171">
        <f t="shared" si="41"/>
        <v>-1.8000000000000016</v>
      </c>
      <c r="DL16" s="171">
        <f t="shared" si="41"/>
        <v>0.40000000000000036</v>
      </c>
      <c r="DM16" s="171">
        <f t="shared" si="41"/>
        <v>1.8000000000000016</v>
      </c>
      <c r="DN16" s="171">
        <f t="shared" si="41"/>
        <v>2.9352226720647856</v>
      </c>
      <c r="DO16" s="171">
        <f t="shared" si="41"/>
        <v>2.5458248472504996</v>
      </c>
      <c r="DP16" s="171">
        <f t="shared" si="41"/>
        <v>0.9960159362549792</v>
      </c>
      <c r="DQ16" s="171">
        <f t="shared" si="41"/>
        <v>3.8310412573673958</v>
      </c>
      <c r="DR16" s="171">
        <f t="shared" si="41"/>
        <v>2.6548672566371723</v>
      </c>
      <c r="DS16" s="171">
        <f t="shared" si="41"/>
        <v>2.6812313803376453</v>
      </c>
      <c r="DT16" s="171">
        <f t="shared" si="41"/>
        <v>0.98619329388560661</v>
      </c>
      <c r="DU16" s="171">
        <f t="shared" si="41"/>
        <v>-4.0681173131504211</v>
      </c>
      <c r="DV16" s="171">
        <f t="shared" si="41"/>
        <v>-2.8735632183908066</v>
      </c>
      <c r="DW16" s="171">
        <f t="shared" si="41"/>
        <v>-1.5473887814313469</v>
      </c>
      <c r="DX16" s="171">
        <f t="shared" si="41"/>
        <v>-2.44140625</v>
      </c>
      <c r="DY16" s="171">
        <f t="shared" si="41"/>
        <v>-2.2682445759368952</v>
      </c>
      <c r="DZ16" s="171">
        <f t="shared" si="42"/>
        <v>-0.69033530571992463</v>
      </c>
      <c r="EA16" s="171">
        <f t="shared" si="42"/>
        <v>-2.2593320235756331</v>
      </c>
      <c r="EB16" s="171">
        <f t="shared" si="42"/>
        <v>1.9019019019018923</v>
      </c>
      <c r="EC16" s="171">
        <f t="shared" si="42"/>
        <v>5.2472250252270536</v>
      </c>
      <c r="ED16" s="171">
        <f t="shared" si="42"/>
        <v>4.0714995034756729</v>
      </c>
      <c r="EE16" s="171">
        <f t="shared" si="42"/>
        <v>1.1055276381909396</v>
      </c>
      <c r="EF16" s="171">
        <f t="shared" si="42"/>
        <v>-1.3752455795677743</v>
      </c>
      <c r="EG16" s="171">
        <f t="shared" si="42"/>
        <v>-3.9309683604985546</v>
      </c>
      <c r="EH16" s="171">
        <f t="shared" si="42"/>
        <v>-4.7709923664122194</v>
      </c>
      <c r="EI16" s="171">
        <f t="shared" si="42"/>
        <v>-0.99403578528827197</v>
      </c>
      <c r="EJ16" s="171">
        <f t="shared" si="42"/>
        <v>0.19920318725097363</v>
      </c>
      <c r="EK16" s="171">
        <f t="shared" si="42"/>
        <v>0.89820359281436168</v>
      </c>
      <c r="EL16" s="171">
        <f t="shared" si="42"/>
        <v>1.3026052104208485</v>
      </c>
      <c r="EM16" s="171">
        <f t="shared" si="42"/>
        <v>1.9076305220883549</v>
      </c>
      <c r="EN16" s="171">
        <f t="shared" si="42"/>
        <v>0.6958250497017815</v>
      </c>
      <c r="EO16" s="171">
        <f t="shared" si="42"/>
        <v>0.29673590504453173</v>
      </c>
      <c r="EP16" s="171">
        <f t="shared" si="43"/>
        <v>0.98911968348169843</v>
      </c>
      <c r="EQ16" s="171">
        <f t="shared" si="43"/>
        <v>0.98522167487684609</v>
      </c>
      <c r="ER16" s="171">
        <f t="shared" si="43"/>
        <v>0</v>
      </c>
      <c r="ES16" s="171">
        <f t="shared" si="43"/>
        <v>-0.39447731755424265</v>
      </c>
      <c r="ET16" s="171">
        <f t="shared" si="27"/>
        <v>-0.6</v>
      </c>
      <c r="EU16" s="171">
        <f t="shared" si="16"/>
        <v>0.3</v>
      </c>
      <c r="EV16" s="171">
        <f t="shared" si="17"/>
        <v>5.2</v>
      </c>
      <c r="EW16" s="171">
        <f t="shared" si="28"/>
        <v>1.9</v>
      </c>
      <c r="EX16" s="171">
        <f t="shared" si="29"/>
        <v>-2</v>
      </c>
      <c r="EY16" s="171">
        <f t="shared" si="30"/>
        <v>-2.7</v>
      </c>
      <c r="EZ16" s="171">
        <f t="shared" si="31"/>
        <v>-5.3</v>
      </c>
      <c r="FA16" s="171">
        <f t="shared" si="32"/>
        <v>0.8</v>
      </c>
      <c r="FB16" s="171">
        <f t="shared" si="33"/>
        <v>-0.20000000000000018</v>
      </c>
      <c r="FC16" s="171">
        <f t="shared" si="33"/>
        <v>2.5801603206412782</v>
      </c>
      <c r="FD16" s="171">
        <f t="shared" si="33"/>
        <v>0.512820512820511</v>
      </c>
      <c r="FE16" s="171">
        <f t="shared" si="33"/>
        <v>-2.2837706511175893</v>
      </c>
      <c r="FF16" s="171">
        <f t="shared" si="33"/>
        <v>1.019393336648422</v>
      </c>
      <c r="FG16" s="171">
        <f t="shared" si="33"/>
        <v>-7.3837066207249613E-2</v>
      </c>
      <c r="FH16" s="171">
        <f t="shared" si="33"/>
        <v>-1.2068965517241237</v>
      </c>
      <c r="FI16" s="171">
        <f t="shared" si="33"/>
        <v>1.0471204188481575</v>
      </c>
      <c r="FJ16" s="171">
        <f>ROUND(((((BM16/BL16)-1)*100)),1)</f>
        <v>0.4</v>
      </c>
      <c r="FK16" s="171">
        <f>ROUND(((((BN16/BM16)-1)*100)),1)</f>
        <v>1.7</v>
      </c>
      <c r="FL16" s="171">
        <f t="shared" si="35"/>
        <v>-2.4</v>
      </c>
      <c r="FM16" s="224">
        <f t="shared" si="36"/>
        <v>-0.19762865165867538</v>
      </c>
      <c r="FN16" s="224">
        <f t="shared" si="36"/>
        <v>1.3278181580619304</v>
      </c>
    </row>
    <row r="17" spans="1:170" s="184" customFormat="1" ht="24.95" customHeight="1" x14ac:dyDescent="0.25">
      <c r="A17" s="141">
        <v>15</v>
      </c>
      <c r="B17" s="175"/>
      <c r="C17" s="175" t="s">
        <v>151</v>
      </c>
      <c r="D17" s="176">
        <v>511</v>
      </c>
      <c r="E17" s="177" t="s">
        <v>171</v>
      </c>
      <c r="F17" s="178">
        <v>8.6999999999999993</v>
      </c>
      <c r="G17" s="179">
        <v>5.5</v>
      </c>
      <c r="H17" s="179">
        <v>100</v>
      </c>
      <c r="I17" s="179">
        <v>100</v>
      </c>
      <c r="J17" s="179">
        <v>100</v>
      </c>
      <c r="K17" s="179">
        <v>100</v>
      </c>
      <c r="L17" s="179">
        <v>98.6</v>
      </c>
      <c r="M17" s="179">
        <v>97.9</v>
      </c>
      <c r="N17" s="179">
        <v>100.5</v>
      </c>
      <c r="O17" s="179">
        <v>102</v>
      </c>
      <c r="P17" s="179">
        <v>101.9</v>
      </c>
      <c r="Q17" s="179">
        <v>100.8</v>
      </c>
      <c r="R17" s="179">
        <v>101.6</v>
      </c>
      <c r="S17" s="179">
        <v>105.2</v>
      </c>
      <c r="T17" s="179">
        <v>103.7</v>
      </c>
      <c r="U17" s="179">
        <v>102.6</v>
      </c>
      <c r="V17" s="179">
        <v>101.4</v>
      </c>
      <c r="W17" s="179">
        <v>100.2</v>
      </c>
      <c r="X17" s="179">
        <v>100.3</v>
      </c>
      <c r="Y17" s="179">
        <v>100.7</v>
      </c>
      <c r="Z17" s="179">
        <v>98.5</v>
      </c>
      <c r="AA17" s="179">
        <v>97.5</v>
      </c>
      <c r="AB17" s="179">
        <v>99</v>
      </c>
      <c r="AC17" s="179">
        <v>97.5</v>
      </c>
      <c r="AD17" s="179">
        <v>100</v>
      </c>
      <c r="AE17" s="179">
        <v>102.8</v>
      </c>
      <c r="AF17" s="179">
        <v>103.4</v>
      </c>
      <c r="AG17" s="179">
        <v>98.5</v>
      </c>
      <c r="AH17" s="179">
        <v>98.3</v>
      </c>
      <c r="AI17" s="179">
        <v>98.1</v>
      </c>
      <c r="AJ17" s="180">
        <v>97.6</v>
      </c>
      <c r="AK17" s="180">
        <v>97.4</v>
      </c>
      <c r="AL17" s="180">
        <v>98.5</v>
      </c>
      <c r="AM17" s="180">
        <v>99.1</v>
      </c>
      <c r="AN17" s="179">
        <v>99</v>
      </c>
      <c r="AO17" s="179">
        <v>99.4</v>
      </c>
      <c r="AP17" s="179">
        <v>99.2</v>
      </c>
      <c r="AQ17" s="179">
        <v>99.3</v>
      </c>
      <c r="AR17" s="179">
        <v>100.1</v>
      </c>
      <c r="AS17" s="179">
        <v>100.5</v>
      </c>
      <c r="AT17" s="179">
        <v>99.2</v>
      </c>
      <c r="AU17" s="179">
        <v>98.8</v>
      </c>
      <c r="AV17" s="223">
        <v>99.4</v>
      </c>
      <c r="AW17" s="223">
        <v>100.4</v>
      </c>
      <c r="AX17" s="223">
        <v>104.5</v>
      </c>
      <c r="AY17" s="223">
        <v>100.5</v>
      </c>
      <c r="AZ17" s="223">
        <v>96.8</v>
      </c>
      <c r="BA17" s="223">
        <v>97.3</v>
      </c>
      <c r="BB17" s="223">
        <v>98.3</v>
      </c>
      <c r="BC17" s="223">
        <f>VLOOKUP($D17,'[3]Q4 2021'!$D$8:$N$167,11,0)</f>
        <v>101.3</v>
      </c>
      <c r="BD17" s="181">
        <f t="shared" si="0"/>
        <v>100</v>
      </c>
      <c r="BE17" s="181">
        <f t="shared" si="1"/>
        <v>99.75</v>
      </c>
      <c r="BF17" s="181">
        <f t="shared" si="2"/>
        <v>102.37499999999999</v>
      </c>
      <c r="BG17" s="181">
        <f t="shared" si="3"/>
        <v>101.97500000000001</v>
      </c>
      <c r="BH17" s="181">
        <f t="shared" si="4"/>
        <v>99.25</v>
      </c>
      <c r="BI17" s="181">
        <f t="shared" si="5"/>
        <v>99.825000000000003</v>
      </c>
      <c r="BJ17" s="181">
        <f t="shared" si="6"/>
        <v>99.574999999999989</v>
      </c>
      <c r="BK17" s="181">
        <f t="shared" si="7"/>
        <v>98.15</v>
      </c>
      <c r="BL17" s="181">
        <f t="shared" si="8"/>
        <v>99.225000000000009</v>
      </c>
      <c r="BM17" s="181">
        <f t="shared" si="9"/>
        <v>99.65</v>
      </c>
      <c r="BN17" s="223">
        <f t="shared" si="19"/>
        <v>101.2</v>
      </c>
      <c r="BO17" s="223">
        <f t="shared" si="20"/>
        <v>98.4</v>
      </c>
      <c r="BP17" s="182"/>
      <c r="BQ17" s="180">
        <f t="shared" si="38"/>
        <v>-1.4000000000000012</v>
      </c>
      <c r="BR17" s="180">
        <f t="shared" si="38"/>
        <v>-0.70993914807301328</v>
      </c>
      <c r="BS17" s="180">
        <f t="shared" si="38"/>
        <v>2.6557711950970342</v>
      </c>
      <c r="BT17" s="180">
        <f t="shared" si="38"/>
        <v>1.4925373134328401</v>
      </c>
      <c r="BU17" s="180">
        <f t="shared" si="38"/>
        <v>-9.8039215686274161E-2</v>
      </c>
      <c r="BV17" s="180">
        <f t="shared" si="38"/>
        <v>-1.0794896957801892</v>
      </c>
      <c r="BW17" s="180">
        <f t="shared" si="38"/>
        <v>0.79365079365079083</v>
      </c>
      <c r="BX17" s="180">
        <f t="shared" si="38"/>
        <v>3.5433070866141891</v>
      </c>
      <c r="BY17" s="180">
        <f t="shared" si="38"/>
        <v>-1.4258555133079831</v>
      </c>
      <c r="BZ17" s="180">
        <f t="shared" si="38"/>
        <v>-1.0607521697203581</v>
      </c>
      <c r="CA17" s="180">
        <f t="shared" si="38"/>
        <v>-1.1695906432748426</v>
      </c>
      <c r="CB17" s="180">
        <f t="shared" si="38"/>
        <v>-1.1834319526627279</v>
      </c>
      <c r="CC17" s="180">
        <f t="shared" si="38"/>
        <v>9.9800399201588341E-2</v>
      </c>
      <c r="CD17" s="180">
        <f t="shared" si="38"/>
        <v>0.39880358923229942</v>
      </c>
      <c r="CE17" s="180">
        <f t="shared" si="38"/>
        <v>-2.1847070506454846</v>
      </c>
      <c r="CF17" s="180">
        <f t="shared" si="38"/>
        <v>-1.0152284263959421</v>
      </c>
      <c r="CG17" s="180">
        <f t="shared" si="39"/>
        <v>1.538461538461533</v>
      </c>
      <c r="CH17" s="180">
        <f t="shared" si="39"/>
        <v>-1.5151515151515138</v>
      </c>
      <c r="CI17" s="180">
        <f t="shared" si="39"/>
        <v>2.564102564102555</v>
      </c>
      <c r="CJ17" s="180">
        <f t="shared" si="39"/>
        <v>2.8000000000000025</v>
      </c>
      <c r="CK17" s="180">
        <f t="shared" si="39"/>
        <v>0.58365758754863606</v>
      </c>
      <c r="CL17" s="180">
        <f t="shared" si="39"/>
        <v>-4.7388781431334621</v>
      </c>
      <c r="CM17" s="180">
        <f t="shared" si="39"/>
        <v>-0.20304568527919065</v>
      </c>
      <c r="CN17" s="180">
        <f t="shared" si="39"/>
        <v>-0.20345879959308144</v>
      </c>
      <c r="CO17" s="180">
        <f t="shared" si="39"/>
        <v>-0.50968399592252744</v>
      </c>
      <c r="CP17" s="180">
        <f t="shared" si="39"/>
        <v>-0.2049180327868716</v>
      </c>
      <c r="CQ17" s="180">
        <f t="shared" si="39"/>
        <v>1.1293634496919891</v>
      </c>
      <c r="CR17" s="180">
        <f t="shared" si="39"/>
        <v>0.60913705583756084</v>
      </c>
      <c r="CS17" s="180">
        <f t="shared" si="39"/>
        <v>-0.10090817356205317</v>
      </c>
      <c r="CT17" s="180">
        <f t="shared" si="39"/>
        <v>0.40404040404040664</v>
      </c>
      <c r="CU17" s="180">
        <f t="shared" si="39"/>
        <v>-0.20120724346076591</v>
      </c>
      <c r="CV17" s="180">
        <f t="shared" si="39"/>
        <v>0.10080645161290036</v>
      </c>
      <c r="CW17" s="180">
        <f t="shared" si="40"/>
        <v>0.80563947633434108</v>
      </c>
      <c r="CX17" s="180">
        <f t="shared" si="40"/>
        <v>0.39960039960040827</v>
      </c>
      <c r="CY17" s="180">
        <f t="shared" si="40"/>
        <v>-1.2935323383084563</v>
      </c>
      <c r="CZ17" s="180">
        <f t="shared" si="40"/>
        <v>-0.40322580645162365</v>
      </c>
      <c r="DA17" s="180">
        <f t="shared" si="37"/>
        <v>0.6</v>
      </c>
      <c r="DB17" s="180">
        <f t="shared" si="11"/>
        <v>1</v>
      </c>
      <c r="DC17" s="180">
        <f t="shared" si="22"/>
        <v>4.0999999999999996</v>
      </c>
      <c r="DD17" s="180">
        <f t="shared" si="12"/>
        <v>-3.8</v>
      </c>
      <c r="DE17" s="180">
        <f t="shared" si="23"/>
        <v>-3.7</v>
      </c>
      <c r="DF17" s="180">
        <f t="shared" si="24"/>
        <v>0.5</v>
      </c>
      <c r="DG17" s="180">
        <f t="shared" si="25"/>
        <v>1</v>
      </c>
      <c r="DH17" s="180">
        <f t="shared" si="26"/>
        <v>3.1</v>
      </c>
      <c r="DI17" s="183"/>
      <c r="DJ17" s="180">
        <f t="shared" si="41"/>
        <v>-1.4000000000000012</v>
      </c>
      <c r="DK17" s="180">
        <f t="shared" si="41"/>
        <v>-2.0999999999999908</v>
      </c>
      <c r="DL17" s="180">
        <f t="shared" si="41"/>
        <v>0.49999999999998934</v>
      </c>
      <c r="DM17" s="180">
        <f t="shared" si="41"/>
        <v>2.0000000000000018</v>
      </c>
      <c r="DN17" s="180">
        <f t="shared" si="41"/>
        <v>3.3468559837728229</v>
      </c>
      <c r="DO17" s="180">
        <f t="shared" si="41"/>
        <v>2.962206332992845</v>
      </c>
      <c r="DP17" s="180">
        <f t="shared" si="41"/>
        <v>1.0945273631840724</v>
      </c>
      <c r="DQ17" s="180">
        <f t="shared" si="41"/>
        <v>3.1372549019607954</v>
      </c>
      <c r="DR17" s="180">
        <f t="shared" si="41"/>
        <v>1.7664376840039298</v>
      </c>
      <c r="DS17" s="180">
        <f t="shared" si="41"/>
        <v>1.7857142857142794</v>
      </c>
      <c r="DT17" s="180">
        <f t="shared" si="41"/>
        <v>-0.19685039370077595</v>
      </c>
      <c r="DU17" s="180">
        <f t="shared" si="41"/>
        <v>-4.7528517110266177</v>
      </c>
      <c r="DV17" s="180">
        <f t="shared" si="41"/>
        <v>-3.2786885245901676</v>
      </c>
      <c r="DW17" s="180">
        <f t="shared" si="41"/>
        <v>-1.851851851851849</v>
      </c>
      <c r="DX17" s="180">
        <f t="shared" si="41"/>
        <v>-2.8599605522682481</v>
      </c>
      <c r="DY17" s="180">
        <f t="shared" si="41"/>
        <v>-2.6946107784431184</v>
      </c>
      <c r="DZ17" s="180">
        <f t="shared" si="42"/>
        <v>-1.2961116650049842</v>
      </c>
      <c r="EA17" s="180">
        <f t="shared" si="42"/>
        <v>-3.1777557100297948</v>
      </c>
      <c r="EB17" s="180">
        <f t="shared" si="42"/>
        <v>1.5228426395939021</v>
      </c>
      <c r="EC17" s="180">
        <f t="shared" si="42"/>
        <v>5.4358974358974299</v>
      </c>
      <c r="ED17" s="180">
        <f t="shared" si="42"/>
        <v>4.4444444444444509</v>
      </c>
      <c r="EE17" s="180">
        <f t="shared" si="42"/>
        <v>1.025641025641022</v>
      </c>
      <c r="EF17" s="180">
        <f t="shared" si="42"/>
        <v>-1.7000000000000015</v>
      </c>
      <c r="EG17" s="180">
        <f t="shared" si="42"/>
        <v>-4.5719844357976713</v>
      </c>
      <c r="EH17" s="180">
        <f t="shared" si="42"/>
        <v>-5.6092843326886026</v>
      </c>
      <c r="EI17" s="180">
        <f t="shared" si="42"/>
        <v>-1.1167512690355319</v>
      </c>
      <c r="EJ17" s="180">
        <f t="shared" si="42"/>
        <v>0.20345879959309254</v>
      </c>
      <c r="EK17" s="180">
        <f t="shared" si="42"/>
        <v>1.0193679918450549</v>
      </c>
      <c r="EL17" s="180">
        <f t="shared" si="42"/>
        <v>1.4344262295082011</v>
      </c>
      <c r="EM17" s="180">
        <f t="shared" si="42"/>
        <v>2.0533880903490731</v>
      </c>
      <c r="EN17" s="180">
        <f t="shared" si="42"/>
        <v>0.71065989847716171</v>
      </c>
      <c r="EO17" s="180">
        <f t="shared" si="42"/>
        <v>0.20181634712412855</v>
      </c>
      <c r="EP17" s="180">
        <f t="shared" si="43"/>
        <v>1.1111111111111072</v>
      </c>
      <c r="EQ17" s="180">
        <f t="shared" si="43"/>
        <v>1.1066398390342069</v>
      </c>
      <c r="ER17" s="180">
        <f t="shared" si="43"/>
        <v>0</v>
      </c>
      <c r="ES17" s="180">
        <f t="shared" si="43"/>
        <v>-0.50352467270896595</v>
      </c>
      <c r="ET17" s="180">
        <f t="shared" si="27"/>
        <v>-0.7</v>
      </c>
      <c r="EU17" s="180">
        <f t="shared" si="16"/>
        <v>-0.1</v>
      </c>
      <c r="EV17" s="180">
        <f t="shared" si="17"/>
        <v>5.3</v>
      </c>
      <c r="EW17" s="180">
        <f>ROUND(((((AY17/AU17)-1)*100)),1)</f>
        <v>1.7</v>
      </c>
      <c r="EX17" s="180">
        <f t="shared" si="29"/>
        <v>-2.6</v>
      </c>
      <c r="EY17" s="180">
        <f t="shared" si="30"/>
        <v>-3.1</v>
      </c>
      <c r="EZ17" s="180">
        <f t="shared" si="31"/>
        <v>-5.9</v>
      </c>
      <c r="FA17" s="180">
        <f>ROUND(((((BC17/AY17)-1)*100)),1)</f>
        <v>0.8</v>
      </c>
      <c r="FB17" s="180">
        <f t="shared" si="33"/>
        <v>-0.24999999999999467</v>
      </c>
      <c r="FC17" s="180">
        <f t="shared" si="33"/>
        <v>2.631578947368407</v>
      </c>
      <c r="FD17" s="180">
        <f t="shared" si="33"/>
        <v>-0.39072039072036713</v>
      </c>
      <c r="FE17" s="180">
        <f t="shared" si="33"/>
        <v>-2.6722235842118303</v>
      </c>
      <c r="FF17" s="180">
        <f t="shared" si="33"/>
        <v>0.57934508816122054</v>
      </c>
      <c r="FG17" s="180">
        <f t="shared" si="33"/>
        <v>-0.25043826696721228</v>
      </c>
      <c r="FH17" s="180">
        <f t="shared" si="33"/>
        <v>-1.4310820989203998</v>
      </c>
      <c r="FI17" s="180">
        <f t="shared" si="33"/>
        <v>1.0952623535404937</v>
      </c>
      <c r="FJ17" s="180">
        <f t="shared" si="34"/>
        <v>0.4</v>
      </c>
      <c r="FK17" s="180">
        <f t="shared" si="34"/>
        <v>1.6</v>
      </c>
      <c r="FL17" s="180">
        <f t="shared" si="35"/>
        <v>-2.8</v>
      </c>
      <c r="FM17" s="461">
        <f t="shared" si="36"/>
        <v>-0.45466262276075042</v>
      </c>
      <c r="FN17" s="225">
        <f t="shared" si="36"/>
        <v>1.257278440845738</v>
      </c>
    </row>
    <row r="18" spans="1:170" s="184" customFormat="1" ht="24.95" customHeight="1" x14ac:dyDescent="0.25">
      <c r="A18" s="131">
        <v>16</v>
      </c>
      <c r="B18" s="175"/>
      <c r="C18" s="175" t="s">
        <v>163</v>
      </c>
      <c r="D18" s="176">
        <v>5110</v>
      </c>
      <c r="E18" s="185" t="s">
        <v>172</v>
      </c>
      <c r="F18" s="186">
        <v>8.6999999999999993</v>
      </c>
      <c r="G18" s="179">
        <v>5.5</v>
      </c>
      <c r="H18" s="179">
        <v>100</v>
      </c>
      <c r="I18" s="179">
        <v>100</v>
      </c>
      <c r="J18" s="179">
        <v>100</v>
      </c>
      <c r="K18" s="179">
        <v>100</v>
      </c>
      <c r="L18" s="179">
        <v>98.6</v>
      </c>
      <c r="M18" s="179">
        <v>97.9</v>
      </c>
      <c r="N18" s="179">
        <v>100.5</v>
      </c>
      <c r="O18" s="179">
        <v>102</v>
      </c>
      <c r="P18" s="179">
        <v>101.9</v>
      </c>
      <c r="Q18" s="179">
        <v>100.8</v>
      </c>
      <c r="R18" s="179">
        <v>101.6</v>
      </c>
      <c r="S18" s="179">
        <v>105.2</v>
      </c>
      <c r="T18" s="179">
        <v>103.7</v>
      </c>
      <c r="U18" s="179">
        <v>102.6</v>
      </c>
      <c r="V18" s="179">
        <v>101.4</v>
      </c>
      <c r="W18" s="179">
        <v>100.2</v>
      </c>
      <c r="X18" s="179">
        <v>100.3</v>
      </c>
      <c r="Y18" s="179">
        <v>100.7</v>
      </c>
      <c r="Z18" s="179">
        <v>98.5</v>
      </c>
      <c r="AA18" s="179">
        <v>97.5</v>
      </c>
      <c r="AB18" s="179">
        <v>99</v>
      </c>
      <c r="AC18" s="179">
        <v>97.5</v>
      </c>
      <c r="AD18" s="179">
        <v>100</v>
      </c>
      <c r="AE18" s="179">
        <v>102.8</v>
      </c>
      <c r="AF18" s="179">
        <v>103.4</v>
      </c>
      <c r="AG18" s="179">
        <v>98.5</v>
      </c>
      <c r="AH18" s="179">
        <v>98.3</v>
      </c>
      <c r="AI18" s="179">
        <v>98.1</v>
      </c>
      <c r="AJ18" s="180">
        <v>97.6</v>
      </c>
      <c r="AK18" s="180">
        <v>97.4</v>
      </c>
      <c r="AL18" s="180">
        <v>98.5</v>
      </c>
      <c r="AM18" s="180">
        <v>99.1</v>
      </c>
      <c r="AN18" s="179">
        <v>99</v>
      </c>
      <c r="AO18" s="179">
        <v>99.4</v>
      </c>
      <c r="AP18" s="179">
        <v>99.2</v>
      </c>
      <c r="AQ18" s="179">
        <v>99.3</v>
      </c>
      <c r="AR18" s="179">
        <v>100.1</v>
      </c>
      <c r="AS18" s="179">
        <v>100.5</v>
      </c>
      <c r="AT18" s="179">
        <v>99.2</v>
      </c>
      <c r="AU18" s="179">
        <v>98.8</v>
      </c>
      <c r="AV18" s="223">
        <v>99.4</v>
      </c>
      <c r="AW18" s="223">
        <v>100.4</v>
      </c>
      <c r="AX18" s="223">
        <v>104.5</v>
      </c>
      <c r="AY18" s="223">
        <v>100.5</v>
      </c>
      <c r="AZ18" s="223">
        <v>96.8</v>
      </c>
      <c r="BA18" s="223">
        <v>97.3</v>
      </c>
      <c r="BB18" s="223">
        <v>98.3</v>
      </c>
      <c r="BC18" s="223">
        <f>VLOOKUP($D18,'[3]Q4 2021'!$D$8:$N$167,11,0)</f>
        <v>101.3</v>
      </c>
      <c r="BD18" s="181">
        <f t="shared" si="0"/>
        <v>100</v>
      </c>
      <c r="BE18" s="181">
        <f t="shared" si="1"/>
        <v>99.75</v>
      </c>
      <c r="BF18" s="181">
        <f t="shared" si="2"/>
        <v>102.37499999999999</v>
      </c>
      <c r="BG18" s="181">
        <f t="shared" si="3"/>
        <v>101.97500000000001</v>
      </c>
      <c r="BH18" s="181">
        <f t="shared" si="4"/>
        <v>99.25</v>
      </c>
      <c r="BI18" s="181">
        <f t="shared" si="5"/>
        <v>99.825000000000003</v>
      </c>
      <c r="BJ18" s="181">
        <f t="shared" si="6"/>
        <v>99.574999999999989</v>
      </c>
      <c r="BK18" s="181">
        <f t="shared" si="7"/>
        <v>98.15</v>
      </c>
      <c r="BL18" s="181">
        <f t="shared" si="8"/>
        <v>99.225000000000009</v>
      </c>
      <c r="BM18" s="181">
        <f t="shared" si="9"/>
        <v>99.65</v>
      </c>
      <c r="BN18" s="223">
        <f t="shared" si="19"/>
        <v>101.2</v>
      </c>
      <c r="BO18" s="223">
        <f t="shared" si="20"/>
        <v>98.4</v>
      </c>
      <c r="BP18" s="182"/>
      <c r="BQ18" s="180">
        <f t="shared" si="38"/>
        <v>-1.4000000000000012</v>
      </c>
      <c r="BR18" s="180">
        <f t="shared" si="38"/>
        <v>-0.70993914807301328</v>
      </c>
      <c r="BS18" s="180">
        <f t="shared" si="38"/>
        <v>2.6557711950970342</v>
      </c>
      <c r="BT18" s="180">
        <f t="shared" si="38"/>
        <v>1.4925373134328401</v>
      </c>
      <c r="BU18" s="180">
        <f t="shared" si="38"/>
        <v>-9.8039215686274161E-2</v>
      </c>
      <c r="BV18" s="180">
        <f t="shared" si="38"/>
        <v>-1.0794896957801892</v>
      </c>
      <c r="BW18" s="180">
        <f t="shared" si="38"/>
        <v>0.79365079365079083</v>
      </c>
      <c r="BX18" s="180">
        <f t="shared" si="38"/>
        <v>3.5433070866141891</v>
      </c>
      <c r="BY18" s="180">
        <f t="shared" si="38"/>
        <v>-1.4258555133079831</v>
      </c>
      <c r="BZ18" s="180">
        <f t="shared" si="38"/>
        <v>-1.0607521697203581</v>
      </c>
      <c r="CA18" s="180">
        <f t="shared" si="38"/>
        <v>-1.1695906432748426</v>
      </c>
      <c r="CB18" s="180">
        <f t="shared" si="38"/>
        <v>-1.1834319526627279</v>
      </c>
      <c r="CC18" s="180">
        <f t="shared" si="38"/>
        <v>9.9800399201588341E-2</v>
      </c>
      <c r="CD18" s="180">
        <f t="shared" si="38"/>
        <v>0.39880358923229942</v>
      </c>
      <c r="CE18" s="180">
        <f t="shared" si="38"/>
        <v>-2.1847070506454846</v>
      </c>
      <c r="CF18" s="180">
        <f t="shared" si="38"/>
        <v>-1.0152284263959421</v>
      </c>
      <c r="CG18" s="180">
        <f t="shared" si="39"/>
        <v>1.538461538461533</v>
      </c>
      <c r="CH18" s="180">
        <f t="shared" si="39"/>
        <v>-1.5151515151515138</v>
      </c>
      <c r="CI18" s="180">
        <f t="shared" si="39"/>
        <v>2.564102564102555</v>
      </c>
      <c r="CJ18" s="180">
        <f t="shared" si="39"/>
        <v>2.8000000000000025</v>
      </c>
      <c r="CK18" s="180">
        <f t="shared" si="39"/>
        <v>0.58365758754863606</v>
      </c>
      <c r="CL18" s="180">
        <f t="shared" si="39"/>
        <v>-4.7388781431334621</v>
      </c>
      <c r="CM18" s="180">
        <f t="shared" si="39"/>
        <v>-0.20304568527919065</v>
      </c>
      <c r="CN18" s="180">
        <f t="shared" si="39"/>
        <v>-0.20345879959308144</v>
      </c>
      <c r="CO18" s="180">
        <f t="shared" si="39"/>
        <v>-0.50968399592252744</v>
      </c>
      <c r="CP18" s="180">
        <f t="shared" si="39"/>
        <v>-0.2049180327868716</v>
      </c>
      <c r="CQ18" s="180">
        <f t="shared" si="39"/>
        <v>1.1293634496919891</v>
      </c>
      <c r="CR18" s="180">
        <f t="shared" si="39"/>
        <v>0.60913705583756084</v>
      </c>
      <c r="CS18" s="180">
        <f t="shared" si="39"/>
        <v>-0.10090817356205317</v>
      </c>
      <c r="CT18" s="180">
        <f t="shared" si="39"/>
        <v>0.40404040404040664</v>
      </c>
      <c r="CU18" s="180">
        <f t="shared" si="39"/>
        <v>-0.20120724346076591</v>
      </c>
      <c r="CV18" s="180">
        <f t="shared" si="39"/>
        <v>0.10080645161290036</v>
      </c>
      <c r="CW18" s="180">
        <f t="shared" si="40"/>
        <v>0.80563947633434108</v>
      </c>
      <c r="CX18" s="180">
        <f t="shared" si="40"/>
        <v>0.39960039960040827</v>
      </c>
      <c r="CY18" s="180">
        <f t="shared" si="40"/>
        <v>-1.2935323383084563</v>
      </c>
      <c r="CZ18" s="180">
        <f t="shared" si="40"/>
        <v>-0.40322580645162365</v>
      </c>
      <c r="DA18" s="180">
        <f t="shared" si="37"/>
        <v>0.6</v>
      </c>
      <c r="DB18" s="180">
        <f t="shared" si="11"/>
        <v>1</v>
      </c>
      <c r="DC18" s="180">
        <f t="shared" si="22"/>
        <v>4.0999999999999996</v>
      </c>
      <c r="DD18" s="180">
        <f t="shared" si="12"/>
        <v>-3.8</v>
      </c>
      <c r="DE18" s="180">
        <f t="shared" si="23"/>
        <v>-3.7</v>
      </c>
      <c r="DF18" s="180">
        <f t="shared" si="24"/>
        <v>0.5</v>
      </c>
      <c r="DG18" s="180">
        <f t="shared" si="25"/>
        <v>1</v>
      </c>
      <c r="DH18" s="180">
        <f t="shared" si="26"/>
        <v>3.1</v>
      </c>
      <c r="DI18" s="183"/>
      <c r="DJ18" s="180">
        <f t="shared" si="41"/>
        <v>-1.4000000000000012</v>
      </c>
      <c r="DK18" s="180">
        <f t="shared" si="41"/>
        <v>-2.0999999999999908</v>
      </c>
      <c r="DL18" s="180">
        <f t="shared" si="41"/>
        <v>0.49999999999998934</v>
      </c>
      <c r="DM18" s="180">
        <f t="shared" si="41"/>
        <v>2.0000000000000018</v>
      </c>
      <c r="DN18" s="180">
        <f t="shared" si="41"/>
        <v>3.3468559837728229</v>
      </c>
      <c r="DO18" s="180">
        <f t="shared" si="41"/>
        <v>2.962206332992845</v>
      </c>
      <c r="DP18" s="180">
        <f t="shared" si="41"/>
        <v>1.0945273631840724</v>
      </c>
      <c r="DQ18" s="180">
        <f t="shared" si="41"/>
        <v>3.1372549019607954</v>
      </c>
      <c r="DR18" s="180">
        <f t="shared" si="41"/>
        <v>1.7664376840039298</v>
      </c>
      <c r="DS18" s="180">
        <f t="shared" si="41"/>
        <v>1.7857142857142794</v>
      </c>
      <c r="DT18" s="180">
        <f t="shared" si="41"/>
        <v>-0.19685039370077595</v>
      </c>
      <c r="DU18" s="180">
        <f t="shared" si="41"/>
        <v>-4.7528517110266177</v>
      </c>
      <c r="DV18" s="180">
        <f t="shared" si="41"/>
        <v>-3.2786885245901676</v>
      </c>
      <c r="DW18" s="180">
        <f t="shared" si="41"/>
        <v>-1.851851851851849</v>
      </c>
      <c r="DX18" s="180">
        <f t="shared" si="41"/>
        <v>-2.8599605522682481</v>
      </c>
      <c r="DY18" s="180">
        <f t="shared" si="41"/>
        <v>-2.6946107784431184</v>
      </c>
      <c r="DZ18" s="180">
        <f t="shared" si="42"/>
        <v>-1.2961116650049842</v>
      </c>
      <c r="EA18" s="180">
        <f t="shared" si="42"/>
        <v>-3.1777557100297948</v>
      </c>
      <c r="EB18" s="180">
        <f t="shared" si="42"/>
        <v>1.5228426395939021</v>
      </c>
      <c r="EC18" s="180">
        <f t="shared" si="42"/>
        <v>5.4358974358974299</v>
      </c>
      <c r="ED18" s="180">
        <f t="shared" si="42"/>
        <v>4.4444444444444509</v>
      </c>
      <c r="EE18" s="180">
        <f t="shared" si="42"/>
        <v>1.025641025641022</v>
      </c>
      <c r="EF18" s="180">
        <f t="shared" si="42"/>
        <v>-1.7000000000000015</v>
      </c>
      <c r="EG18" s="180">
        <f t="shared" si="42"/>
        <v>-4.5719844357976713</v>
      </c>
      <c r="EH18" s="180">
        <f t="shared" si="42"/>
        <v>-5.6092843326886026</v>
      </c>
      <c r="EI18" s="180">
        <f t="shared" si="42"/>
        <v>-1.1167512690355319</v>
      </c>
      <c r="EJ18" s="180">
        <f t="shared" si="42"/>
        <v>0.20345879959309254</v>
      </c>
      <c r="EK18" s="180">
        <f t="shared" si="42"/>
        <v>1.0193679918450549</v>
      </c>
      <c r="EL18" s="180">
        <f t="shared" si="42"/>
        <v>1.4344262295082011</v>
      </c>
      <c r="EM18" s="180">
        <f t="shared" si="42"/>
        <v>2.0533880903490731</v>
      </c>
      <c r="EN18" s="180">
        <f t="shared" si="42"/>
        <v>0.71065989847716171</v>
      </c>
      <c r="EO18" s="180">
        <f t="shared" si="42"/>
        <v>0.20181634712412855</v>
      </c>
      <c r="EP18" s="180">
        <f t="shared" si="43"/>
        <v>1.1111111111111072</v>
      </c>
      <c r="EQ18" s="180">
        <f t="shared" si="43"/>
        <v>1.1066398390342069</v>
      </c>
      <c r="ER18" s="180">
        <f t="shared" si="43"/>
        <v>0</v>
      </c>
      <c r="ES18" s="180">
        <f t="shared" si="43"/>
        <v>-0.50352467270896595</v>
      </c>
      <c r="ET18" s="180">
        <f t="shared" si="27"/>
        <v>-0.7</v>
      </c>
      <c r="EU18" s="180">
        <f t="shared" si="16"/>
        <v>-0.1</v>
      </c>
      <c r="EV18" s="180">
        <f t="shared" si="17"/>
        <v>5.3</v>
      </c>
      <c r="EW18" s="180">
        <f t="shared" ref="EW18:EW81" si="44">ROUND(((((AY18/AU18)-1)*100)),1)</f>
        <v>1.7</v>
      </c>
      <c r="EX18" s="180">
        <f t="shared" si="29"/>
        <v>-2.6</v>
      </c>
      <c r="EY18" s="180">
        <f t="shared" si="30"/>
        <v>-3.1</v>
      </c>
      <c r="EZ18" s="180">
        <f t="shared" si="31"/>
        <v>-5.9</v>
      </c>
      <c r="FA18" s="180">
        <f t="shared" si="32"/>
        <v>0.8</v>
      </c>
      <c r="FB18" s="180">
        <f t="shared" si="33"/>
        <v>-0.24999999999999467</v>
      </c>
      <c r="FC18" s="180">
        <f t="shared" si="33"/>
        <v>2.631578947368407</v>
      </c>
      <c r="FD18" s="180">
        <f t="shared" si="33"/>
        <v>-0.39072039072036713</v>
      </c>
      <c r="FE18" s="180">
        <f t="shared" si="33"/>
        <v>-2.6722235842118303</v>
      </c>
      <c r="FF18" s="180">
        <f t="shared" si="33"/>
        <v>0.57934508816122054</v>
      </c>
      <c r="FG18" s="180">
        <f t="shared" si="33"/>
        <v>-0.25043826696721228</v>
      </c>
      <c r="FH18" s="180">
        <f t="shared" si="33"/>
        <v>-1.4310820989203998</v>
      </c>
      <c r="FI18" s="180">
        <f t="shared" si="33"/>
        <v>1.0952623535404937</v>
      </c>
      <c r="FJ18" s="180">
        <f t="shared" si="34"/>
        <v>0.4</v>
      </c>
      <c r="FK18" s="180">
        <f t="shared" si="34"/>
        <v>1.6</v>
      </c>
      <c r="FL18" s="180">
        <f t="shared" si="35"/>
        <v>-2.8</v>
      </c>
      <c r="FM18" s="225">
        <f t="shared" si="36"/>
        <v>-0.45466262276075042</v>
      </c>
      <c r="FN18" s="225">
        <f t="shared" si="36"/>
        <v>1.257278440845738</v>
      </c>
    </row>
    <row r="19" spans="1:170" s="184" customFormat="1" ht="36" x14ac:dyDescent="0.25">
      <c r="A19" s="131">
        <v>17</v>
      </c>
      <c r="B19" s="175"/>
      <c r="C19" s="175" t="s">
        <v>165</v>
      </c>
      <c r="D19" s="176">
        <v>51101</v>
      </c>
      <c r="E19" s="185" t="s">
        <v>173</v>
      </c>
      <c r="F19" s="186">
        <v>8.6999999999999993</v>
      </c>
      <c r="G19" s="179">
        <v>5.5</v>
      </c>
      <c r="H19" s="179">
        <v>100</v>
      </c>
      <c r="I19" s="179">
        <v>100</v>
      </c>
      <c r="J19" s="179">
        <v>100</v>
      </c>
      <c r="K19" s="179">
        <v>100</v>
      </c>
      <c r="L19" s="179">
        <v>98.6</v>
      </c>
      <c r="M19" s="179">
        <v>97.9</v>
      </c>
      <c r="N19" s="179">
        <v>100.5</v>
      </c>
      <c r="O19" s="179">
        <v>102</v>
      </c>
      <c r="P19" s="179">
        <v>101.9</v>
      </c>
      <c r="Q19" s="179">
        <v>100.8</v>
      </c>
      <c r="R19" s="179">
        <v>101.6</v>
      </c>
      <c r="S19" s="179">
        <v>105.2</v>
      </c>
      <c r="T19" s="179">
        <v>103.7</v>
      </c>
      <c r="U19" s="179">
        <v>102.6</v>
      </c>
      <c r="V19" s="179">
        <v>101.4</v>
      </c>
      <c r="W19" s="179">
        <v>100.2</v>
      </c>
      <c r="X19" s="179">
        <v>100.3</v>
      </c>
      <c r="Y19" s="179">
        <v>100.7</v>
      </c>
      <c r="Z19" s="179">
        <v>98.5</v>
      </c>
      <c r="AA19" s="179">
        <v>97.5</v>
      </c>
      <c r="AB19" s="179">
        <v>99</v>
      </c>
      <c r="AC19" s="179">
        <v>97.5</v>
      </c>
      <c r="AD19" s="179">
        <v>100</v>
      </c>
      <c r="AE19" s="179">
        <v>102.8</v>
      </c>
      <c r="AF19" s="179">
        <v>103.4</v>
      </c>
      <c r="AG19" s="179">
        <v>98.5</v>
      </c>
      <c r="AH19" s="179">
        <v>98.3</v>
      </c>
      <c r="AI19" s="179">
        <v>98.1</v>
      </c>
      <c r="AJ19" s="180">
        <v>97.6</v>
      </c>
      <c r="AK19" s="180">
        <v>97.4</v>
      </c>
      <c r="AL19" s="180">
        <v>98.5</v>
      </c>
      <c r="AM19" s="180">
        <v>99.1</v>
      </c>
      <c r="AN19" s="179">
        <v>99</v>
      </c>
      <c r="AO19" s="179">
        <v>99.4</v>
      </c>
      <c r="AP19" s="179">
        <v>99.2</v>
      </c>
      <c r="AQ19" s="179">
        <v>99.3</v>
      </c>
      <c r="AR19" s="179">
        <v>100.1</v>
      </c>
      <c r="AS19" s="179">
        <v>100.5</v>
      </c>
      <c r="AT19" s="179">
        <v>99.2</v>
      </c>
      <c r="AU19" s="179">
        <v>98.8</v>
      </c>
      <c r="AV19" s="223">
        <v>99.4</v>
      </c>
      <c r="AW19" s="223">
        <v>100.4</v>
      </c>
      <c r="AX19" s="223">
        <v>104.5</v>
      </c>
      <c r="AY19" s="223">
        <v>100.5</v>
      </c>
      <c r="AZ19" s="223">
        <v>96.8</v>
      </c>
      <c r="BA19" s="223">
        <v>97.3</v>
      </c>
      <c r="BB19" s="223">
        <v>98.3</v>
      </c>
      <c r="BC19" s="223">
        <f>VLOOKUP($D19,'[3]Q4 2021'!$D$8:$N$167,11,0)</f>
        <v>101.3</v>
      </c>
      <c r="BD19" s="181">
        <f t="shared" si="0"/>
        <v>100</v>
      </c>
      <c r="BE19" s="181">
        <f t="shared" si="1"/>
        <v>99.75</v>
      </c>
      <c r="BF19" s="181">
        <f t="shared" si="2"/>
        <v>102.37499999999999</v>
      </c>
      <c r="BG19" s="181">
        <f t="shared" si="3"/>
        <v>101.97500000000001</v>
      </c>
      <c r="BH19" s="181">
        <f t="shared" si="4"/>
        <v>99.25</v>
      </c>
      <c r="BI19" s="181">
        <f t="shared" si="5"/>
        <v>99.825000000000003</v>
      </c>
      <c r="BJ19" s="181">
        <f t="shared" si="6"/>
        <v>99.574999999999989</v>
      </c>
      <c r="BK19" s="181">
        <f t="shared" si="7"/>
        <v>98.15</v>
      </c>
      <c r="BL19" s="181">
        <f t="shared" si="8"/>
        <v>99.225000000000009</v>
      </c>
      <c r="BM19" s="181">
        <f t="shared" si="9"/>
        <v>99.65</v>
      </c>
      <c r="BN19" s="223">
        <f t="shared" si="19"/>
        <v>101.2</v>
      </c>
      <c r="BO19" s="223">
        <f t="shared" si="20"/>
        <v>98.4</v>
      </c>
      <c r="BP19" s="182"/>
      <c r="BQ19" s="180">
        <f t="shared" si="38"/>
        <v>-1.4000000000000012</v>
      </c>
      <c r="BR19" s="180">
        <f t="shared" si="38"/>
        <v>-0.70993914807301328</v>
      </c>
      <c r="BS19" s="180">
        <f t="shared" si="38"/>
        <v>2.6557711950970342</v>
      </c>
      <c r="BT19" s="180">
        <f t="shared" si="38"/>
        <v>1.4925373134328401</v>
      </c>
      <c r="BU19" s="180">
        <f t="shared" si="38"/>
        <v>-9.8039215686274161E-2</v>
      </c>
      <c r="BV19" s="180">
        <f t="shared" si="38"/>
        <v>-1.0794896957801892</v>
      </c>
      <c r="BW19" s="180">
        <f t="shared" si="38"/>
        <v>0.79365079365079083</v>
      </c>
      <c r="BX19" s="180">
        <f t="shared" si="38"/>
        <v>3.5433070866141891</v>
      </c>
      <c r="BY19" s="180">
        <f t="shared" si="38"/>
        <v>-1.4258555133079831</v>
      </c>
      <c r="BZ19" s="180">
        <f t="shared" si="38"/>
        <v>-1.0607521697203581</v>
      </c>
      <c r="CA19" s="180">
        <f t="shared" si="38"/>
        <v>-1.1695906432748426</v>
      </c>
      <c r="CB19" s="180">
        <f t="shared" si="38"/>
        <v>-1.1834319526627279</v>
      </c>
      <c r="CC19" s="180">
        <f t="shared" si="38"/>
        <v>9.9800399201588341E-2</v>
      </c>
      <c r="CD19" s="180">
        <f t="shared" si="38"/>
        <v>0.39880358923229942</v>
      </c>
      <c r="CE19" s="180">
        <f t="shared" si="38"/>
        <v>-2.1847070506454846</v>
      </c>
      <c r="CF19" s="180">
        <f t="shared" si="38"/>
        <v>-1.0152284263959421</v>
      </c>
      <c r="CG19" s="180">
        <f t="shared" si="39"/>
        <v>1.538461538461533</v>
      </c>
      <c r="CH19" s="180">
        <f t="shared" si="39"/>
        <v>-1.5151515151515138</v>
      </c>
      <c r="CI19" s="180">
        <f t="shared" si="39"/>
        <v>2.564102564102555</v>
      </c>
      <c r="CJ19" s="180">
        <f t="shared" si="39"/>
        <v>2.8000000000000025</v>
      </c>
      <c r="CK19" s="180">
        <f t="shared" si="39"/>
        <v>0.58365758754863606</v>
      </c>
      <c r="CL19" s="180">
        <f t="shared" si="39"/>
        <v>-4.7388781431334621</v>
      </c>
      <c r="CM19" s="180">
        <f t="shared" si="39"/>
        <v>-0.20304568527919065</v>
      </c>
      <c r="CN19" s="180">
        <f t="shared" si="39"/>
        <v>-0.20345879959308144</v>
      </c>
      <c r="CO19" s="180">
        <f t="shared" si="39"/>
        <v>-0.50968399592252744</v>
      </c>
      <c r="CP19" s="180">
        <f t="shared" si="39"/>
        <v>-0.2049180327868716</v>
      </c>
      <c r="CQ19" s="180">
        <f t="shared" si="39"/>
        <v>1.1293634496919891</v>
      </c>
      <c r="CR19" s="180">
        <f t="shared" si="39"/>
        <v>0.60913705583756084</v>
      </c>
      <c r="CS19" s="180">
        <f t="shared" si="39"/>
        <v>-0.10090817356205317</v>
      </c>
      <c r="CT19" s="180">
        <f t="shared" si="39"/>
        <v>0.40404040404040664</v>
      </c>
      <c r="CU19" s="180">
        <f t="shared" si="39"/>
        <v>-0.20120724346076591</v>
      </c>
      <c r="CV19" s="180">
        <f t="shared" si="39"/>
        <v>0.10080645161290036</v>
      </c>
      <c r="CW19" s="180">
        <f t="shared" si="40"/>
        <v>0.80563947633434108</v>
      </c>
      <c r="CX19" s="180">
        <f t="shared" si="40"/>
        <v>0.39960039960040827</v>
      </c>
      <c r="CY19" s="180">
        <f t="shared" si="40"/>
        <v>-1.2935323383084563</v>
      </c>
      <c r="CZ19" s="180">
        <f t="shared" si="40"/>
        <v>-0.40322580645162365</v>
      </c>
      <c r="DA19" s="180">
        <f t="shared" si="37"/>
        <v>0.6</v>
      </c>
      <c r="DB19" s="180">
        <f t="shared" si="11"/>
        <v>1</v>
      </c>
      <c r="DC19" s="180">
        <f t="shared" si="22"/>
        <v>4.0999999999999996</v>
      </c>
      <c r="DD19" s="180">
        <f t="shared" si="12"/>
        <v>-3.8</v>
      </c>
      <c r="DE19" s="180">
        <f t="shared" si="23"/>
        <v>-3.7</v>
      </c>
      <c r="DF19" s="180">
        <f t="shared" si="24"/>
        <v>0.5</v>
      </c>
      <c r="DG19" s="180">
        <f t="shared" si="25"/>
        <v>1</v>
      </c>
      <c r="DH19" s="180">
        <f t="shared" si="26"/>
        <v>3.1</v>
      </c>
      <c r="DI19" s="183"/>
      <c r="DJ19" s="180">
        <f t="shared" si="41"/>
        <v>-1.4000000000000012</v>
      </c>
      <c r="DK19" s="180">
        <f t="shared" si="41"/>
        <v>-2.0999999999999908</v>
      </c>
      <c r="DL19" s="180">
        <f t="shared" si="41"/>
        <v>0.49999999999998934</v>
      </c>
      <c r="DM19" s="180">
        <f t="shared" si="41"/>
        <v>2.0000000000000018</v>
      </c>
      <c r="DN19" s="180">
        <f t="shared" si="41"/>
        <v>3.3468559837728229</v>
      </c>
      <c r="DO19" s="180">
        <f t="shared" si="41"/>
        <v>2.962206332992845</v>
      </c>
      <c r="DP19" s="180">
        <f t="shared" si="41"/>
        <v>1.0945273631840724</v>
      </c>
      <c r="DQ19" s="180">
        <f t="shared" si="41"/>
        <v>3.1372549019607954</v>
      </c>
      <c r="DR19" s="180">
        <f t="shared" si="41"/>
        <v>1.7664376840039298</v>
      </c>
      <c r="DS19" s="180">
        <f t="shared" si="41"/>
        <v>1.7857142857142794</v>
      </c>
      <c r="DT19" s="180">
        <f t="shared" si="41"/>
        <v>-0.19685039370077595</v>
      </c>
      <c r="DU19" s="180">
        <f t="shared" si="41"/>
        <v>-4.7528517110266177</v>
      </c>
      <c r="DV19" s="180">
        <f t="shared" si="41"/>
        <v>-3.2786885245901676</v>
      </c>
      <c r="DW19" s="180">
        <f t="shared" si="41"/>
        <v>-1.851851851851849</v>
      </c>
      <c r="DX19" s="180">
        <f t="shared" si="41"/>
        <v>-2.8599605522682481</v>
      </c>
      <c r="DY19" s="180">
        <f t="shared" si="41"/>
        <v>-2.6946107784431184</v>
      </c>
      <c r="DZ19" s="180">
        <f t="shared" si="42"/>
        <v>-1.2961116650049842</v>
      </c>
      <c r="EA19" s="180">
        <f t="shared" si="42"/>
        <v>-3.1777557100297948</v>
      </c>
      <c r="EB19" s="180">
        <f t="shared" si="42"/>
        <v>1.5228426395939021</v>
      </c>
      <c r="EC19" s="180">
        <f t="shared" si="42"/>
        <v>5.4358974358974299</v>
      </c>
      <c r="ED19" s="180">
        <f t="shared" si="42"/>
        <v>4.4444444444444509</v>
      </c>
      <c r="EE19" s="180">
        <f t="shared" si="42"/>
        <v>1.025641025641022</v>
      </c>
      <c r="EF19" s="180">
        <f t="shared" si="42"/>
        <v>-1.7000000000000015</v>
      </c>
      <c r="EG19" s="180">
        <f t="shared" si="42"/>
        <v>-4.5719844357976713</v>
      </c>
      <c r="EH19" s="180">
        <f t="shared" si="42"/>
        <v>-5.6092843326886026</v>
      </c>
      <c r="EI19" s="180">
        <f t="shared" si="42"/>
        <v>-1.1167512690355319</v>
      </c>
      <c r="EJ19" s="180">
        <f t="shared" si="42"/>
        <v>0.20345879959309254</v>
      </c>
      <c r="EK19" s="180">
        <f t="shared" si="42"/>
        <v>1.0193679918450549</v>
      </c>
      <c r="EL19" s="180">
        <f t="shared" si="42"/>
        <v>1.4344262295082011</v>
      </c>
      <c r="EM19" s="180">
        <f t="shared" si="42"/>
        <v>2.0533880903490731</v>
      </c>
      <c r="EN19" s="180">
        <f t="shared" si="42"/>
        <v>0.71065989847716171</v>
      </c>
      <c r="EO19" s="180">
        <f t="shared" si="42"/>
        <v>0.20181634712412855</v>
      </c>
      <c r="EP19" s="180">
        <f t="shared" si="43"/>
        <v>1.1111111111111072</v>
      </c>
      <c r="EQ19" s="180">
        <f t="shared" si="43"/>
        <v>1.1066398390342069</v>
      </c>
      <c r="ER19" s="180">
        <f t="shared" si="43"/>
        <v>0</v>
      </c>
      <c r="ES19" s="180">
        <f t="shared" si="43"/>
        <v>-0.50352467270896595</v>
      </c>
      <c r="ET19" s="180">
        <f t="shared" si="27"/>
        <v>-0.7</v>
      </c>
      <c r="EU19" s="180">
        <f t="shared" si="16"/>
        <v>-0.1</v>
      </c>
      <c r="EV19" s="180">
        <f t="shared" si="17"/>
        <v>5.3</v>
      </c>
      <c r="EW19" s="180">
        <f t="shared" si="44"/>
        <v>1.7</v>
      </c>
      <c r="EX19" s="180">
        <f t="shared" si="29"/>
        <v>-2.6</v>
      </c>
      <c r="EY19" s="180">
        <f t="shared" si="30"/>
        <v>-3.1</v>
      </c>
      <c r="EZ19" s="180">
        <f t="shared" si="31"/>
        <v>-5.9</v>
      </c>
      <c r="FA19" s="180">
        <f t="shared" si="32"/>
        <v>0.8</v>
      </c>
      <c r="FB19" s="180">
        <f t="shared" si="33"/>
        <v>-0.24999999999999467</v>
      </c>
      <c r="FC19" s="180">
        <f t="shared" si="33"/>
        <v>2.631578947368407</v>
      </c>
      <c r="FD19" s="180">
        <f t="shared" si="33"/>
        <v>-0.39072039072036713</v>
      </c>
      <c r="FE19" s="180">
        <f t="shared" si="33"/>
        <v>-2.6722235842118303</v>
      </c>
      <c r="FF19" s="180">
        <f t="shared" si="33"/>
        <v>0.57934508816122054</v>
      </c>
      <c r="FG19" s="180">
        <f t="shared" si="33"/>
        <v>-0.25043826696721228</v>
      </c>
      <c r="FH19" s="180">
        <f t="shared" si="33"/>
        <v>-1.4310820989203998</v>
      </c>
      <c r="FI19" s="180">
        <f t="shared" si="33"/>
        <v>1.0952623535404937</v>
      </c>
      <c r="FJ19" s="180">
        <f t="shared" si="34"/>
        <v>0.4</v>
      </c>
      <c r="FK19" s="180">
        <f t="shared" si="34"/>
        <v>1.6</v>
      </c>
      <c r="FL19" s="180">
        <f t="shared" si="35"/>
        <v>-2.8</v>
      </c>
      <c r="FM19" s="225">
        <f t="shared" si="36"/>
        <v>-0.45466262276075042</v>
      </c>
      <c r="FN19" s="225">
        <f t="shared" si="36"/>
        <v>1.257278440845738</v>
      </c>
    </row>
    <row r="20" spans="1:170" s="184" customFormat="1" ht="24.95" customHeight="1" x14ac:dyDescent="0.25">
      <c r="A20" s="141">
        <v>18</v>
      </c>
      <c r="B20" s="175"/>
      <c r="C20" s="175" t="s">
        <v>151</v>
      </c>
      <c r="D20" s="176">
        <v>512</v>
      </c>
      <c r="E20" s="177" t="s">
        <v>174</v>
      </c>
      <c r="F20" s="178">
        <v>1.3</v>
      </c>
      <c r="G20" s="179">
        <v>0.7</v>
      </c>
      <c r="H20" s="179">
        <v>100</v>
      </c>
      <c r="I20" s="179">
        <v>100</v>
      </c>
      <c r="J20" s="179">
        <v>100</v>
      </c>
      <c r="K20" s="179">
        <v>100</v>
      </c>
      <c r="L20" s="179">
        <v>100</v>
      </c>
      <c r="M20" s="179">
        <v>100</v>
      </c>
      <c r="N20" s="179">
        <v>100</v>
      </c>
      <c r="O20" s="179">
        <v>100.1</v>
      </c>
      <c r="P20" s="179">
        <v>100</v>
      </c>
      <c r="Q20" s="179">
        <v>100</v>
      </c>
      <c r="R20" s="179">
        <v>100</v>
      </c>
      <c r="S20" s="179">
        <v>109</v>
      </c>
      <c r="T20" s="179">
        <v>109</v>
      </c>
      <c r="U20" s="179">
        <v>109</v>
      </c>
      <c r="V20" s="179">
        <v>109.2</v>
      </c>
      <c r="W20" s="179">
        <v>109.2</v>
      </c>
      <c r="X20" s="179">
        <v>109.1</v>
      </c>
      <c r="Y20" s="179">
        <v>109.1</v>
      </c>
      <c r="Z20" s="179">
        <v>109.6</v>
      </c>
      <c r="AA20" s="179">
        <v>109.6</v>
      </c>
      <c r="AB20" s="179">
        <v>112.5</v>
      </c>
      <c r="AC20" s="179">
        <v>113.4</v>
      </c>
      <c r="AD20" s="179">
        <v>113.8</v>
      </c>
      <c r="AE20" s="179">
        <v>114.7</v>
      </c>
      <c r="AF20" s="179">
        <v>114.7</v>
      </c>
      <c r="AG20" s="179">
        <v>114.7</v>
      </c>
      <c r="AH20" s="179">
        <v>114.7</v>
      </c>
      <c r="AI20" s="179">
        <v>114.7</v>
      </c>
      <c r="AJ20" s="180">
        <v>114.7</v>
      </c>
      <c r="AK20" s="180">
        <v>114.7</v>
      </c>
      <c r="AL20" s="180">
        <v>114.7</v>
      </c>
      <c r="AM20" s="180">
        <v>114.7</v>
      </c>
      <c r="AN20" s="179">
        <v>114.5</v>
      </c>
      <c r="AO20" s="179">
        <v>114.5</v>
      </c>
      <c r="AP20" s="179">
        <v>114.5</v>
      </c>
      <c r="AQ20" s="179">
        <v>114.5</v>
      </c>
      <c r="AR20" s="179">
        <v>114.5</v>
      </c>
      <c r="AS20" s="179">
        <v>114.5</v>
      </c>
      <c r="AT20" s="179">
        <v>114.5</v>
      </c>
      <c r="AU20" s="179">
        <v>114.5</v>
      </c>
      <c r="AV20" s="223">
        <v>114.5</v>
      </c>
      <c r="AW20" s="223">
        <v>118.4</v>
      </c>
      <c r="AX20" s="223">
        <v>118.6</v>
      </c>
      <c r="AY20" s="223">
        <v>118.6</v>
      </c>
      <c r="AZ20" s="223">
        <v>118.6</v>
      </c>
      <c r="BA20" s="223">
        <v>118.6</v>
      </c>
      <c r="BB20" s="223">
        <v>118.6</v>
      </c>
      <c r="BC20" s="223">
        <f>VLOOKUP($D20,'[3]Q4 2021'!$D$8:$N$167,11,0)</f>
        <v>118.6</v>
      </c>
      <c r="BD20" s="181">
        <f t="shared" si="0"/>
        <v>100</v>
      </c>
      <c r="BE20" s="181">
        <f t="shared" si="1"/>
        <v>100.02500000000001</v>
      </c>
      <c r="BF20" s="181">
        <f t="shared" si="2"/>
        <v>102.25</v>
      </c>
      <c r="BG20" s="181">
        <f t="shared" si="3"/>
        <v>109.1</v>
      </c>
      <c r="BH20" s="181">
        <f t="shared" si="4"/>
        <v>109.35</v>
      </c>
      <c r="BI20" s="181">
        <f t="shared" si="5"/>
        <v>113.6</v>
      </c>
      <c r="BJ20" s="181">
        <f t="shared" si="6"/>
        <v>114.7</v>
      </c>
      <c r="BK20" s="181">
        <f t="shared" si="7"/>
        <v>114.7</v>
      </c>
      <c r="BL20" s="181">
        <f t="shared" si="8"/>
        <v>114.5</v>
      </c>
      <c r="BM20" s="181">
        <f t="shared" si="9"/>
        <v>114.5</v>
      </c>
      <c r="BN20" s="223">
        <f t="shared" si="19"/>
        <v>117.5</v>
      </c>
      <c r="BO20" s="223">
        <f t="shared" si="20"/>
        <v>118.6</v>
      </c>
      <c r="BP20" s="182"/>
      <c r="BQ20" s="180">
        <f t="shared" si="38"/>
        <v>0</v>
      </c>
      <c r="BR20" s="180">
        <f t="shared" si="38"/>
        <v>0</v>
      </c>
      <c r="BS20" s="180">
        <f t="shared" si="38"/>
        <v>0</v>
      </c>
      <c r="BT20" s="180">
        <f t="shared" si="38"/>
        <v>9.9999999999988987E-2</v>
      </c>
      <c r="BU20" s="180">
        <f t="shared" si="38"/>
        <v>-9.9900099900096517E-2</v>
      </c>
      <c r="BV20" s="180">
        <f t="shared" si="38"/>
        <v>0</v>
      </c>
      <c r="BW20" s="180">
        <f t="shared" si="38"/>
        <v>0</v>
      </c>
      <c r="BX20" s="180">
        <f t="shared" si="38"/>
        <v>9.0000000000000071</v>
      </c>
      <c r="BY20" s="180">
        <f t="shared" si="38"/>
        <v>0</v>
      </c>
      <c r="BZ20" s="180">
        <f t="shared" si="38"/>
        <v>0</v>
      </c>
      <c r="CA20" s="180">
        <f t="shared" si="38"/>
        <v>0.18348623853210455</v>
      </c>
      <c r="CB20" s="180">
        <f t="shared" si="38"/>
        <v>0</v>
      </c>
      <c r="CC20" s="180">
        <f t="shared" si="38"/>
        <v>-9.1575091575102352E-2</v>
      </c>
      <c r="CD20" s="180">
        <f t="shared" si="38"/>
        <v>0</v>
      </c>
      <c r="CE20" s="180">
        <f t="shared" si="38"/>
        <v>0.45829514207149646</v>
      </c>
      <c r="CF20" s="180">
        <f t="shared" si="38"/>
        <v>0</v>
      </c>
      <c r="CG20" s="180">
        <f t="shared" si="39"/>
        <v>2.6459854014598605</v>
      </c>
      <c r="CH20" s="180">
        <f t="shared" si="39"/>
        <v>0.80000000000000071</v>
      </c>
      <c r="CI20" s="180">
        <f t="shared" si="39"/>
        <v>0.35273368606700828</v>
      </c>
      <c r="CJ20" s="180">
        <f t="shared" si="39"/>
        <v>0.79086115992970107</v>
      </c>
      <c r="CK20" s="180">
        <f t="shared" si="39"/>
        <v>0</v>
      </c>
      <c r="CL20" s="180">
        <f t="shared" si="39"/>
        <v>0</v>
      </c>
      <c r="CM20" s="180">
        <f t="shared" si="39"/>
        <v>0</v>
      </c>
      <c r="CN20" s="180">
        <f t="shared" si="39"/>
        <v>0</v>
      </c>
      <c r="CO20" s="180">
        <f t="shared" si="39"/>
        <v>0</v>
      </c>
      <c r="CP20" s="180">
        <f t="shared" si="39"/>
        <v>0</v>
      </c>
      <c r="CQ20" s="180">
        <f t="shared" si="39"/>
        <v>0</v>
      </c>
      <c r="CR20" s="180">
        <f t="shared" si="39"/>
        <v>0</v>
      </c>
      <c r="CS20" s="180">
        <f t="shared" si="39"/>
        <v>-0.17436791630339732</v>
      </c>
      <c r="CT20" s="180">
        <f t="shared" si="39"/>
        <v>0</v>
      </c>
      <c r="CU20" s="180">
        <f t="shared" si="39"/>
        <v>0</v>
      </c>
      <c r="CV20" s="180">
        <f t="shared" si="39"/>
        <v>0</v>
      </c>
      <c r="CW20" s="180">
        <f t="shared" si="40"/>
        <v>0</v>
      </c>
      <c r="CX20" s="180">
        <f t="shared" si="40"/>
        <v>0</v>
      </c>
      <c r="CY20" s="180">
        <f t="shared" si="40"/>
        <v>0</v>
      </c>
      <c r="CZ20" s="180">
        <f t="shared" si="40"/>
        <v>0</v>
      </c>
      <c r="DA20" s="180">
        <f t="shared" si="37"/>
        <v>0</v>
      </c>
      <c r="DB20" s="180">
        <f t="shared" si="11"/>
        <v>3.4</v>
      </c>
      <c r="DC20" s="180">
        <f t="shared" si="22"/>
        <v>0.2</v>
      </c>
      <c r="DD20" s="180">
        <f t="shared" si="12"/>
        <v>0</v>
      </c>
      <c r="DE20" s="180">
        <f t="shared" si="23"/>
        <v>0</v>
      </c>
      <c r="DF20" s="180">
        <f t="shared" si="24"/>
        <v>0</v>
      </c>
      <c r="DG20" s="180">
        <f t="shared" si="25"/>
        <v>0</v>
      </c>
      <c r="DH20" s="180">
        <f t="shared" si="26"/>
        <v>0</v>
      </c>
      <c r="DI20" s="183"/>
      <c r="DJ20" s="180">
        <f t="shared" si="41"/>
        <v>0</v>
      </c>
      <c r="DK20" s="180">
        <f t="shared" si="41"/>
        <v>0</v>
      </c>
      <c r="DL20" s="180">
        <f t="shared" si="41"/>
        <v>0</v>
      </c>
      <c r="DM20" s="180">
        <f t="shared" si="41"/>
        <v>9.9999999999988987E-2</v>
      </c>
      <c r="DN20" s="180">
        <f t="shared" si="41"/>
        <v>0</v>
      </c>
      <c r="DO20" s="180">
        <f t="shared" si="41"/>
        <v>0</v>
      </c>
      <c r="DP20" s="180">
        <f t="shared" si="41"/>
        <v>0</v>
      </c>
      <c r="DQ20" s="180">
        <f t="shared" si="41"/>
        <v>8.8911088911088889</v>
      </c>
      <c r="DR20" s="180">
        <f t="shared" si="41"/>
        <v>9.0000000000000071</v>
      </c>
      <c r="DS20" s="180">
        <f t="shared" si="41"/>
        <v>9.0000000000000071</v>
      </c>
      <c r="DT20" s="180">
        <f t="shared" si="41"/>
        <v>9.2000000000000082</v>
      </c>
      <c r="DU20" s="180">
        <f t="shared" si="41"/>
        <v>0.18348623853210455</v>
      </c>
      <c r="DV20" s="180">
        <f t="shared" si="41"/>
        <v>9.1743119266052275E-2</v>
      </c>
      <c r="DW20" s="180">
        <f t="shared" si="41"/>
        <v>9.1743119266052275E-2</v>
      </c>
      <c r="DX20" s="180">
        <f t="shared" si="41"/>
        <v>0.366300366300365</v>
      </c>
      <c r="DY20" s="180">
        <f t="shared" si="41"/>
        <v>0.366300366300365</v>
      </c>
      <c r="DZ20" s="180">
        <f t="shared" si="42"/>
        <v>3.1164069660861715</v>
      </c>
      <c r="EA20" s="180">
        <f t="shared" si="42"/>
        <v>3.9413382218148607</v>
      </c>
      <c r="EB20" s="180">
        <f t="shared" si="42"/>
        <v>3.8321167883211604</v>
      </c>
      <c r="EC20" s="180">
        <f t="shared" si="42"/>
        <v>4.6532846715328535</v>
      </c>
      <c r="ED20" s="180">
        <f t="shared" si="42"/>
        <v>1.9555555555555548</v>
      </c>
      <c r="EE20" s="180">
        <f t="shared" si="42"/>
        <v>1.1463844797178213</v>
      </c>
      <c r="EF20" s="180">
        <f t="shared" si="42"/>
        <v>0.79086115992970107</v>
      </c>
      <c r="EG20" s="180">
        <f t="shared" si="42"/>
        <v>0</v>
      </c>
      <c r="EH20" s="180">
        <f t="shared" si="42"/>
        <v>0</v>
      </c>
      <c r="EI20" s="180">
        <f t="shared" si="42"/>
        <v>0</v>
      </c>
      <c r="EJ20" s="180">
        <f t="shared" si="42"/>
        <v>0</v>
      </c>
      <c r="EK20" s="180">
        <f t="shared" si="42"/>
        <v>0</v>
      </c>
      <c r="EL20" s="180">
        <f t="shared" si="42"/>
        <v>-0.17436791630339732</v>
      </c>
      <c r="EM20" s="180">
        <f t="shared" si="42"/>
        <v>-0.17436791630339732</v>
      </c>
      <c r="EN20" s="180">
        <f t="shared" si="42"/>
        <v>-0.17436791630339732</v>
      </c>
      <c r="EO20" s="180">
        <f t="shared" si="42"/>
        <v>-0.17436791630339732</v>
      </c>
      <c r="EP20" s="180">
        <f t="shared" si="43"/>
        <v>0</v>
      </c>
      <c r="EQ20" s="180">
        <f t="shared" si="43"/>
        <v>0</v>
      </c>
      <c r="ER20" s="180">
        <f t="shared" si="43"/>
        <v>0</v>
      </c>
      <c r="ES20" s="180">
        <f t="shared" si="43"/>
        <v>0</v>
      </c>
      <c r="ET20" s="180">
        <f t="shared" si="27"/>
        <v>0</v>
      </c>
      <c r="EU20" s="180">
        <f t="shared" si="16"/>
        <v>3.4</v>
      </c>
      <c r="EV20" s="180">
        <f t="shared" si="17"/>
        <v>3.6</v>
      </c>
      <c r="EW20" s="180">
        <f t="shared" si="44"/>
        <v>3.6</v>
      </c>
      <c r="EX20" s="180">
        <f t="shared" si="29"/>
        <v>3.6</v>
      </c>
      <c r="EY20" s="180">
        <f t="shared" si="30"/>
        <v>0.2</v>
      </c>
      <c r="EZ20" s="180">
        <f t="shared" si="31"/>
        <v>0</v>
      </c>
      <c r="FA20" s="180">
        <f t="shared" si="32"/>
        <v>0</v>
      </c>
      <c r="FB20" s="180">
        <f t="shared" si="33"/>
        <v>2.5000000000008349E-2</v>
      </c>
      <c r="FC20" s="180">
        <f t="shared" si="33"/>
        <v>2.2244438890277385</v>
      </c>
      <c r="FD20" s="180">
        <f t="shared" si="33"/>
        <v>6.6992665036674781</v>
      </c>
      <c r="FE20" s="180">
        <f t="shared" si="33"/>
        <v>0.22914757103573713</v>
      </c>
      <c r="FF20" s="180">
        <f t="shared" si="33"/>
        <v>3.8866026520347541</v>
      </c>
      <c r="FG20" s="180">
        <f t="shared" si="33"/>
        <v>0.96830985915494772</v>
      </c>
      <c r="FH20" s="180">
        <f t="shared" si="33"/>
        <v>0</v>
      </c>
      <c r="FI20" s="180">
        <f t="shared" si="33"/>
        <v>-0.17436791630339732</v>
      </c>
      <c r="FJ20" s="180">
        <f t="shared" si="34"/>
        <v>0</v>
      </c>
      <c r="FK20" s="180">
        <f t="shared" si="34"/>
        <v>2.6</v>
      </c>
      <c r="FL20" s="180">
        <f t="shared" si="35"/>
        <v>0.9</v>
      </c>
      <c r="FM20" s="461">
        <f t="shared" si="36"/>
        <v>1.7746461679925858</v>
      </c>
      <c r="FN20" s="225">
        <f t="shared" si="36"/>
        <v>1.7746461679925858</v>
      </c>
    </row>
    <row r="21" spans="1:170" s="184" customFormat="1" ht="24.95" customHeight="1" x14ac:dyDescent="0.25">
      <c r="A21" s="131">
        <v>19</v>
      </c>
      <c r="B21" s="175"/>
      <c r="C21" s="175" t="s">
        <v>163</v>
      </c>
      <c r="D21" s="176">
        <v>5120</v>
      </c>
      <c r="E21" s="185" t="s">
        <v>175</v>
      </c>
      <c r="F21" s="186">
        <v>1.3</v>
      </c>
      <c r="G21" s="179">
        <v>0.7</v>
      </c>
      <c r="H21" s="179">
        <v>100</v>
      </c>
      <c r="I21" s="179">
        <v>100</v>
      </c>
      <c r="J21" s="179">
        <v>100</v>
      </c>
      <c r="K21" s="179">
        <v>100</v>
      </c>
      <c r="L21" s="179">
        <v>100</v>
      </c>
      <c r="M21" s="179">
        <v>100</v>
      </c>
      <c r="N21" s="179">
        <v>100</v>
      </c>
      <c r="O21" s="179">
        <v>100.1</v>
      </c>
      <c r="P21" s="179">
        <v>100</v>
      </c>
      <c r="Q21" s="179">
        <v>100</v>
      </c>
      <c r="R21" s="179">
        <v>100</v>
      </c>
      <c r="S21" s="179">
        <v>109</v>
      </c>
      <c r="T21" s="179">
        <v>109</v>
      </c>
      <c r="U21" s="179">
        <v>109</v>
      </c>
      <c r="V21" s="179">
        <v>109.2</v>
      </c>
      <c r="W21" s="179">
        <v>109.2</v>
      </c>
      <c r="X21" s="179">
        <v>109.1</v>
      </c>
      <c r="Y21" s="179">
        <v>109.1</v>
      </c>
      <c r="Z21" s="179">
        <v>109.6</v>
      </c>
      <c r="AA21" s="179">
        <v>109.6</v>
      </c>
      <c r="AB21" s="179">
        <v>112.5</v>
      </c>
      <c r="AC21" s="179">
        <v>113.4</v>
      </c>
      <c r="AD21" s="179">
        <v>113.8</v>
      </c>
      <c r="AE21" s="179">
        <v>114.7</v>
      </c>
      <c r="AF21" s="179">
        <v>114.7</v>
      </c>
      <c r="AG21" s="179">
        <v>114.7</v>
      </c>
      <c r="AH21" s="179">
        <v>114.7</v>
      </c>
      <c r="AI21" s="179">
        <v>114.7</v>
      </c>
      <c r="AJ21" s="180">
        <v>114.7</v>
      </c>
      <c r="AK21" s="180">
        <v>114.7</v>
      </c>
      <c r="AL21" s="180">
        <v>114.7</v>
      </c>
      <c r="AM21" s="180">
        <v>114.67</v>
      </c>
      <c r="AN21" s="179">
        <v>114.5</v>
      </c>
      <c r="AO21" s="179">
        <v>114.5</v>
      </c>
      <c r="AP21" s="179">
        <v>114.5</v>
      </c>
      <c r="AQ21" s="179">
        <v>114.5</v>
      </c>
      <c r="AR21" s="179">
        <v>114.5</v>
      </c>
      <c r="AS21" s="179">
        <v>114.5</v>
      </c>
      <c r="AT21" s="179">
        <v>114.5</v>
      </c>
      <c r="AU21" s="179">
        <v>114.5</v>
      </c>
      <c r="AV21" s="223">
        <v>114.5</v>
      </c>
      <c r="AW21" s="223">
        <v>118.4</v>
      </c>
      <c r="AX21" s="223">
        <v>118.6</v>
      </c>
      <c r="AY21" s="223">
        <v>118.6</v>
      </c>
      <c r="AZ21" s="223">
        <v>118.6</v>
      </c>
      <c r="BA21" s="223">
        <v>118.6</v>
      </c>
      <c r="BB21" s="223">
        <v>118.6</v>
      </c>
      <c r="BC21" s="223">
        <f>VLOOKUP($D21,'[3]Q4 2021'!$D$8:$N$167,11,0)</f>
        <v>118.6</v>
      </c>
      <c r="BD21" s="181">
        <f t="shared" si="0"/>
        <v>100</v>
      </c>
      <c r="BE21" s="181">
        <f t="shared" si="1"/>
        <v>100.02500000000001</v>
      </c>
      <c r="BF21" s="181">
        <f t="shared" si="2"/>
        <v>102.25</v>
      </c>
      <c r="BG21" s="181">
        <f t="shared" si="3"/>
        <v>109.1</v>
      </c>
      <c r="BH21" s="181">
        <f t="shared" si="4"/>
        <v>109.35</v>
      </c>
      <c r="BI21" s="181">
        <f t="shared" si="5"/>
        <v>113.6</v>
      </c>
      <c r="BJ21" s="181">
        <f t="shared" si="6"/>
        <v>114.7</v>
      </c>
      <c r="BK21" s="181">
        <f t="shared" si="7"/>
        <v>114.69250000000001</v>
      </c>
      <c r="BL21" s="181">
        <f t="shared" si="8"/>
        <v>114.5</v>
      </c>
      <c r="BM21" s="181">
        <f t="shared" si="9"/>
        <v>114.5</v>
      </c>
      <c r="BN21" s="223">
        <f t="shared" si="19"/>
        <v>117.5</v>
      </c>
      <c r="BO21" s="223">
        <f t="shared" si="20"/>
        <v>118.6</v>
      </c>
      <c r="BP21" s="182"/>
      <c r="BQ21" s="180">
        <f t="shared" si="38"/>
        <v>0</v>
      </c>
      <c r="BR21" s="180">
        <f t="shared" si="38"/>
        <v>0</v>
      </c>
      <c r="BS21" s="180">
        <f t="shared" si="38"/>
        <v>0</v>
      </c>
      <c r="BT21" s="180">
        <f t="shared" si="38"/>
        <v>9.9999999999988987E-2</v>
      </c>
      <c r="BU21" s="180">
        <f t="shared" si="38"/>
        <v>-9.9900099900096517E-2</v>
      </c>
      <c r="BV21" s="180">
        <f t="shared" si="38"/>
        <v>0</v>
      </c>
      <c r="BW21" s="180">
        <f t="shared" si="38"/>
        <v>0</v>
      </c>
      <c r="BX21" s="180">
        <f t="shared" si="38"/>
        <v>9.0000000000000071</v>
      </c>
      <c r="BY21" s="180">
        <f t="shared" si="38"/>
        <v>0</v>
      </c>
      <c r="BZ21" s="180">
        <f t="shared" si="38"/>
        <v>0</v>
      </c>
      <c r="CA21" s="180">
        <f t="shared" si="38"/>
        <v>0.18348623853210455</v>
      </c>
      <c r="CB21" s="180">
        <f t="shared" si="38"/>
        <v>0</v>
      </c>
      <c r="CC21" s="180">
        <f t="shared" si="38"/>
        <v>-9.1575091575102352E-2</v>
      </c>
      <c r="CD21" s="180">
        <f t="shared" si="38"/>
        <v>0</v>
      </c>
      <c r="CE21" s="180">
        <f t="shared" si="38"/>
        <v>0.45829514207149646</v>
      </c>
      <c r="CF21" s="180">
        <f t="shared" si="38"/>
        <v>0</v>
      </c>
      <c r="CG21" s="180">
        <f t="shared" si="39"/>
        <v>2.6459854014598605</v>
      </c>
      <c r="CH21" s="180">
        <f t="shared" si="39"/>
        <v>0.80000000000000071</v>
      </c>
      <c r="CI21" s="180">
        <f t="shared" si="39"/>
        <v>0.35273368606700828</v>
      </c>
      <c r="CJ21" s="180">
        <f t="shared" si="39"/>
        <v>0.79086115992970107</v>
      </c>
      <c r="CK21" s="180">
        <f t="shared" si="39"/>
        <v>0</v>
      </c>
      <c r="CL21" s="180">
        <f t="shared" si="39"/>
        <v>0</v>
      </c>
      <c r="CM21" s="180">
        <f t="shared" si="39"/>
        <v>0</v>
      </c>
      <c r="CN21" s="180">
        <f t="shared" si="39"/>
        <v>0</v>
      </c>
      <c r="CO21" s="180">
        <f t="shared" si="39"/>
        <v>0</v>
      </c>
      <c r="CP21" s="180">
        <f t="shared" si="39"/>
        <v>0</v>
      </c>
      <c r="CQ21" s="180">
        <f t="shared" si="39"/>
        <v>0</v>
      </c>
      <c r="CR21" s="180">
        <f t="shared" si="39"/>
        <v>-2.6155187445509043E-2</v>
      </c>
      <c r="CS21" s="180">
        <f t="shared" si="39"/>
        <v>-0.14825150431673206</v>
      </c>
      <c r="CT21" s="180">
        <f t="shared" si="39"/>
        <v>0</v>
      </c>
      <c r="CU21" s="180">
        <f t="shared" si="39"/>
        <v>0</v>
      </c>
      <c r="CV21" s="180">
        <f t="shared" si="39"/>
        <v>0</v>
      </c>
      <c r="CW21" s="180">
        <f t="shared" si="40"/>
        <v>0</v>
      </c>
      <c r="CX21" s="180">
        <f t="shared" si="40"/>
        <v>0</v>
      </c>
      <c r="CY21" s="180">
        <f t="shared" si="40"/>
        <v>0</v>
      </c>
      <c r="CZ21" s="180">
        <f t="shared" si="40"/>
        <v>0</v>
      </c>
      <c r="DA21" s="180">
        <f t="shared" si="37"/>
        <v>0</v>
      </c>
      <c r="DB21" s="180">
        <f t="shared" si="11"/>
        <v>3.4</v>
      </c>
      <c r="DC21" s="180">
        <f t="shared" si="22"/>
        <v>0.2</v>
      </c>
      <c r="DD21" s="180">
        <f t="shared" si="12"/>
        <v>0</v>
      </c>
      <c r="DE21" s="180">
        <f t="shared" si="23"/>
        <v>0</v>
      </c>
      <c r="DF21" s="180">
        <f t="shared" si="24"/>
        <v>0</v>
      </c>
      <c r="DG21" s="180">
        <f t="shared" si="25"/>
        <v>0</v>
      </c>
      <c r="DH21" s="180">
        <f t="shared" si="26"/>
        <v>0</v>
      </c>
      <c r="DI21" s="183"/>
      <c r="DJ21" s="180">
        <f t="shared" si="41"/>
        <v>0</v>
      </c>
      <c r="DK21" s="180">
        <f t="shared" si="41"/>
        <v>0</v>
      </c>
      <c r="DL21" s="180">
        <f t="shared" si="41"/>
        <v>0</v>
      </c>
      <c r="DM21" s="180">
        <f t="shared" si="41"/>
        <v>9.9999999999988987E-2</v>
      </c>
      <c r="DN21" s="180">
        <f t="shared" si="41"/>
        <v>0</v>
      </c>
      <c r="DO21" s="180">
        <f t="shared" si="41"/>
        <v>0</v>
      </c>
      <c r="DP21" s="180">
        <f t="shared" si="41"/>
        <v>0</v>
      </c>
      <c r="DQ21" s="180">
        <f t="shared" si="41"/>
        <v>8.8911088911088889</v>
      </c>
      <c r="DR21" s="180">
        <f t="shared" si="41"/>
        <v>9.0000000000000071</v>
      </c>
      <c r="DS21" s="180">
        <f t="shared" si="41"/>
        <v>9.0000000000000071</v>
      </c>
      <c r="DT21" s="180">
        <f t="shared" si="41"/>
        <v>9.2000000000000082</v>
      </c>
      <c r="DU21" s="180">
        <f t="shared" si="41"/>
        <v>0.18348623853210455</v>
      </c>
      <c r="DV21" s="180">
        <f t="shared" si="41"/>
        <v>9.1743119266052275E-2</v>
      </c>
      <c r="DW21" s="180">
        <f t="shared" si="41"/>
        <v>9.1743119266052275E-2</v>
      </c>
      <c r="DX21" s="180">
        <f t="shared" si="41"/>
        <v>0.366300366300365</v>
      </c>
      <c r="DY21" s="180">
        <f t="shared" si="41"/>
        <v>0.366300366300365</v>
      </c>
      <c r="DZ21" s="180">
        <f t="shared" si="42"/>
        <v>3.1164069660861715</v>
      </c>
      <c r="EA21" s="180">
        <f t="shared" si="42"/>
        <v>3.9413382218148607</v>
      </c>
      <c r="EB21" s="180">
        <f t="shared" si="42"/>
        <v>3.8321167883211604</v>
      </c>
      <c r="EC21" s="180">
        <f t="shared" si="42"/>
        <v>4.6532846715328535</v>
      </c>
      <c r="ED21" s="180">
        <f t="shared" si="42"/>
        <v>1.9555555555555548</v>
      </c>
      <c r="EE21" s="180">
        <f t="shared" si="42"/>
        <v>1.1463844797178213</v>
      </c>
      <c r="EF21" s="180">
        <f t="shared" si="42"/>
        <v>0.79086115992970107</v>
      </c>
      <c r="EG21" s="180">
        <f t="shared" si="42"/>
        <v>0</v>
      </c>
      <c r="EH21" s="180">
        <f t="shared" si="42"/>
        <v>0</v>
      </c>
      <c r="EI21" s="180">
        <f t="shared" si="42"/>
        <v>0</v>
      </c>
      <c r="EJ21" s="180">
        <f t="shared" si="42"/>
        <v>0</v>
      </c>
      <c r="EK21" s="180">
        <f t="shared" si="42"/>
        <v>-2.6155187445509043E-2</v>
      </c>
      <c r="EL21" s="180">
        <f t="shared" si="42"/>
        <v>-0.17436791630339732</v>
      </c>
      <c r="EM21" s="180">
        <f t="shared" si="42"/>
        <v>-0.17436791630339732</v>
      </c>
      <c r="EN21" s="180">
        <f t="shared" si="42"/>
        <v>-0.17436791630339732</v>
      </c>
      <c r="EO21" s="180">
        <f t="shared" si="42"/>
        <v>-0.14825150431673206</v>
      </c>
      <c r="EP21" s="180">
        <f t="shared" si="43"/>
        <v>0</v>
      </c>
      <c r="EQ21" s="180">
        <f t="shared" si="43"/>
        <v>0</v>
      </c>
      <c r="ER21" s="180">
        <f t="shared" si="43"/>
        <v>0</v>
      </c>
      <c r="ES21" s="180">
        <f t="shared" si="43"/>
        <v>0</v>
      </c>
      <c r="ET21" s="180">
        <f t="shared" si="27"/>
        <v>0</v>
      </c>
      <c r="EU21" s="180">
        <f t="shared" si="16"/>
        <v>3.4</v>
      </c>
      <c r="EV21" s="180">
        <f t="shared" si="17"/>
        <v>3.6</v>
      </c>
      <c r="EW21" s="180">
        <f t="shared" si="44"/>
        <v>3.6</v>
      </c>
      <c r="EX21" s="180">
        <f t="shared" si="29"/>
        <v>3.6</v>
      </c>
      <c r="EY21" s="180">
        <f t="shared" si="30"/>
        <v>0.2</v>
      </c>
      <c r="EZ21" s="180">
        <f t="shared" si="31"/>
        <v>0</v>
      </c>
      <c r="FA21" s="180">
        <f t="shared" si="32"/>
        <v>0</v>
      </c>
      <c r="FB21" s="180">
        <f t="shared" si="33"/>
        <v>2.5000000000008349E-2</v>
      </c>
      <c r="FC21" s="180">
        <f t="shared" si="33"/>
        <v>2.2244438890277385</v>
      </c>
      <c r="FD21" s="180">
        <f t="shared" si="33"/>
        <v>6.6992665036674781</v>
      </c>
      <c r="FE21" s="180">
        <f t="shared" si="33"/>
        <v>0.22914757103573713</v>
      </c>
      <c r="FF21" s="180">
        <f t="shared" si="33"/>
        <v>3.8866026520347541</v>
      </c>
      <c r="FG21" s="180">
        <f t="shared" si="33"/>
        <v>0.96830985915494772</v>
      </c>
      <c r="FH21" s="180">
        <f t="shared" si="33"/>
        <v>-6.5387968613661585E-3</v>
      </c>
      <c r="FI21" s="180">
        <f t="shared" si="33"/>
        <v>-0.16784009416483947</v>
      </c>
      <c r="FJ21" s="180">
        <f t="shared" si="34"/>
        <v>0</v>
      </c>
      <c r="FK21" s="180">
        <f t="shared" si="34"/>
        <v>2.6</v>
      </c>
      <c r="FL21" s="180">
        <f t="shared" si="35"/>
        <v>0.9</v>
      </c>
      <c r="FM21" s="225">
        <f t="shared" si="36"/>
        <v>1.7746461679925858</v>
      </c>
      <c r="FN21" s="225">
        <f t="shared" si="36"/>
        <v>1.7746461679925858</v>
      </c>
    </row>
    <row r="22" spans="1:170" s="184" customFormat="1" ht="36" x14ac:dyDescent="0.25">
      <c r="A22" s="131">
        <v>20</v>
      </c>
      <c r="B22" s="175"/>
      <c r="C22" s="175" t="s">
        <v>165</v>
      </c>
      <c r="D22" s="176">
        <v>51201</v>
      </c>
      <c r="E22" s="185" t="s">
        <v>176</v>
      </c>
      <c r="F22" s="186">
        <v>1.3</v>
      </c>
      <c r="G22" s="179">
        <v>0.7</v>
      </c>
      <c r="H22" s="179">
        <v>100</v>
      </c>
      <c r="I22" s="179">
        <v>100</v>
      </c>
      <c r="J22" s="179">
        <v>100</v>
      </c>
      <c r="K22" s="179">
        <v>100</v>
      </c>
      <c r="L22" s="179">
        <v>100</v>
      </c>
      <c r="M22" s="179">
        <v>100</v>
      </c>
      <c r="N22" s="179">
        <v>100</v>
      </c>
      <c r="O22" s="179">
        <v>100.1</v>
      </c>
      <c r="P22" s="179">
        <v>100</v>
      </c>
      <c r="Q22" s="179">
        <v>100</v>
      </c>
      <c r="R22" s="179">
        <v>100</v>
      </c>
      <c r="S22" s="179">
        <v>109</v>
      </c>
      <c r="T22" s="179">
        <v>109</v>
      </c>
      <c r="U22" s="179">
        <v>109</v>
      </c>
      <c r="V22" s="179">
        <v>109.2</v>
      </c>
      <c r="W22" s="179">
        <v>109.2</v>
      </c>
      <c r="X22" s="179">
        <v>109.1</v>
      </c>
      <c r="Y22" s="179">
        <v>109.1</v>
      </c>
      <c r="Z22" s="179">
        <v>109.6</v>
      </c>
      <c r="AA22" s="179">
        <v>109.6</v>
      </c>
      <c r="AB22" s="179">
        <v>112.5</v>
      </c>
      <c r="AC22" s="179">
        <v>113.4</v>
      </c>
      <c r="AD22" s="179">
        <v>113.8</v>
      </c>
      <c r="AE22" s="179">
        <v>114.7</v>
      </c>
      <c r="AF22" s="179">
        <v>114.7</v>
      </c>
      <c r="AG22" s="179">
        <v>114.7</v>
      </c>
      <c r="AH22" s="179">
        <v>114.7</v>
      </c>
      <c r="AI22" s="179">
        <v>114.7</v>
      </c>
      <c r="AJ22" s="180">
        <v>114.7</v>
      </c>
      <c r="AK22" s="180">
        <v>114.7</v>
      </c>
      <c r="AL22" s="180">
        <v>114.7</v>
      </c>
      <c r="AM22" s="180">
        <v>114.7</v>
      </c>
      <c r="AN22" s="179">
        <v>114.5</v>
      </c>
      <c r="AO22" s="179">
        <v>114.5</v>
      </c>
      <c r="AP22" s="179">
        <v>114.5</v>
      </c>
      <c r="AQ22" s="179">
        <v>114.5</v>
      </c>
      <c r="AR22" s="179">
        <v>114.5</v>
      </c>
      <c r="AS22" s="179">
        <v>114.5</v>
      </c>
      <c r="AT22" s="179">
        <v>114.5</v>
      </c>
      <c r="AU22" s="179">
        <v>114.5</v>
      </c>
      <c r="AV22" s="223">
        <v>114.5</v>
      </c>
      <c r="AW22" s="223">
        <v>118.4</v>
      </c>
      <c r="AX22" s="223">
        <v>118.6</v>
      </c>
      <c r="AY22" s="223">
        <v>118.6</v>
      </c>
      <c r="AZ22" s="223">
        <v>118.6</v>
      </c>
      <c r="BA22" s="223">
        <v>118.6</v>
      </c>
      <c r="BB22" s="223">
        <v>118.6</v>
      </c>
      <c r="BC22" s="223">
        <f>VLOOKUP($D22,'[3]Q4 2021'!$D$8:$N$167,11,0)</f>
        <v>118.6</v>
      </c>
      <c r="BD22" s="181">
        <f t="shared" si="0"/>
        <v>100</v>
      </c>
      <c r="BE22" s="181">
        <f t="shared" si="1"/>
        <v>100.02500000000001</v>
      </c>
      <c r="BF22" s="181">
        <f t="shared" si="2"/>
        <v>102.25</v>
      </c>
      <c r="BG22" s="181">
        <f t="shared" si="3"/>
        <v>109.1</v>
      </c>
      <c r="BH22" s="181">
        <f t="shared" si="4"/>
        <v>109.35</v>
      </c>
      <c r="BI22" s="181">
        <f t="shared" si="5"/>
        <v>113.6</v>
      </c>
      <c r="BJ22" s="181">
        <f t="shared" si="6"/>
        <v>114.7</v>
      </c>
      <c r="BK22" s="181">
        <f t="shared" si="7"/>
        <v>114.7</v>
      </c>
      <c r="BL22" s="181">
        <f t="shared" si="8"/>
        <v>114.5</v>
      </c>
      <c r="BM22" s="181">
        <f t="shared" si="9"/>
        <v>114.5</v>
      </c>
      <c r="BN22" s="223">
        <f t="shared" si="19"/>
        <v>117.5</v>
      </c>
      <c r="BO22" s="223">
        <f t="shared" si="20"/>
        <v>118.6</v>
      </c>
      <c r="BP22" s="182"/>
      <c r="BQ22" s="180">
        <f t="shared" si="38"/>
        <v>0</v>
      </c>
      <c r="BR22" s="180">
        <f t="shared" si="38"/>
        <v>0</v>
      </c>
      <c r="BS22" s="180">
        <f t="shared" si="38"/>
        <v>0</v>
      </c>
      <c r="BT22" s="180">
        <f t="shared" si="38"/>
        <v>9.9999999999988987E-2</v>
      </c>
      <c r="BU22" s="180">
        <f t="shared" si="38"/>
        <v>-9.9900099900096517E-2</v>
      </c>
      <c r="BV22" s="180">
        <f t="shared" si="38"/>
        <v>0</v>
      </c>
      <c r="BW22" s="180">
        <f t="shared" si="38"/>
        <v>0</v>
      </c>
      <c r="BX22" s="180">
        <f t="shared" si="38"/>
        <v>9.0000000000000071</v>
      </c>
      <c r="BY22" s="180">
        <f t="shared" si="38"/>
        <v>0</v>
      </c>
      <c r="BZ22" s="180">
        <f t="shared" si="38"/>
        <v>0</v>
      </c>
      <c r="CA22" s="180">
        <f t="shared" si="38"/>
        <v>0.18348623853210455</v>
      </c>
      <c r="CB22" s="180">
        <f t="shared" si="38"/>
        <v>0</v>
      </c>
      <c r="CC22" s="180">
        <f t="shared" si="38"/>
        <v>-9.1575091575102352E-2</v>
      </c>
      <c r="CD22" s="180">
        <f t="shared" si="38"/>
        <v>0</v>
      </c>
      <c r="CE22" s="180">
        <f t="shared" si="38"/>
        <v>0.45829514207149646</v>
      </c>
      <c r="CF22" s="180">
        <f t="shared" si="38"/>
        <v>0</v>
      </c>
      <c r="CG22" s="180">
        <f t="shared" si="39"/>
        <v>2.6459854014598605</v>
      </c>
      <c r="CH22" s="180">
        <f t="shared" si="39"/>
        <v>0.80000000000000071</v>
      </c>
      <c r="CI22" s="180">
        <f t="shared" si="39"/>
        <v>0.35273368606700828</v>
      </c>
      <c r="CJ22" s="180">
        <f t="shared" si="39"/>
        <v>0.79086115992970107</v>
      </c>
      <c r="CK22" s="180">
        <f t="shared" si="39"/>
        <v>0</v>
      </c>
      <c r="CL22" s="180">
        <f t="shared" si="39"/>
        <v>0</v>
      </c>
      <c r="CM22" s="180">
        <f t="shared" si="39"/>
        <v>0</v>
      </c>
      <c r="CN22" s="180">
        <f t="shared" si="39"/>
        <v>0</v>
      </c>
      <c r="CO22" s="180">
        <f t="shared" si="39"/>
        <v>0</v>
      </c>
      <c r="CP22" s="180">
        <f t="shared" si="39"/>
        <v>0</v>
      </c>
      <c r="CQ22" s="180">
        <f t="shared" si="39"/>
        <v>0</v>
      </c>
      <c r="CR22" s="180">
        <f t="shared" si="39"/>
        <v>0</v>
      </c>
      <c r="CS22" s="180">
        <f t="shared" si="39"/>
        <v>-0.17436791630339732</v>
      </c>
      <c r="CT22" s="180">
        <f t="shared" si="39"/>
        <v>0</v>
      </c>
      <c r="CU22" s="180">
        <f t="shared" si="39"/>
        <v>0</v>
      </c>
      <c r="CV22" s="180">
        <f t="shared" si="39"/>
        <v>0</v>
      </c>
      <c r="CW22" s="180">
        <f t="shared" si="40"/>
        <v>0</v>
      </c>
      <c r="CX22" s="180">
        <f t="shared" si="40"/>
        <v>0</v>
      </c>
      <c r="CY22" s="180">
        <f t="shared" si="40"/>
        <v>0</v>
      </c>
      <c r="CZ22" s="180">
        <f t="shared" si="40"/>
        <v>0</v>
      </c>
      <c r="DA22" s="180">
        <f t="shared" si="37"/>
        <v>0</v>
      </c>
      <c r="DB22" s="180">
        <f t="shared" si="11"/>
        <v>3.4</v>
      </c>
      <c r="DC22" s="180">
        <f t="shared" si="22"/>
        <v>0.2</v>
      </c>
      <c r="DD22" s="180">
        <f t="shared" si="12"/>
        <v>0</v>
      </c>
      <c r="DE22" s="180">
        <f t="shared" si="23"/>
        <v>0</v>
      </c>
      <c r="DF22" s="180">
        <f t="shared" si="24"/>
        <v>0</v>
      </c>
      <c r="DG22" s="180">
        <f t="shared" si="25"/>
        <v>0</v>
      </c>
      <c r="DH22" s="180">
        <f t="shared" si="26"/>
        <v>0</v>
      </c>
      <c r="DI22" s="183"/>
      <c r="DJ22" s="180">
        <f t="shared" si="41"/>
        <v>0</v>
      </c>
      <c r="DK22" s="180">
        <f t="shared" si="41"/>
        <v>0</v>
      </c>
      <c r="DL22" s="180">
        <f t="shared" si="41"/>
        <v>0</v>
      </c>
      <c r="DM22" s="180">
        <f t="shared" si="41"/>
        <v>9.9999999999988987E-2</v>
      </c>
      <c r="DN22" s="180">
        <f t="shared" si="41"/>
        <v>0</v>
      </c>
      <c r="DO22" s="180">
        <f t="shared" si="41"/>
        <v>0</v>
      </c>
      <c r="DP22" s="180">
        <f t="shared" si="41"/>
        <v>0</v>
      </c>
      <c r="DQ22" s="180">
        <f t="shared" si="41"/>
        <v>8.8911088911088889</v>
      </c>
      <c r="DR22" s="180">
        <f t="shared" si="41"/>
        <v>9.0000000000000071</v>
      </c>
      <c r="DS22" s="180">
        <f t="shared" si="41"/>
        <v>9.0000000000000071</v>
      </c>
      <c r="DT22" s="180">
        <f t="shared" si="41"/>
        <v>9.2000000000000082</v>
      </c>
      <c r="DU22" s="180">
        <f t="shared" si="41"/>
        <v>0.18348623853210455</v>
      </c>
      <c r="DV22" s="180">
        <f t="shared" si="41"/>
        <v>9.1743119266052275E-2</v>
      </c>
      <c r="DW22" s="180">
        <f t="shared" si="41"/>
        <v>9.1743119266052275E-2</v>
      </c>
      <c r="DX22" s="180">
        <f t="shared" si="41"/>
        <v>0.366300366300365</v>
      </c>
      <c r="DY22" s="180">
        <f t="shared" si="41"/>
        <v>0.366300366300365</v>
      </c>
      <c r="DZ22" s="180">
        <f t="shared" si="42"/>
        <v>3.1164069660861715</v>
      </c>
      <c r="EA22" s="180">
        <f t="shared" si="42"/>
        <v>3.9413382218148607</v>
      </c>
      <c r="EB22" s="180">
        <f t="shared" si="42"/>
        <v>3.8321167883211604</v>
      </c>
      <c r="EC22" s="180">
        <f t="shared" si="42"/>
        <v>4.6532846715328535</v>
      </c>
      <c r="ED22" s="180">
        <f t="shared" si="42"/>
        <v>1.9555555555555548</v>
      </c>
      <c r="EE22" s="180">
        <f t="shared" si="42"/>
        <v>1.1463844797178213</v>
      </c>
      <c r="EF22" s="180">
        <f t="shared" si="42"/>
        <v>0.79086115992970107</v>
      </c>
      <c r="EG22" s="180">
        <f t="shared" si="42"/>
        <v>0</v>
      </c>
      <c r="EH22" s="180">
        <f t="shared" si="42"/>
        <v>0</v>
      </c>
      <c r="EI22" s="180">
        <f t="shared" si="42"/>
        <v>0</v>
      </c>
      <c r="EJ22" s="180">
        <f t="shared" si="42"/>
        <v>0</v>
      </c>
      <c r="EK22" s="180">
        <f t="shared" si="42"/>
        <v>0</v>
      </c>
      <c r="EL22" s="180">
        <f t="shared" si="42"/>
        <v>-0.17436791630339732</v>
      </c>
      <c r="EM22" s="180">
        <f t="shared" si="42"/>
        <v>-0.17436791630339732</v>
      </c>
      <c r="EN22" s="180">
        <f t="shared" si="42"/>
        <v>-0.17436791630339732</v>
      </c>
      <c r="EO22" s="180">
        <f t="shared" si="42"/>
        <v>-0.17436791630339732</v>
      </c>
      <c r="EP22" s="180">
        <f t="shared" si="43"/>
        <v>0</v>
      </c>
      <c r="EQ22" s="180">
        <f t="shared" si="43"/>
        <v>0</v>
      </c>
      <c r="ER22" s="180">
        <f t="shared" si="43"/>
        <v>0</v>
      </c>
      <c r="ES22" s="180">
        <f t="shared" si="43"/>
        <v>0</v>
      </c>
      <c r="ET22" s="180">
        <f t="shared" si="27"/>
        <v>0</v>
      </c>
      <c r="EU22" s="180">
        <f t="shared" si="16"/>
        <v>3.4</v>
      </c>
      <c r="EV22" s="180">
        <f t="shared" si="17"/>
        <v>3.6</v>
      </c>
      <c r="EW22" s="180">
        <f t="shared" si="44"/>
        <v>3.6</v>
      </c>
      <c r="EX22" s="180">
        <f t="shared" si="29"/>
        <v>3.6</v>
      </c>
      <c r="EY22" s="180">
        <f t="shared" si="30"/>
        <v>0.2</v>
      </c>
      <c r="EZ22" s="180">
        <f t="shared" si="31"/>
        <v>0</v>
      </c>
      <c r="FA22" s="180">
        <f t="shared" si="32"/>
        <v>0</v>
      </c>
      <c r="FB22" s="180">
        <f t="shared" si="33"/>
        <v>2.5000000000008349E-2</v>
      </c>
      <c r="FC22" s="180">
        <f t="shared" si="33"/>
        <v>2.2244438890277385</v>
      </c>
      <c r="FD22" s="180">
        <f t="shared" si="33"/>
        <v>6.6992665036674781</v>
      </c>
      <c r="FE22" s="180">
        <f t="shared" si="33"/>
        <v>0.22914757103573713</v>
      </c>
      <c r="FF22" s="180">
        <f t="shared" si="33"/>
        <v>3.8866026520347541</v>
      </c>
      <c r="FG22" s="180">
        <f t="shared" si="33"/>
        <v>0.96830985915494772</v>
      </c>
      <c r="FH22" s="180">
        <f t="shared" si="33"/>
        <v>0</v>
      </c>
      <c r="FI22" s="180">
        <f>(((BL22/BK22)-1)*100)</f>
        <v>-0.17436791630339732</v>
      </c>
      <c r="FJ22" s="180">
        <f t="shared" si="34"/>
        <v>0</v>
      </c>
      <c r="FK22" s="180">
        <f t="shared" si="34"/>
        <v>2.6</v>
      </c>
      <c r="FL22" s="180">
        <f t="shared" si="35"/>
        <v>0.9</v>
      </c>
      <c r="FM22" s="225">
        <f t="shared" si="36"/>
        <v>1.7746461679925858</v>
      </c>
      <c r="FN22" s="225">
        <f t="shared" si="36"/>
        <v>1.7746461679925858</v>
      </c>
    </row>
    <row r="23" spans="1:170" s="174" customFormat="1" ht="36" x14ac:dyDescent="0.25">
      <c r="A23" s="141">
        <v>21</v>
      </c>
      <c r="B23" s="166"/>
      <c r="C23" s="166" t="s">
        <v>160</v>
      </c>
      <c r="D23" s="167">
        <v>52</v>
      </c>
      <c r="E23" s="168" t="s">
        <v>177</v>
      </c>
      <c r="F23" s="179" t="s">
        <v>178</v>
      </c>
      <c r="G23" s="170">
        <v>5.2</v>
      </c>
      <c r="H23" s="170" t="s">
        <v>178</v>
      </c>
      <c r="I23" s="170" t="s">
        <v>178</v>
      </c>
      <c r="J23" s="170" t="s">
        <v>178</v>
      </c>
      <c r="K23" s="170" t="s">
        <v>178</v>
      </c>
      <c r="L23" s="170" t="s">
        <v>178</v>
      </c>
      <c r="M23" s="170" t="s">
        <v>178</v>
      </c>
      <c r="N23" s="170" t="s">
        <v>178</v>
      </c>
      <c r="O23" s="170" t="s">
        <v>178</v>
      </c>
      <c r="P23" s="170" t="s">
        <v>178</v>
      </c>
      <c r="Q23" s="170" t="s">
        <v>178</v>
      </c>
      <c r="R23" s="170" t="s">
        <v>178</v>
      </c>
      <c r="S23" s="170" t="s">
        <v>178</v>
      </c>
      <c r="T23" s="170" t="s">
        <v>178</v>
      </c>
      <c r="U23" s="170" t="s">
        <v>178</v>
      </c>
      <c r="V23" s="170" t="s">
        <v>178</v>
      </c>
      <c r="W23" s="170" t="s">
        <v>178</v>
      </c>
      <c r="X23" s="170" t="s">
        <v>178</v>
      </c>
      <c r="Y23" s="170" t="s">
        <v>178</v>
      </c>
      <c r="Z23" s="170" t="s">
        <v>178</v>
      </c>
      <c r="AA23" s="170" t="s">
        <v>178</v>
      </c>
      <c r="AB23" s="170" t="s">
        <v>178</v>
      </c>
      <c r="AC23" s="170" t="s">
        <v>178</v>
      </c>
      <c r="AD23" s="170" t="s">
        <v>178</v>
      </c>
      <c r="AE23" s="170" t="s">
        <v>178</v>
      </c>
      <c r="AF23" s="170" t="s">
        <v>178</v>
      </c>
      <c r="AG23" s="170" t="s">
        <v>178</v>
      </c>
      <c r="AH23" s="170" t="s">
        <v>178</v>
      </c>
      <c r="AI23" s="170" t="s">
        <v>178</v>
      </c>
      <c r="AJ23" s="170" t="s">
        <v>178</v>
      </c>
      <c r="AK23" s="170" t="s">
        <v>178</v>
      </c>
      <c r="AL23" s="170" t="s">
        <v>178</v>
      </c>
      <c r="AM23" s="170" t="s">
        <v>178</v>
      </c>
      <c r="AN23" s="170">
        <v>103.4</v>
      </c>
      <c r="AO23" s="170">
        <v>103.5</v>
      </c>
      <c r="AP23" s="172">
        <v>103.5</v>
      </c>
      <c r="AQ23" s="170">
        <v>103.5</v>
      </c>
      <c r="AR23" s="170">
        <v>103.5</v>
      </c>
      <c r="AS23" s="170">
        <v>103.5</v>
      </c>
      <c r="AT23" s="172">
        <v>103.5</v>
      </c>
      <c r="AU23" s="170">
        <v>103.5</v>
      </c>
      <c r="AV23" s="221">
        <v>103.5</v>
      </c>
      <c r="AW23" s="221">
        <v>103.6</v>
      </c>
      <c r="AX23" s="222">
        <v>103.6</v>
      </c>
      <c r="AY23" s="221">
        <v>103.6</v>
      </c>
      <c r="AZ23" s="221">
        <v>103.5</v>
      </c>
      <c r="BA23" s="221">
        <v>103.5</v>
      </c>
      <c r="BB23" s="221">
        <v>103.6</v>
      </c>
      <c r="BC23" s="221">
        <f>VLOOKUP($D23,'[3]Q4 2021'!$D$8:$N$167,11,0)</f>
        <v>103.6</v>
      </c>
      <c r="BD23" s="170" t="s">
        <v>178</v>
      </c>
      <c r="BE23" s="170" t="s">
        <v>178</v>
      </c>
      <c r="BF23" s="170" t="s">
        <v>178</v>
      </c>
      <c r="BG23" s="170" t="s">
        <v>178</v>
      </c>
      <c r="BH23" s="170" t="s">
        <v>178</v>
      </c>
      <c r="BI23" s="170" t="s">
        <v>178</v>
      </c>
      <c r="BJ23" s="170" t="s">
        <v>178</v>
      </c>
      <c r="BK23" s="170" t="s">
        <v>178</v>
      </c>
      <c r="BL23" s="173">
        <f t="shared" si="8"/>
        <v>103.47499999999999</v>
      </c>
      <c r="BM23" s="170">
        <f t="shared" si="9"/>
        <v>103.5</v>
      </c>
      <c r="BN23" s="221">
        <f t="shared" si="19"/>
        <v>103.6</v>
      </c>
      <c r="BO23" s="221">
        <f t="shared" si="20"/>
        <v>103.6</v>
      </c>
      <c r="BP23" s="183"/>
      <c r="BQ23" s="170" t="s">
        <v>178</v>
      </c>
      <c r="BR23" s="170" t="s">
        <v>178</v>
      </c>
      <c r="BS23" s="170" t="s">
        <v>178</v>
      </c>
      <c r="BT23" s="170" t="s">
        <v>178</v>
      </c>
      <c r="BU23" s="170" t="s">
        <v>178</v>
      </c>
      <c r="BV23" s="170" t="s">
        <v>178</v>
      </c>
      <c r="BW23" s="170" t="s">
        <v>178</v>
      </c>
      <c r="BX23" s="170" t="s">
        <v>178</v>
      </c>
      <c r="BY23" s="170" t="s">
        <v>178</v>
      </c>
      <c r="BZ23" s="170" t="s">
        <v>178</v>
      </c>
      <c r="CA23" s="170" t="s">
        <v>178</v>
      </c>
      <c r="CB23" s="170" t="s">
        <v>178</v>
      </c>
      <c r="CC23" s="170" t="s">
        <v>178</v>
      </c>
      <c r="CD23" s="170" t="s">
        <v>178</v>
      </c>
      <c r="CE23" s="170" t="s">
        <v>178</v>
      </c>
      <c r="CF23" s="170" t="s">
        <v>178</v>
      </c>
      <c r="CG23" s="170" t="s">
        <v>178</v>
      </c>
      <c r="CH23" s="170" t="s">
        <v>178</v>
      </c>
      <c r="CI23" s="170" t="s">
        <v>178</v>
      </c>
      <c r="CJ23" s="170" t="s">
        <v>178</v>
      </c>
      <c r="CK23" s="170" t="s">
        <v>178</v>
      </c>
      <c r="CL23" s="170" t="s">
        <v>178</v>
      </c>
      <c r="CM23" s="170" t="s">
        <v>178</v>
      </c>
      <c r="CN23" s="170" t="s">
        <v>178</v>
      </c>
      <c r="CO23" s="170" t="s">
        <v>178</v>
      </c>
      <c r="CP23" s="170" t="s">
        <v>178</v>
      </c>
      <c r="CQ23" s="170" t="s">
        <v>178</v>
      </c>
      <c r="CR23" s="170" t="s">
        <v>178</v>
      </c>
      <c r="CS23" s="170" t="s">
        <v>178</v>
      </c>
      <c r="CT23" s="171">
        <f t="shared" si="39"/>
        <v>9.6711798839455021E-2</v>
      </c>
      <c r="CU23" s="171">
        <f t="shared" si="39"/>
        <v>0</v>
      </c>
      <c r="CV23" s="171">
        <f t="shared" si="39"/>
        <v>0</v>
      </c>
      <c r="CW23" s="171">
        <f t="shared" si="40"/>
        <v>0</v>
      </c>
      <c r="CX23" s="171">
        <f t="shared" si="40"/>
        <v>0</v>
      </c>
      <c r="CY23" s="171">
        <f t="shared" si="40"/>
        <v>0</v>
      </c>
      <c r="CZ23" s="171">
        <f t="shared" si="40"/>
        <v>0</v>
      </c>
      <c r="DA23" s="171">
        <f t="shared" si="37"/>
        <v>0</v>
      </c>
      <c r="DB23" s="171">
        <f t="shared" si="11"/>
        <v>0.1</v>
      </c>
      <c r="DC23" s="171">
        <f t="shared" si="22"/>
        <v>0</v>
      </c>
      <c r="DD23" s="171">
        <f t="shared" si="12"/>
        <v>0</v>
      </c>
      <c r="DE23" s="171">
        <f t="shared" si="23"/>
        <v>-0.1</v>
      </c>
      <c r="DF23" s="171">
        <f t="shared" si="24"/>
        <v>0</v>
      </c>
      <c r="DG23" s="171">
        <f t="shared" si="25"/>
        <v>0.1</v>
      </c>
      <c r="DH23" s="171">
        <f t="shared" si="26"/>
        <v>0</v>
      </c>
      <c r="DI23" s="137"/>
      <c r="DJ23" s="170" t="s">
        <v>178</v>
      </c>
      <c r="DK23" s="170" t="s">
        <v>178</v>
      </c>
      <c r="DL23" s="170" t="s">
        <v>178</v>
      </c>
      <c r="DM23" s="170" t="s">
        <v>178</v>
      </c>
      <c r="DN23" s="170" t="s">
        <v>178</v>
      </c>
      <c r="DO23" s="170" t="s">
        <v>178</v>
      </c>
      <c r="DP23" s="170" t="s">
        <v>178</v>
      </c>
      <c r="DQ23" s="170" t="s">
        <v>178</v>
      </c>
      <c r="DR23" s="170" t="s">
        <v>178</v>
      </c>
      <c r="DS23" s="170" t="s">
        <v>178</v>
      </c>
      <c r="DT23" s="170" t="s">
        <v>178</v>
      </c>
      <c r="DU23" s="170" t="s">
        <v>178</v>
      </c>
      <c r="DV23" s="170" t="s">
        <v>178</v>
      </c>
      <c r="DW23" s="170" t="s">
        <v>178</v>
      </c>
      <c r="DX23" s="170" t="s">
        <v>178</v>
      </c>
      <c r="DY23" s="170" t="s">
        <v>178</v>
      </c>
      <c r="DZ23" s="170" t="s">
        <v>178</v>
      </c>
      <c r="EA23" s="170" t="s">
        <v>178</v>
      </c>
      <c r="EB23" s="170" t="s">
        <v>178</v>
      </c>
      <c r="EC23" s="170" t="s">
        <v>178</v>
      </c>
      <c r="ED23" s="170" t="s">
        <v>178</v>
      </c>
      <c r="EE23" s="170" t="s">
        <v>178</v>
      </c>
      <c r="EF23" s="170" t="s">
        <v>178</v>
      </c>
      <c r="EG23" s="170" t="s">
        <v>178</v>
      </c>
      <c r="EH23" s="170" t="s">
        <v>178</v>
      </c>
      <c r="EI23" s="170" t="s">
        <v>178</v>
      </c>
      <c r="EJ23" s="170" t="s">
        <v>178</v>
      </c>
      <c r="EK23" s="170" t="s">
        <v>178</v>
      </c>
      <c r="EL23" s="170" t="s">
        <v>178</v>
      </c>
      <c r="EM23" s="170" t="s">
        <v>178</v>
      </c>
      <c r="EN23" s="170" t="s">
        <v>178</v>
      </c>
      <c r="EO23" s="170" t="s">
        <v>178</v>
      </c>
      <c r="EP23" s="170">
        <f t="shared" si="43"/>
        <v>9.6711798839455021E-2</v>
      </c>
      <c r="EQ23" s="170">
        <f t="shared" si="43"/>
        <v>0</v>
      </c>
      <c r="ER23" s="170">
        <f t="shared" si="43"/>
        <v>0</v>
      </c>
      <c r="ES23" s="171">
        <f t="shared" si="43"/>
        <v>0</v>
      </c>
      <c r="ET23" s="171">
        <f t="shared" si="27"/>
        <v>0</v>
      </c>
      <c r="EU23" s="171">
        <f t="shared" si="16"/>
        <v>0.1</v>
      </c>
      <c r="EV23" s="171">
        <f t="shared" si="17"/>
        <v>0.1</v>
      </c>
      <c r="EW23" s="171">
        <f t="shared" si="44"/>
        <v>0.1</v>
      </c>
      <c r="EX23" s="171">
        <f t="shared" si="29"/>
        <v>0</v>
      </c>
      <c r="EY23" s="171">
        <f t="shared" si="30"/>
        <v>-0.1</v>
      </c>
      <c r="EZ23" s="171">
        <f t="shared" si="31"/>
        <v>0</v>
      </c>
      <c r="FA23" s="171">
        <f t="shared" si="32"/>
        <v>0</v>
      </c>
      <c r="FB23" s="170" t="s">
        <v>178</v>
      </c>
      <c r="FC23" s="170" t="s">
        <v>178</v>
      </c>
      <c r="FD23" s="170" t="s">
        <v>178</v>
      </c>
      <c r="FE23" s="170" t="s">
        <v>178</v>
      </c>
      <c r="FF23" s="170" t="s">
        <v>178</v>
      </c>
      <c r="FG23" s="170" t="s">
        <v>178</v>
      </c>
      <c r="FH23" s="170" t="s">
        <v>178</v>
      </c>
      <c r="FI23" s="170" t="s">
        <v>178</v>
      </c>
      <c r="FJ23" s="171">
        <f>ROUND(((((BM23/BL23)-1)*100)),1)</f>
        <v>0</v>
      </c>
      <c r="FK23" s="171">
        <f>ROUND(((((BN23/BM23)-1)*100)),1)</f>
        <v>0.1</v>
      </c>
      <c r="FL23" s="171">
        <f t="shared" si="35"/>
        <v>0</v>
      </c>
      <c r="FM23" s="224">
        <f t="shared" si="36"/>
        <v>4.8297515493928245E-2</v>
      </c>
      <c r="FN23" s="224">
        <f t="shared" si="36"/>
        <v>4.8297515493928245E-2</v>
      </c>
    </row>
    <row r="24" spans="1:170" s="184" customFormat="1" ht="24.95" customHeight="1" x14ac:dyDescent="0.25">
      <c r="A24" s="131">
        <v>22</v>
      </c>
      <c r="B24" s="175"/>
      <c r="C24" s="175" t="s">
        <v>151</v>
      </c>
      <c r="D24" s="176" t="s">
        <v>179</v>
      </c>
      <c r="E24" s="177" t="s">
        <v>180</v>
      </c>
      <c r="F24" s="179" t="s">
        <v>178</v>
      </c>
      <c r="G24" s="179">
        <v>5.2</v>
      </c>
      <c r="H24" s="179" t="s">
        <v>178</v>
      </c>
      <c r="I24" s="179" t="s">
        <v>178</v>
      </c>
      <c r="J24" s="179" t="s">
        <v>178</v>
      </c>
      <c r="K24" s="179" t="s">
        <v>178</v>
      </c>
      <c r="L24" s="179" t="s">
        <v>178</v>
      </c>
      <c r="M24" s="179" t="s">
        <v>178</v>
      </c>
      <c r="N24" s="179" t="s">
        <v>178</v>
      </c>
      <c r="O24" s="179" t="s">
        <v>178</v>
      </c>
      <c r="P24" s="179" t="s">
        <v>178</v>
      </c>
      <c r="Q24" s="179" t="s">
        <v>178</v>
      </c>
      <c r="R24" s="179" t="s">
        <v>178</v>
      </c>
      <c r="S24" s="179" t="s">
        <v>178</v>
      </c>
      <c r="T24" s="179" t="s">
        <v>178</v>
      </c>
      <c r="U24" s="179" t="s">
        <v>178</v>
      </c>
      <c r="V24" s="179" t="s">
        <v>178</v>
      </c>
      <c r="W24" s="179" t="s">
        <v>178</v>
      </c>
      <c r="X24" s="179" t="s">
        <v>178</v>
      </c>
      <c r="Y24" s="179" t="s">
        <v>178</v>
      </c>
      <c r="Z24" s="179" t="s">
        <v>178</v>
      </c>
      <c r="AA24" s="179" t="s">
        <v>178</v>
      </c>
      <c r="AB24" s="179" t="s">
        <v>178</v>
      </c>
      <c r="AC24" s="179" t="s">
        <v>178</v>
      </c>
      <c r="AD24" s="179" t="s">
        <v>178</v>
      </c>
      <c r="AE24" s="179" t="s">
        <v>178</v>
      </c>
      <c r="AF24" s="179" t="s">
        <v>178</v>
      </c>
      <c r="AG24" s="179" t="s">
        <v>178</v>
      </c>
      <c r="AH24" s="179" t="s">
        <v>178</v>
      </c>
      <c r="AI24" s="179" t="s">
        <v>178</v>
      </c>
      <c r="AJ24" s="179" t="s">
        <v>178</v>
      </c>
      <c r="AK24" s="179" t="s">
        <v>178</v>
      </c>
      <c r="AL24" s="179" t="s">
        <v>178</v>
      </c>
      <c r="AM24" s="179" t="s">
        <v>178</v>
      </c>
      <c r="AN24" s="179">
        <v>103.4</v>
      </c>
      <c r="AO24" s="179">
        <v>103.5</v>
      </c>
      <c r="AP24" s="179">
        <v>103.5</v>
      </c>
      <c r="AQ24" s="179">
        <v>103.5</v>
      </c>
      <c r="AR24" s="179">
        <v>103.5</v>
      </c>
      <c r="AS24" s="179">
        <v>103.5</v>
      </c>
      <c r="AT24" s="179">
        <v>103.5</v>
      </c>
      <c r="AU24" s="179">
        <v>103.5</v>
      </c>
      <c r="AV24" s="223">
        <v>103.5</v>
      </c>
      <c r="AW24" s="223">
        <v>103.6</v>
      </c>
      <c r="AX24" s="223">
        <v>103.6</v>
      </c>
      <c r="AY24" s="223">
        <v>103.6</v>
      </c>
      <c r="AZ24" s="223">
        <v>103.5</v>
      </c>
      <c r="BA24" s="223">
        <v>103.5</v>
      </c>
      <c r="BB24" s="223">
        <v>103.6</v>
      </c>
      <c r="BC24" s="223">
        <f>VLOOKUP($D24,'[3]Q4 2021'!$D$8:$N$167,11,0)</f>
        <v>103.6</v>
      </c>
      <c r="BD24" s="179" t="s">
        <v>178</v>
      </c>
      <c r="BE24" s="179" t="s">
        <v>178</v>
      </c>
      <c r="BF24" s="179" t="s">
        <v>178</v>
      </c>
      <c r="BG24" s="179" t="s">
        <v>178</v>
      </c>
      <c r="BH24" s="179" t="s">
        <v>178</v>
      </c>
      <c r="BI24" s="179" t="s">
        <v>178</v>
      </c>
      <c r="BJ24" s="179" t="s">
        <v>178</v>
      </c>
      <c r="BK24" s="179" t="s">
        <v>178</v>
      </c>
      <c r="BL24" s="181">
        <f t="shared" si="8"/>
        <v>103.47499999999999</v>
      </c>
      <c r="BM24" s="179">
        <f t="shared" si="9"/>
        <v>103.5</v>
      </c>
      <c r="BN24" s="223">
        <f t="shared" si="19"/>
        <v>103.6</v>
      </c>
      <c r="BO24" s="223">
        <f t="shared" si="20"/>
        <v>103.6</v>
      </c>
      <c r="BP24" s="183"/>
      <c r="BQ24" s="179" t="s">
        <v>178</v>
      </c>
      <c r="BR24" s="179" t="s">
        <v>178</v>
      </c>
      <c r="BS24" s="179" t="s">
        <v>178</v>
      </c>
      <c r="BT24" s="179" t="s">
        <v>178</v>
      </c>
      <c r="BU24" s="179" t="s">
        <v>178</v>
      </c>
      <c r="BV24" s="179" t="s">
        <v>178</v>
      </c>
      <c r="BW24" s="179" t="s">
        <v>178</v>
      </c>
      <c r="BX24" s="179" t="s">
        <v>178</v>
      </c>
      <c r="BY24" s="179" t="s">
        <v>178</v>
      </c>
      <c r="BZ24" s="179" t="s">
        <v>178</v>
      </c>
      <c r="CA24" s="179" t="s">
        <v>178</v>
      </c>
      <c r="CB24" s="179" t="s">
        <v>178</v>
      </c>
      <c r="CC24" s="179" t="s">
        <v>178</v>
      </c>
      <c r="CD24" s="179" t="s">
        <v>178</v>
      </c>
      <c r="CE24" s="179" t="s">
        <v>178</v>
      </c>
      <c r="CF24" s="179" t="s">
        <v>178</v>
      </c>
      <c r="CG24" s="179" t="s">
        <v>178</v>
      </c>
      <c r="CH24" s="179" t="s">
        <v>178</v>
      </c>
      <c r="CI24" s="179" t="s">
        <v>178</v>
      </c>
      <c r="CJ24" s="179" t="s">
        <v>178</v>
      </c>
      <c r="CK24" s="179" t="s">
        <v>178</v>
      </c>
      <c r="CL24" s="179" t="s">
        <v>178</v>
      </c>
      <c r="CM24" s="179" t="s">
        <v>178</v>
      </c>
      <c r="CN24" s="179" t="s">
        <v>178</v>
      </c>
      <c r="CO24" s="179" t="s">
        <v>178</v>
      </c>
      <c r="CP24" s="179" t="s">
        <v>178</v>
      </c>
      <c r="CQ24" s="179" t="s">
        <v>178</v>
      </c>
      <c r="CR24" s="179" t="s">
        <v>178</v>
      </c>
      <c r="CS24" s="179" t="s">
        <v>178</v>
      </c>
      <c r="CT24" s="180">
        <f t="shared" si="39"/>
        <v>9.6711798839455021E-2</v>
      </c>
      <c r="CU24" s="180">
        <f t="shared" si="39"/>
        <v>0</v>
      </c>
      <c r="CV24" s="180">
        <f t="shared" si="39"/>
        <v>0</v>
      </c>
      <c r="CW24" s="179">
        <f t="shared" si="40"/>
        <v>0</v>
      </c>
      <c r="CX24" s="179">
        <f t="shared" si="40"/>
        <v>0</v>
      </c>
      <c r="CY24" s="180">
        <f t="shared" si="40"/>
        <v>0</v>
      </c>
      <c r="CZ24" s="180">
        <f t="shared" si="40"/>
        <v>0</v>
      </c>
      <c r="DA24" s="180">
        <f t="shared" si="37"/>
        <v>0</v>
      </c>
      <c r="DB24" s="180">
        <f t="shared" si="11"/>
        <v>0.1</v>
      </c>
      <c r="DC24" s="180">
        <f t="shared" si="22"/>
        <v>0</v>
      </c>
      <c r="DD24" s="180">
        <f t="shared" si="12"/>
        <v>0</v>
      </c>
      <c r="DE24" s="180">
        <f t="shared" si="23"/>
        <v>-0.1</v>
      </c>
      <c r="DF24" s="180">
        <f t="shared" si="24"/>
        <v>0</v>
      </c>
      <c r="DG24" s="180">
        <f t="shared" si="25"/>
        <v>0.1</v>
      </c>
      <c r="DH24" s="180">
        <f t="shared" si="26"/>
        <v>0</v>
      </c>
      <c r="DI24" s="183"/>
      <c r="DJ24" s="179" t="s">
        <v>178</v>
      </c>
      <c r="DK24" s="179" t="s">
        <v>178</v>
      </c>
      <c r="DL24" s="179" t="s">
        <v>178</v>
      </c>
      <c r="DM24" s="179" t="s">
        <v>178</v>
      </c>
      <c r="DN24" s="179" t="s">
        <v>178</v>
      </c>
      <c r="DO24" s="179" t="s">
        <v>178</v>
      </c>
      <c r="DP24" s="179" t="s">
        <v>178</v>
      </c>
      <c r="DQ24" s="179" t="s">
        <v>178</v>
      </c>
      <c r="DR24" s="179" t="s">
        <v>178</v>
      </c>
      <c r="DS24" s="179" t="s">
        <v>178</v>
      </c>
      <c r="DT24" s="179" t="s">
        <v>178</v>
      </c>
      <c r="DU24" s="179" t="s">
        <v>178</v>
      </c>
      <c r="DV24" s="179" t="s">
        <v>178</v>
      </c>
      <c r="DW24" s="179" t="s">
        <v>178</v>
      </c>
      <c r="DX24" s="179" t="s">
        <v>178</v>
      </c>
      <c r="DY24" s="179" t="s">
        <v>178</v>
      </c>
      <c r="DZ24" s="179" t="s">
        <v>178</v>
      </c>
      <c r="EA24" s="179" t="s">
        <v>178</v>
      </c>
      <c r="EB24" s="179" t="s">
        <v>178</v>
      </c>
      <c r="EC24" s="179" t="s">
        <v>178</v>
      </c>
      <c r="ED24" s="179" t="s">
        <v>178</v>
      </c>
      <c r="EE24" s="179" t="s">
        <v>178</v>
      </c>
      <c r="EF24" s="179" t="s">
        <v>178</v>
      </c>
      <c r="EG24" s="179" t="s">
        <v>178</v>
      </c>
      <c r="EH24" s="179" t="s">
        <v>178</v>
      </c>
      <c r="EI24" s="179" t="s">
        <v>178</v>
      </c>
      <c r="EJ24" s="179" t="s">
        <v>178</v>
      </c>
      <c r="EK24" s="179" t="s">
        <v>178</v>
      </c>
      <c r="EL24" s="179" t="s">
        <v>178</v>
      </c>
      <c r="EM24" s="179" t="s">
        <v>178</v>
      </c>
      <c r="EN24" s="179" t="s">
        <v>178</v>
      </c>
      <c r="EO24" s="179" t="s">
        <v>178</v>
      </c>
      <c r="EP24" s="179">
        <f t="shared" si="43"/>
        <v>9.6711798839455021E-2</v>
      </c>
      <c r="EQ24" s="179">
        <f t="shared" si="43"/>
        <v>0</v>
      </c>
      <c r="ER24" s="179">
        <f t="shared" si="43"/>
        <v>0</v>
      </c>
      <c r="ES24" s="180">
        <f t="shared" si="43"/>
        <v>0</v>
      </c>
      <c r="ET24" s="180">
        <f t="shared" si="27"/>
        <v>0</v>
      </c>
      <c r="EU24" s="180">
        <f t="shared" si="16"/>
        <v>0.1</v>
      </c>
      <c r="EV24" s="180">
        <f t="shared" si="17"/>
        <v>0.1</v>
      </c>
      <c r="EW24" s="180">
        <f t="shared" si="44"/>
        <v>0.1</v>
      </c>
      <c r="EX24" s="180">
        <f t="shared" si="29"/>
        <v>0</v>
      </c>
      <c r="EY24" s="180">
        <f t="shared" si="30"/>
        <v>-0.1</v>
      </c>
      <c r="EZ24" s="180">
        <f t="shared" si="31"/>
        <v>0</v>
      </c>
      <c r="FA24" s="180">
        <f t="shared" si="32"/>
        <v>0</v>
      </c>
      <c r="FB24" s="179" t="s">
        <v>178</v>
      </c>
      <c r="FC24" s="179" t="s">
        <v>178</v>
      </c>
      <c r="FD24" s="179" t="s">
        <v>178</v>
      </c>
      <c r="FE24" s="179" t="s">
        <v>178</v>
      </c>
      <c r="FF24" s="179" t="s">
        <v>178</v>
      </c>
      <c r="FG24" s="179" t="s">
        <v>178</v>
      </c>
      <c r="FH24" s="179" t="s">
        <v>178</v>
      </c>
      <c r="FI24" s="179" t="s">
        <v>178</v>
      </c>
      <c r="FJ24" s="180">
        <f t="shared" si="34"/>
        <v>0</v>
      </c>
      <c r="FK24" s="180">
        <f t="shared" si="34"/>
        <v>0.1</v>
      </c>
      <c r="FL24" s="180">
        <f t="shared" si="35"/>
        <v>0</v>
      </c>
      <c r="FM24" s="461">
        <f t="shared" si="36"/>
        <v>4.8297515493928245E-2</v>
      </c>
      <c r="FN24" s="225">
        <f t="shared" si="36"/>
        <v>4.8297515493928245E-2</v>
      </c>
    </row>
    <row r="25" spans="1:170" s="184" customFormat="1" ht="36" x14ac:dyDescent="0.25">
      <c r="A25" s="131">
        <v>23</v>
      </c>
      <c r="B25" s="175"/>
      <c r="C25" s="175" t="s">
        <v>163</v>
      </c>
      <c r="D25" s="176" t="s">
        <v>181</v>
      </c>
      <c r="E25" s="185" t="s">
        <v>182</v>
      </c>
      <c r="F25" s="179" t="s">
        <v>178</v>
      </c>
      <c r="G25" s="179">
        <v>2.2000000000000002</v>
      </c>
      <c r="H25" s="179" t="s">
        <v>178</v>
      </c>
      <c r="I25" s="179" t="s">
        <v>178</v>
      </c>
      <c r="J25" s="179" t="s">
        <v>178</v>
      </c>
      <c r="K25" s="179" t="s">
        <v>178</v>
      </c>
      <c r="L25" s="179" t="s">
        <v>178</v>
      </c>
      <c r="M25" s="179" t="s">
        <v>178</v>
      </c>
      <c r="N25" s="179" t="s">
        <v>178</v>
      </c>
      <c r="O25" s="179" t="s">
        <v>178</v>
      </c>
      <c r="P25" s="179" t="s">
        <v>178</v>
      </c>
      <c r="Q25" s="179" t="s">
        <v>178</v>
      </c>
      <c r="R25" s="179" t="s">
        <v>178</v>
      </c>
      <c r="S25" s="179" t="s">
        <v>178</v>
      </c>
      <c r="T25" s="179" t="s">
        <v>178</v>
      </c>
      <c r="U25" s="179" t="s">
        <v>178</v>
      </c>
      <c r="V25" s="179" t="s">
        <v>178</v>
      </c>
      <c r="W25" s="179" t="s">
        <v>178</v>
      </c>
      <c r="X25" s="179" t="s">
        <v>178</v>
      </c>
      <c r="Y25" s="179" t="s">
        <v>178</v>
      </c>
      <c r="Z25" s="179" t="s">
        <v>178</v>
      </c>
      <c r="AA25" s="179" t="s">
        <v>178</v>
      </c>
      <c r="AB25" s="179" t="s">
        <v>178</v>
      </c>
      <c r="AC25" s="179" t="s">
        <v>178</v>
      </c>
      <c r="AD25" s="179" t="s">
        <v>178</v>
      </c>
      <c r="AE25" s="179" t="s">
        <v>178</v>
      </c>
      <c r="AF25" s="179" t="s">
        <v>178</v>
      </c>
      <c r="AG25" s="179" t="s">
        <v>178</v>
      </c>
      <c r="AH25" s="179" t="s">
        <v>178</v>
      </c>
      <c r="AI25" s="179" t="s">
        <v>178</v>
      </c>
      <c r="AJ25" s="179" t="s">
        <v>178</v>
      </c>
      <c r="AK25" s="179" t="s">
        <v>178</v>
      </c>
      <c r="AL25" s="179" t="s">
        <v>178</v>
      </c>
      <c r="AM25" s="179" t="s">
        <v>178</v>
      </c>
      <c r="AN25" s="179">
        <v>103.4</v>
      </c>
      <c r="AO25" s="179">
        <v>103.5</v>
      </c>
      <c r="AP25" s="179">
        <v>103.5</v>
      </c>
      <c r="AQ25" s="179">
        <v>103.5</v>
      </c>
      <c r="AR25" s="179">
        <v>103.5</v>
      </c>
      <c r="AS25" s="179">
        <v>103.5</v>
      </c>
      <c r="AT25" s="179">
        <v>103.5</v>
      </c>
      <c r="AU25" s="179">
        <v>103.5</v>
      </c>
      <c r="AV25" s="223">
        <v>103.5</v>
      </c>
      <c r="AW25" s="223">
        <v>103.6</v>
      </c>
      <c r="AX25" s="223">
        <v>103.6</v>
      </c>
      <c r="AY25" s="223">
        <v>103.6</v>
      </c>
      <c r="AZ25" s="223">
        <v>103.5</v>
      </c>
      <c r="BA25" s="223">
        <v>103.5</v>
      </c>
      <c r="BB25" s="223">
        <v>103.6</v>
      </c>
      <c r="BC25" s="223">
        <f>VLOOKUP($D25,'[3]Q4 2021'!$D$8:$N$167,11,0)</f>
        <v>103.6</v>
      </c>
      <c r="BD25" s="179" t="s">
        <v>178</v>
      </c>
      <c r="BE25" s="179" t="s">
        <v>178</v>
      </c>
      <c r="BF25" s="179" t="s">
        <v>178</v>
      </c>
      <c r="BG25" s="179" t="s">
        <v>178</v>
      </c>
      <c r="BH25" s="179" t="s">
        <v>178</v>
      </c>
      <c r="BI25" s="179" t="s">
        <v>178</v>
      </c>
      <c r="BJ25" s="179" t="s">
        <v>178</v>
      </c>
      <c r="BK25" s="179" t="s">
        <v>178</v>
      </c>
      <c r="BL25" s="181">
        <f t="shared" si="8"/>
        <v>103.47499999999999</v>
      </c>
      <c r="BM25" s="179">
        <f t="shared" si="9"/>
        <v>103.5</v>
      </c>
      <c r="BN25" s="223">
        <f t="shared" si="19"/>
        <v>103.6</v>
      </c>
      <c r="BO25" s="223">
        <f t="shared" si="20"/>
        <v>103.6</v>
      </c>
      <c r="BP25" s="183"/>
      <c r="BQ25" s="179" t="s">
        <v>178</v>
      </c>
      <c r="BR25" s="179" t="s">
        <v>178</v>
      </c>
      <c r="BS25" s="179" t="s">
        <v>178</v>
      </c>
      <c r="BT25" s="179" t="s">
        <v>178</v>
      </c>
      <c r="BU25" s="179" t="s">
        <v>178</v>
      </c>
      <c r="BV25" s="179" t="s">
        <v>178</v>
      </c>
      <c r="BW25" s="179" t="s">
        <v>178</v>
      </c>
      <c r="BX25" s="179" t="s">
        <v>178</v>
      </c>
      <c r="BY25" s="179" t="s">
        <v>178</v>
      </c>
      <c r="BZ25" s="179" t="s">
        <v>178</v>
      </c>
      <c r="CA25" s="179" t="s">
        <v>178</v>
      </c>
      <c r="CB25" s="179" t="s">
        <v>178</v>
      </c>
      <c r="CC25" s="179" t="s">
        <v>178</v>
      </c>
      <c r="CD25" s="179" t="s">
        <v>178</v>
      </c>
      <c r="CE25" s="179" t="s">
        <v>178</v>
      </c>
      <c r="CF25" s="179" t="s">
        <v>178</v>
      </c>
      <c r="CG25" s="179" t="s">
        <v>178</v>
      </c>
      <c r="CH25" s="179" t="s">
        <v>178</v>
      </c>
      <c r="CI25" s="179" t="s">
        <v>178</v>
      </c>
      <c r="CJ25" s="179" t="s">
        <v>178</v>
      </c>
      <c r="CK25" s="179" t="s">
        <v>178</v>
      </c>
      <c r="CL25" s="179" t="s">
        <v>178</v>
      </c>
      <c r="CM25" s="179" t="s">
        <v>178</v>
      </c>
      <c r="CN25" s="179" t="s">
        <v>178</v>
      </c>
      <c r="CO25" s="179" t="s">
        <v>178</v>
      </c>
      <c r="CP25" s="179" t="s">
        <v>178</v>
      </c>
      <c r="CQ25" s="179" t="s">
        <v>178</v>
      </c>
      <c r="CR25" s="179" t="s">
        <v>178</v>
      </c>
      <c r="CS25" s="179" t="s">
        <v>178</v>
      </c>
      <c r="CT25" s="180">
        <f t="shared" si="39"/>
        <v>9.6711798839455021E-2</v>
      </c>
      <c r="CU25" s="180">
        <f t="shared" si="39"/>
        <v>0</v>
      </c>
      <c r="CV25" s="180">
        <f t="shared" si="39"/>
        <v>0</v>
      </c>
      <c r="CW25" s="179">
        <f t="shared" si="40"/>
        <v>0</v>
      </c>
      <c r="CX25" s="179">
        <f t="shared" si="40"/>
        <v>0</v>
      </c>
      <c r="CY25" s="180">
        <f t="shared" si="40"/>
        <v>0</v>
      </c>
      <c r="CZ25" s="180">
        <f t="shared" si="40"/>
        <v>0</v>
      </c>
      <c r="DA25" s="180">
        <f t="shared" si="37"/>
        <v>0</v>
      </c>
      <c r="DB25" s="180">
        <f t="shared" si="11"/>
        <v>0.1</v>
      </c>
      <c r="DC25" s="180">
        <f t="shared" si="22"/>
        <v>0</v>
      </c>
      <c r="DD25" s="180">
        <f t="shared" si="12"/>
        <v>0</v>
      </c>
      <c r="DE25" s="180">
        <f t="shared" si="23"/>
        <v>-0.1</v>
      </c>
      <c r="DF25" s="180">
        <f t="shared" si="24"/>
        <v>0</v>
      </c>
      <c r="DG25" s="180">
        <f t="shared" si="25"/>
        <v>0.1</v>
      </c>
      <c r="DH25" s="180">
        <f t="shared" si="26"/>
        <v>0</v>
      </c>
      <c r="DI25" s="183"/>
      <c r="DJ25" s="179" t="s">
        <v>178</v>
      </c>
      <c r="DK25" s="179" t="s">
        <v>178</v>
      </c>
      <c r="DL25" s="179" t="s">
        <v>178</v>
      </c>
      <c r="DM25" s="179" t="s">
        <v>178</v>
      </c>
      <c r="DN25" s="179" t="s">
        <v>178</v>
      </c>
      <c r="DO25" s="179" t="s">
        <v>178</v>
      </c>
      <c r="DP25" s="179" t="s">
        <v>178</v>
      </c>
      <c r="DQ25" s="179" t="s">
        <v>178</v>
      </c>
      <c r="DR25" s="179" t="s">
        <v>178</v>
      </c>
      <c r="DS25" s="179" t="s">
        <v>178</v>
      </c>
      <c r="DT25" s="179" t="s">
        <v>178</v>
      </c>
      <c r="DU25" s="179" t="s">
        <v>178</v>
      </c>
      <c r="DV25" s="179" t="s">
        <v>178</v>
      </c>
      <c r="DW25" s="179" t="s">
        <v>178</v>
      </c>
      <c r="DX25" s="179" t="s">
        <v>178</v>
      </c>
      <c r="DY25" s="179" t="s">
        <v>178</v>
      </c>
      <c r="DZ25" s="179" t="s">
        <v>178</v>
      </c>
      <c r="EA25" s="179" t="s">
        <v>178</v>
      </c>
      <c r="EB25" s="179" t="s">
        <v>178</v>
      </c>
      <c r="EC25" s="179" t="s">
        <v>178</v>
      </c>
      <c r="ED25" s="179" t="s">
        <v>178</v>
      </c>
      <c r="EE25" s="179" t="s">
        <v>178</v>
      </c>
      <c r="EF25" s="179" t="s">
        <v>178</v>
      </c>
      <c r="EG25" s="179" t="s">
        <v>178</v>
      </c>
      <c r="EH25" s="179" t="s">
        <v>178</v>
      </c>
      <c r="EI25" s="179" t="s">
        <v>178</v>
      </c>
      <c r="EJ25" s="179" t="s">
        <v>178</v>
      </c>
      <c r="EK25" s="179" t="s">
        <v>178</v>
      </c>
      <c r="EL25" s="179" t="s">
        <v>178</v>
      </c>
      <c r="EM25" s="179" t="s">
        <v>178</v>
      </c>
      <c r="EN25" s="179" t="s">
        <v>178</v>
      </c>
      <c r="EO25" s="179" t="s">
        <v>178</v>
      </c>
      <c r="EP25" s="179">
        <f t="shared" si="43"/>
        <v>9.6711798839455021E-2</v>
      </c>
      <c r="EQ25" s="179">
        <f t="shared" si="43"/>
        <v>0</v>
      </c>
      <c r="ER25" s="179">
        <f t="shared" si="43"/>
        <v>0</v>
      </c>
      <c r="ES25" s="180">
        <f t="shared" si="43"/>
        <v>0</v>
      </c>
      <c r="ET25" s="180">
        <f t="shared" si="27"/>
        <v>0</v>
      </c>
      <c r="EU25" s="180">
        <f t="shared" si="16"/>
        <v>0.1</v>
      </c>
      <c r="EV25" s="180">
        <f t="shared" si="17"/>
        <v>0.1</v>
      </c>
      <c r="EW25" s="180">
        <f t="shared" si="44"/>
        <v>0.1</v>
      </c>
      <c r="EX25" s="180">
        <f t="shared" si="29"/>
        <v>0</v>
      </c>
      <c r="EY25" s="180">
        <f t="shared" si="30"/>
        <v>-0.1</v>
      </c>
      <c r="EZ25" s="180">
        <f t="shared" si="31"/>
        <v>0</v>
      </c>
      <c r="FA25" s="180">
        <f t="shared" si="32"/>
        <v>0</v>
      </c>
      <c r="FB25" s="179" t="s">
        <v>178</v>
      </c>
      <c r="FC25" s="179" t="s">
        <v>178</v>
      </c>
      <c r="FD25" s="179" t="s">
        <v>178</v>
      </c>
      <c r="FE25" s="179" t="s">
        <v>178</v>
      </c>
      <c r="FF25" s="179" t="s">
        <v>178</v>
      </c>
      <c r="FG25" s="179" t="s">
        <v>178</v>
      </c>
      <c r="FH25" s="179" t="s">
        <v>178</v>
      </c>
      <c r="FI25" s="179" t="s">
        <v>178</v>
      </c>
      <c r="FJ25" s="180">
        <f t="shared" si="34"/>
        <v>0</v>
      </c>
      <c r="FK25" s="180">
        <f t="shared" si="34"/>
        <v>0.1</v>
      </c>
      <c r="FL25" s="180">
        <f t="shared" si="35"/>
        <v>0</v>
      </c>
      <c r="FM25" s="225">
        <f t="shared" si="36"/>
        <v>4.8297515493928245E-2</v>
      </c>
      <c r="FN25" s="225">
        <f t="shared" si="36"/>
        <v>4.8297515493928245E-2</v>
      </c>
    </row>
    <row r="26" spans="1:170" s="184" customFormat="1" ht="24.95" customHeight="1" x14ac:dyDescent="0.25">
      <c r="A26" s="141">
        <v>24</v>
      </c>
      <c r="B26" s="175"/>
      <c r="C26" s="175" t="s">
        <v>163</v>
      </c>
      <c r="D26" s="176" t="s">
        <v>183</v>
      </c>
      <c r="E26" s="185" t="s">
        <v>184</v>
      </c>
      <c r="F26" s="179" t="s">
        <v>178</v>
      </c>
      <c r="G26" s="179">
        <v>3</v>
      </c>
      <c r="H26" s="179" t="s">
        <v>178</v>
      </c>
      <c r="I26" s="179" t="s">
        <v>178</v>
      </c>
      <c r="J26" s="179" t="s">
        <v>178</v>
      </c>
      <c r="K26" s="179" t="s">
        <v>178</v>
      </c>
      <c r="L26" s="179" t="s">
        <v>178</v>
      </c>
      <c r="M26" s="179" t="s">
        <v>178</v>
      </c>
      <c r="N26" s="179" t="s">
        <v>178</v>
      </c>
      <c r="O26" s="179" t="s">
        <v>178</v>
      </c>
      <c r="P26" s="179" t="s">
        <v>178</v>
      </c>
      <c r="Q26" s="179" t="s">
        <v>178</v>
      </c>
      <c r="R26" s="179" t="s">
        <v>178</v>
      </c>
      <c r="S26" s="179" t="s">
        <v>178</v>
      </c>
      <c r="T26" s="179" t="s">
        <v>178</v>
      </c>
      <c r="U26" s="179" t="s">
        <v>178</v>
      </c>
      <c r="V26" s="179" t="s">
        <v>178</v>
      </c>
      <c r="W26" s="179" t="s">
        <v>178</v>
      </c>
      <c r="X26" s="179" t="s">
        <v>178</v>
      </c>
      <c r="Y26" s="179" t="s">
        <v>178</v>
      </c>
      <c r="Z26" s="179" t="s">
        <v>178</v>
      </c>
      <c r="AA26" s="179" t="s">
        <v>178</v>
      </c>
      <c r="AB26" s="179" t="s">
        <v>178</v>
      </c>
      <c r="AC26" s="179" t="s">
        <v>178</v>
      </c>
      <c r="AD26" s="179" t="s">
        <v>178</v>
      </c>
      <c r="AE26" s="179" t="s">
        <v>178</v>
      </c>
      <c r="AF26" s="179" t="s">
        <v>178</v>
      </c>
      <c r="AG26" s="179" t="s">
        <v>178</v>
      </c>
      <c r="AH26" s="179" t="s">
        <v>178</v>
      </c>
      <c r="AI26" s="179" t="s">
        <v>178</v>
      </c>
      <c r="AJ26" s="179" t="s">
        <v>178</v>
      </c>
      <c r="AK26" s="179" t="s">
        <v>178</v>
      </c>
      <c r="AL26" s="179" t="s">
        <v>178</v>
      </c>
      <c r="AM26" s="179" t="s">
        <v>178</v>
      </c>
      <c r="AN26" s="179">
        <v>103.4</v>
      </c>
      <c r="AO26" s="179">
        <v>103.5</v>
      </c>
      <c r="AP26" s="179">
        <v>103.5</v>
      </c>
      <c r="AQ26" s="179">
        <v>103.5</v>
      </c>
      <c r="AR26" s="179">
        <v>103.5</v>
      </c>
      <c r="AS26" s="179">
        <v>103.5</v>
      </c>
      <c r="AT26" s="179">
        <v>103.5</v>
      </c>
      <c r="AU26" s="179">
        <v>103.5</v>
      </c>
      <c r="AV26" s="223">
        <v>103.5</v>
      </c>
      <c r="AW26" s="223">
        <v>103.6</v>
      </c>
      <c r="AX26" s="223">
        <v>103.6</v>
      </c>
      <c r="AY26" s="223">
        <v>103.6</v>
      </c>
      <c r="AZ26" s="223">
        <v>103.5</v>
      </c>
      <c r="BA26" s="223">
        <v>103.5</v>
      </c>
      <c r="BB26" s="223">
        <v>103.6</v>
      </c>
      <c r="BC26" s="223">
        <f>VLOOKUP($D26,'[3]Q4 2021'!$D$8:$N$167,11,0)</f>
        <v>103.6</v>
      </c>
      <c r="BD26" s="179" t="s">
        <v>178</v>
      </c>
      <c r="BE26" s="179" t="s">
        <v>178</v>
      </c>
      <c r="BF26" s="179" t="s">
        <v>178</v>
      </c>
      <c r="BG26" s="179" t="s">
        <v>178</v>
      </c>
      <c r="BH26" s="179" t="s">
        <v>178</v>
      </c>
      <c r="BI26" s="179" t="s">
        <v>178</v>
      </c>
      <c r="BJ26" s="179" t="s">
        <v>178</v>
      </c>
      <c r="BK26" s="179" t="s">
        <v>178</v>
      </c>
      <c r="BL26" s="181">
        <f t="shared" si="8"/>
        <v>103.47499999999999</v>
      </c>
      <c r="BM26" s="179">
        <f t="shared" si="9"/>
        <v>103.5</v>
      </c>
      <c r="BN26" s="223">
        <f t="shared" si="19"/>
        <v>103.6</v>
      </c>
      <c r="BO26" s="223">
        <f t="shared" si="20"/>
        <v>103.6</v>
      </c>
      <c r="BP26" s="183"/>
      <c r="BQ26" s="179" t="s">
        <v>178</v>
      </c>
      <c r="BR26" s="179" t="s">
        <v>178</v>
      </c>
      <c r="BS26" s="179" t="s">
        <v>178</v>
      </c>
      <c r="BT26" s="179" t="s">
        <v>178</v>
      </c>
      <c r="BU26" s="179" t="s">
        <v>178</v>
      </c>
      <c r="BV26" s="179" t="s">
        <v>178</v>
      </c>
      <c r="BW26" s="179" t="s">
        <v>178</v>
      </c>
      <c r="BX26" s="179" t="s">
        <v>178</v>
      </c>
      <c r="BY26" s="179" t="s">
        <v>178</v>
      </c>
      <c r="BZ26" s="179" t="s">
        <v>178</v>
      </c>
      <c r="CA26" s="179" t="s">
        <v>178</v>
      </c>
      <c r="CB26" s="179" t="s">
        <v>178</v>
      </c>
      <c r="CC26" s="179" t="s">
        <v>178</v>
      </c>
      <c r="CD26" s="179" t="s">
        <v>178</v>
      </c>
      <c r="CE26" s="179" t="s">
        <v>178</v>
      </c>
      <c r="CF26" s="179" t="s">
        <v>178</v>
      </c>
      <c r="CG26" s="179" t="s">
        <v>178</v>
      </c>
      <c r="CH26" s="179" t="s">
        <v>178</v>
      </c>
      <c r="CI26" s="179" t="s">
        <v>178</v>
      </c>
      <c r="CJ26" s="179" t="s">
        <v>178</v>
      </c>
      <c r="CK26" s="179" t="s">
        <v>178</v>
      </c>
      <c r="CL26" s="179" t="s">
        <v>178</v>
      </c>
      <c r="CM26" s="179" t="s">
        <v>178</v>
      </c>
      <c r="CN26" s="179" t="s">
        <v>178</v>
      </c>
      <c r="CO26" s="179" t="s">
        <v>178</v>
      </c>
      <c r="CP26" s="179" t="s">
        <v>178</v>
      </c>
      <c r="CQ26" s="179" t="s">
        <v>178</v>
      </c>
      <c r="CR26" s="179" t="s">
        <v>178</v>
      </c>
      <c r="CS26" s="179" t="s">
        <v>178</v>
      </c>
      <c r="CT26" s="180">
        <f t="shared" si="39"/>
        <v>9.6711798839455021E-2</v>
      </c>
      <c r="CU26" s="180">
        <f t="shared" si="39"/>
        <v>0</v>
      </c>
      <c r="CV26" s="180">
        <f t="shared" si="39"/>
        <v>0</v>
      </c>
      <c r="CW26" s="179">
        <f t="shared" si="40"/>
        <v>0</v>
      </c>
      <c r="CX26" s="179">
        <f t="shared" si="40"/>
        <v>0</v>
      </c>
      <c r="CY26" s="180">
        <f t="shared" si="40"/>
        <v>0</v>
      </c>
      <c r="CZ26" s="180">
        <f t="shared" si="40"/>
        <v>0</v>
      </c>
      <c r="DA26" s="180">
        <f t="shared" si="37"/>
        <v>0</v>
      </c>
      <c r="DB26" s="180">
        <f t="shared" si="11"/>
        <v>0.1</v>
      </c>
      <c r="DC26" s="180">
        <f t="shared" si="22"/>
        <v>0</v>
      </c>
      <c r="DD26" s="180">
        <f t="shared" si="12"/>
        <v>0</v>
      </c>
      <c r="DE26" s="180">
        <f t="shared" si="23"/>
        <v>-0.1</v>
      </c>
      <c r="DF26" s="180">
        <f t="shared" si="24"/>
        <v>0</v>
      </c>
      <c r="DG26" s="180">
        <f t="shared" si="25"/>
        <v>0.1</v>
      </c>
      <c r="DH26" s="180">
        <f t="shared" si="26"/>
        <v>0</v>
      </c>
      <c r="DI26" s="183"/>
      <c r="DJ26" s="179" t="s">
        <v>178</v>
      </c>
      <c r="DK26" s="179" t="s">
        <v>178</v>
      </c>
      <c r="DL26" s="179" t="s">
        <v>178</v>
      </c>
      <c r="DM26" s="179" t="s">
        <v>178</v>
      </c>
      <c r="DN26" s="179" t="s">
        <v>178</v>
      </c>
      <c r="DO26" s="179" t="s">
        <v>178</v>
      </c>
      <c r="DP26" s="179" t="s">
        <v>178</v>
      </c>
      <c r="DQ26" s="179" t="s">
        <v>178</v>
      </c>
      <c r="DR26" s="179" t="s">
        <v>178</v>
      </c>
      <c r="DS26" s="179" t="s">
        <v>178</v>
      </c>
      <c r="DT26" s="179" t="s">
        <v>178</v>
      </c>
      <c r="DU26" s="179" t="s">
        <v>178</v>
      </c>
      <c r="DV26" s="179" t="s">
        <v>178</v>
      </c>
      <c r="DW26" s="179" t="s">
        <v>178</v>
      </c>
      <c r="DX26" s="179" t="s">
        <v>178</v>
      </c>
      <c r="DY26" s="179" t="s">
        <v>178</v>
      </c>
      <c r="DZ26" s="179" t="s">
        <v>178</v>
      </c>
      <c r="EA26" s="179" t="s">
        <v>178</v>
      </c>
      <c r="EB26" s="179" t="s">
        <v>178</v>
      </c>
      <c r="EC26" s="179" t="s">
        <v>178</v>
      </c>
      <c r="ED26" s="179" t="s">
        <v>178</v>
      </c>
      <c r="EE26" s="179" t="s">
        <v>178</v>
      </c>
      <c r="EF26" s="179" t="s">
        <v>178</v>
      </c>
      <c r="EG26" s="179" t="s">
        <v>178</v>
      </c>
      <c r="EH26" s="179" t="s">
        <v>178</v>
      </c>
      <c r="EI26" s="179" t="s">
        <v>178</v>
      </c>
      <c r="EJ26" s="179" t="s">
        <v>178</v>
      </c>
      <c r="EK26" s="179" t="s">
        <v>178</v>
      </c>
      <c r="EL26" s="179" t="s">
        <v>178</v>
      </c>
      <c r="EM26" s="179" t="s">
        <v>178</v>
      </c>
      <c r="EN26" s="179" t="s">
        <v>178</v>
      </c>
      <c r="EO26" s="179" t="s">
        <v>178</v>
      </c>
      <c r="EP26" s="179">
        <f t="shared" si="43"/>
        <v>9.6711798839455021E-2</v>
      </c>
      <c r="EQ26" s="179">
        <f t="shared" si="43"/>
        <v>0</v>
      </c>
      <c r="ER26" s="179">
        <f t="shared" si="43"/>
        <v>0</v>
      </c>
      <c r="ES26" s="180">
        <f t="shared" si="43"/>
        <v>0</v>
      </c>
      <c r="ET26" s="180">
        <f t="shared" si="27"/>
        <v>0</v>
      </c>
      <c r="EU26" s="180">
        <f t="shared" si="16"/>
        <v>0.1</v>
      </c>
      <c r="EV26" s="180">
        <f t="shared" si="17"/>
        <v>0.1</v>
      </c>
      <c r="EW26" s="180">
        <f t="shared" si="44"/>
        <v>0.1</v>
      </c>
      <c r="EX26" s="180">
        <f t="shared" si="29"/>
        <v>0</v>
      </c>
      <c r="EY26" s="180">
        <f t="shared" si="30"/>
        <v>-0.1</v>
      </c>
      <c r="EZ26" s="180">
        <f t="shared" si="31"/>
        <v>0</v>
      </c>
      <c r="FA26" s="180">
        <f t="shared" si="32"/>
        <v>0</v>
      </c>
      <c r="FB26" s="179" t="s">
        <v>178</v>
      </c>
      <c r="FC26" s="179" t="s">
        <v>178</v>
      </c>
      <c r="FD26" s="179" t="s">
        <v>178</v>
      </c>
      <c r="FE26" s="179" t="s">
        <v>178</v>
      </c>
      <c r="FF26" s="179" t="s">
        <v>178</v>
      </c>
      <c r="FG26" s="179" t="s">
        <v>178</v>
      </c>
      <c r="FH26" s="179" t="s">
        <v>178</v>
      </c>
      <c r="FI26" s="179" t="s">
        <v>178</v>
      </c>
      <c r="FJ26" s="180">
        <f t="shared" si="34"/>
        <v>0</v>
      </c>
      <c r="FK26" s="180">
        <f t="shared" si="34"/>
        <v>0.1</v>
      </c>
      <c r="FL26" s="180">
        <f t="shared" si="35"/>
        <v>0</v>
      </c>
      <c r="FM26" s="225">
        <f t="shared" si="36"/>
        <v>4.8297515493928245E-2</v>
      </c>
      <c r="FN26" s="225">
        <f t="shared" si="36"/>
        <v>4.8297515493928245E-2</v>
      </c>
    </row>
    <row r="27" spans="1:170" s="184" customFormat="1" ht="36" x14ac:dyDescent="0.25">
      <c r="A27" s="131">
        <v>25</v>
      </c>
      <c r="B27" s="175"/>
      <c r="C27" s="175" t="s">
        <v>165</v>
      </c>
      <c r="D27" s="176">
        <v>52214</v>
      </c>
      <c r="E27" s="185" t="s">
        <v>185</v>
      </c>
      <c r="F27" s="179" t="s">
        <v>178</v>
      </c>
      <c r="G27" s="179">
        <v>2.2000000000000002</v>
      </c>
      <c r="H27" s="179" t="s">
        <v>178</v>
      </c>
      <c r="I27" s="179" t="s">
        <v>178</v>
      </c>
      <c r="J27" s="179" t="s">
        <v>178</v>
      </c>
      <c r="K27" s="179" t="s">
        <v>178</v>
      </c>
      <c r="L27" s="179" t="s">
        <v>178</v>
      </c>
      <c r="M27" s="179" t="s">
        <v>178</v>
      </c>
      <c r="N27" s="179" t="s">
        <v>178</v>
      </c>
      <c r="O27" s="179" t="s">
        <v>178</v>
      </c>
      <c r="P27" s="179" t="s">
        <v>178</v>
      </c>
      <c r="Q27" s="179" t="s">
        <v>178</v>
      </c>
      <c r="R27" s="179" t="s">
        <v>178</v>
      </c>
      <c r="S27" s="179" t="s">
        <v>178</v>
      </c>
      <c r="T27" s="179" t="s">
        <v>178</v>
      </c>
      <c r="U27" s="179" t="s">
        <v>178</v>
      </c>
      <c r="V27" s="179" t="s">
        <v>178</v>
      </c>
      <c r="W27" s="179" t="s">
        <v>178</v>
      </c>
      <c r="X27" s="179" t="s">
        <v>178</v>
      </c>
      <c r="Y27" s="179" t="s">
        <v>178</v>
      </c>
      <c r="Z27" s="179" t="s">
        <v>178</v>
      </c>
      <c r="AA27" s="179" t="s">
        <v>178</v>
      </c>
      <c r="AB27" s="179" t="s">
        <v>178</v>
      </c>
      <c r="AC27" s="179" t="s">
        <v>178</v>
      </c>
      <c r="AD27" s="179" t="s">
        <v>178</v>
      </c>
      <c r="AE27" s="179" t="s">
        <v>178</v>
      </c>
      <c r="AF27" s="179" t="s">
        <v>178</v>
      </c>
      <c r="AG27" s="179" t="s">
        <v>178</v>
      </c>
      <c r="AH27" s="179" t="s">
        <v>178</v>
      </c>
      <c r="AI27" s="179" t="s">
        <v>178</v>
      </c>
      <c r="AJ27" s="179" t="s">
        <v>178</v>
      </c>
      <c r="AK27" s="179" t="s">
        <v>178</v>
      </c>
      <c r="AL27" s="179" t="s">
        <v>178</v>
      </c>
      <c r="AM27" s="179" t="s">
        <v>178</v>
      </c>
      <c r="AN27" s="179">
        <v>103.4</v>
      </c>
      <c r="AO27" s="179">
        <v>103.5</v>
      </c>
      <c r="AP27" s="179">
        <v>103.5</v>
      </c>
      <c r="AQ27" s="179">
        <v>103.5</v>
      </c>
      <c r="AR27" s="179">
        <v>103.5</v>
      </c>
      <c r="AS27" s="179">
        <v>103.5</v>
      </c>
      <c r="AT27" s="179">
        <v>103.5</v>
      </c>
      <c r="AU27" s="179">
        <v>103.5</v>
      </c>
      <c r="AV27" s="223">
        <v>103.5</v>
      </c>
      <c r="AW27" s="223">
        <v>103.6</v>
      </c>
      <c r="AX27" s="223">
        <v>103.6</v>
      </c>
      <c r="AY27" s="223">
        <v>103.6</v>
      </c>
      <c r="AZ27" s="223">
        <v>103.5</v>
      </c>
      <c r="BA27" s="223">
        <v>103.5</v>
      </c>
      <c r="BB27" s="223">
        <v>103.6</v>
      </c>
      <c r="BC27" s="223">
        <f>VLOOKUP($D27,'[3]Q4 2021'!$D$8:$N$167,11,0)</f>
        <v>103.6</v>
      </c>
      <c r="BD27" s="179" t="s">
        <v>178</v>
      </c>
      <c r="BE27" s="179" t="s">
        <v>178</v>
      </c>
      <c r="BF27" s="179" t="s">
        <v>178</v>
      </c>
      <c r="BG27" s="179" t="s">
        <v>178</v>
      </c>
      <c r="BH27" s="179" t="s">
        <v>178</v>
      </c>
      <c r="BI27" s="179" t="s">
        <v>178</v>
      </c>
      <c r="BJ27" s="179" t="s">
        <v>178</v>
      </c>
      <c r="BK27" s="179" t="s">
        <v>178</v>
      </c>
      <c r="BL27" s="181">
        <f t="shared" si="8"/>
        <v>103.47499999999999</v>
      </c>
      <c r="BM27" s="179">
        <f t="shared" si="9"/>
        <v>103.5</v>
      </c>
      <c r="BN27" s="223">
        <f t="shared" si="19"/>
        <v>103.6</v>
      </c>
      <c r="BO27" s="223">
        <f t="shared" si="20"/>
        <v>103.6</v>
      </c>
      <c r="BP27" s="183"/>
      <c r="BQ27" s="179" t="s">
        <v>178</v>
      </c>
      <c r="BR27" s="179" t="s">
        <v>178</v>
      </c>
      <c r="BS27" s="179" t="s">
        <v>178</v>
      </c>
      <c r="BT27" s="179" t="s">
        <v>178</v>
      </c>
      <c r="BU27" s="179" t="s">
        <v>178</v>
      </c>
      <c r="BV27" s="179" t="s">
        <v>178</v>
      </c>
      <c r="BW27" s="179" t="s">
        <v>178</v>
      </c>
      <c r="BX27" s="179" t="s">
        <v>178</v>
      </c>
      <c r="BY27" s="179" t="s">
        <v>178</v>
      </c>
      <c r="BZ27" s="179" t="s">
        <v>178</v>
      </c>
      <c r="CA27" s="179" t="s">
        <v>178</v>
      </c>
      <c r="CB27" s="179" t="s">
        <v>178</v>
      </c>
      <c r="CC27" s="179" t="s">
        <v>178</v>
      </c>
      <c r="CD27" s="179" t="s">
        <v>178</v>
      </c>
      <c r="CE27" s="179" t="s">
        <v>178</v>
      </c>
      <c r="CF27" s="179" t="s">
        <v>178</v>
      </c>
      <c r="CG27" s="179" t="s">
        <v>178</v>
      </c>
      <c r="CH27" s="179" t="s">
        <v>178</v>
      </c>
      <c r="CI27" s="179" t="s">
        <v>178</v>
      </c>
      <c r="CJ27" s="179" t="s">
        <v>178</v>
      </c>
      <c r="CK27" s="179" t="s">
        <v>178</v>
      </c>
      <c r="CL27" s="179" t="s">
        <v>178</v>
      </c>
      <c r="CM27" s="179" t="s">
        <v>178</v>
      </c>
      <c r="CN27" s="179" t="s">
        <v>178</v>
      </c>
      <c r="CO27" s="179" t="s">
        <v>178</v>
      </c>
      <c r="CP27" s="179" t="s">
        <v>178</v>
      </c>
      <c r="CQ27" s="179" t="s">
        <v>178</v>
      </c>
      <c r="CR27" s="179" t="s">
        <v>178</v>
      </c>
      <c r="CS27" s="179" t="s">
        <v>178</v>
      </c>
      <c r="CT27" s="180">
        <f t="shared" si="39"/>
        <v>9.6711798839455021E-2</v>
      </c>
      <c r="CU27" s="180">
        <f t="shared" si="39"/>
        <v>0</v>
      </c>
      <c r="CV27" s="180">
        <f t="shared" si="39"/>
        <v>0</v>
      </c>
      <c r="CW27" s="179">
        <f t="shared" si="40"/>
        <v>0</v>
      </c>
      <c r="CX27" s="179">
        <f t="shared" si="40"/>
        <v>0</v>
      </c>
      <c r="CY27" s="180">
        <f t="shared" si="40"/>
        <v>0</v>
      </c>
      <c r="CZ27" s="180">
        <f t="shared" si="40"/>
        <v>0</v>
      </c>
      <c r="DA27" s="180">
        <f t="shared" si="37"/>
        <v>0</v>
      </c>
      <c r="DB27" s="180">
        <f t="shared" si="11"/>
        <v>0.1</v>
      </c>
      <c r="DC27" s="180">
        <f t="shared" si="22"/>
        <v>0</v>
      </c>
      <c r="DD27" s="180">
        <f t="shared" si="12"/>
        <v>0</v>
      </c>
      <c r="DE27" s="180">
        <f t="shared" si="23"/>
        <v>-0.1</v>
      </c>
      <c r="DF27" s="180">
        <f t="shared" si="24"/>
        <v>0</v>
      </c>
      <c r="DG27" s="180">
        <f t="shared" si="25"/>
        <v>0.1</v>
      </c>
      <c r="DH27" s="180">
        <f t="shared" si="26"/>
        <v>0</v>
      </c>
      <c r="DI27" s="183"/>
      <c r="DJ27" s="179" t="s">
        <v>178</v>
      </c>
      <c r="DK27" s="179" t="s">
        <v>178</v>
      </c>
      <c r="DL27" s="179" t="s">
        <v>178</v>
      </c>
      <c r="DM27" s="179" t="s">
        <v>178</v>
      </c>
      <c r="DN27" s="179" t="s">
        <v>178</v>
      </c>
      <c r="DO27" s="179" t="s">
        <v>178</v>
      </c>
      <c r="DP27" s="179" t="s">
        <v>178</v>
      </c>
      <c r="DQ27" s="179" t="s">
        <v>178</v>
      </c>
      <c r="DR27" s="179" t="s">
        <v>178</v>
      </c>
      <c r="DS27" s="179" t="s">
        <v>178</v>
      </c>
      <c r="DT27" s="179" t="s">
        <v>178</v>
      </c>
      <c r="DU27" s="179" t="s">
        <v>178</v>
      </c>
      <c r="DV27" s="179" t="s">
        <v>178</v>
      </c>
      <c r="DW27" s="179" t="s">
        <v>178</v>
      </c>
      <c r="DX27" s="179" t="s">
        <v>178</v>
      </c>
      <c r="DY27" s="179" t="s">
        <v>178</v>
      </c>
      <c r="DZ27" s="179" t="s">
        <v>178</v>
      </c>
      <c r="EA27" s="179" t="s">
        <v>178</v>
      </c>
      <c r="EB27" s="179" t="s">
        <v>178</v>
      </c>
      <c r="EC27" s="179" t="s">
        <v>178</v>
      </c>
      <c r="ED27" s="179" t="s">
        <v>178</v>
      </c>
      <c r="EE27" s="179" t="s">
        <v>178</v>
      </c>
      <c r="EF27" s="179" t="s">
        <v>178</v>
      </c>
      <c r="EG27" s="179" t="s">
        <v>178</v>
      </c>
      <c r="EH27" s="179" t="s">
        <v>178</v>
      </c>
      <c r="EI27" s="179" t="s">
        <v>178</v>
      </c>
      <c r="EJ27" s="179" t="s">
        <v>178</v>
      </c>
      <c r="EK27" s="179" t="s">
        <v>178</v>
      </c>
      <c r="EL27" s="179" t="s">
        <v>178</v>
      </c>
      <c r="EM27" s="179" t="s">
        <v>178</v>
      </c>
      <c r="EN27" s="179" t="s">
        <v>178</v>
      </c>
      <c r="EO27" s="179" t="s">
        <v>178</v>
      </c>
      <c r="EP27" s="179">
        <f t="shared" si="43"/>
        <v>9.6711798839455021E-2</v>
      </c>
      <c r="EQ27" s="179">
        <f t="shared" si="43"/>
        <v>0</v>
      </c>
      <c r="ER27" s="179">
        <f t="shared" si="43"/>
        <v>0</v>
      </c>
      <c r="ES27" s="180">
        <f t="shared" si="43"/>
        <v>0</v>
      </c>
      <c r="ET27" s="180">
        <f t="shared" si="27"/>
        <v>0</v>
      </c>
      <c r="EU27" s="180">
        <f t="shared" si="16"/>
        <v>0.1</v>
      </c>
      <c r="EV27" s="180">
        <f t="shared" si="17"/>
        <v>0.1</v>
      </c>
      <c r="EW27" s="180">
        <f t="shared" si="44"/>
        <v>0.1</v>
      </c>
      <c r="EX27" s="180">
        <f t="shared" si="29"/>
        <v>0</v>
      </c>
      <c r="EY27" s="180">
        <f t="shared" si="30"/>
        <v>-0.1</v>
      </c>
      <c r="EZ27" s="180">
        <f t="shared" si="31"/>
        <v>0</v>
      </c>
      <c r="FA27" s="180">
        <f t="shared" si="32"/>
        <v>0</v>
      </c>
      <c r="FB27" s="179" t="s">
        <v>178</v>
      </c>
      <c r="FC27" s="179" t="s">
        <v>178</v>
      </c>
      <c r="FD27" s="179" t="s">
        <v>178</v>
      </c>
      <c r="FE27" s="179" t="s">
        <v>178</v>
      </c>
      <c r="FF27" s="179" t="s">
        <v>178</v>
      </c>
      <c r="FG27" s="179" t="s">
        <v>178</v>
      </c>
      <c r="FH27" s="179" t="s">
        <v>178</v>
      </c>
      <c r="FI27" s="179" t="s">
        <v>178</v>
      </c>
      <c r="FJ27" s="180">
        <f t="shared" si="34"/>
        <v>0</v>
      </c>
      <c r="FK27" s="180">
        <f t="shared" si="34"/>
        <v>0.1</v>
      </c>
      <c r="FL27" s="180">
        <f t="shared" si="35"/>
        <v>0</v>
      </c>
      <c r="FM27" s="225">
        <f t="shared" si="36"/>
        <v>4.8297515493928245E-2</v>
      </c>
      <c r="FN27" s="225">
        <f t="shared" si="36"/>
        <v>4.8297515493928245E-2</v>
      </c>
    </row>
    <row r="28" spans="1:170" s="184" customFormat="1" ht="24.95" customHeight="1" x14ac:dyDescent="0.25">
      <c r="A28" s="131">
        <v>26</v>
      </c>
      <c r="B28" s="175"/>
      <c r="C28" s="175" t="s">
        <v>165</v>
      </c>
      <c r="D28" s="176">
        <v>52291</v>
      </c>
      <c r="E28" s="185" t="s">
        <v>186</v>
      </c>
      <c r="F28" s="179" t="s">
        <v>178</v>
      </c>
      <c r="G28" s="179">
        <v>3</v>
      </c>
      <c r="H28" s="179" t="s">
        <v>178</v>
      </c>
      <c r="I28" s="179" t="s">
        <v>178</v>
      </c>
      <c r="J28" s="179" t="s">
        <v>178</v>
      </c>
      <c r="K28" s="179" t="s">
        <v>178</v>
      </c>
      <c r="L28" s="179" t="s">
        <v>178</v>
      </c>
      <c r="M28" s="179" t="s">
        <v>178</v>
      </c>
      <c r="N28" s="179" t="s">
        <v>178</v>
      </c>
      <c r="O28" s="179" t="s">
        <v>178</v>
      </c>
      <c r="P28" s="179" t="s">
        <v>178</v>
      </c>
      <c r="Q28" s="179" t="s">
        <v>178</v>
      </c>
      <c r="R28" s="179" t="s">
        <v>178</v>
      </c>
      <c r="S28" s="179" t="s">
        <v>178</v>
      </c>
      <c r="T28" s="179" t="s">
        <v>178</v>
      </c>
      <c r="U28" s="179" t="s">
        <v>178</v>
      </c>
      <c r="V28" s="179" t="s">
        <v>178</v>
      </c>
      <c r="W28" s="179" t="s">
        <v>178</v>
      </c>
      <c r="X28" s="179" t="s">
        <v>178</v>
      </c>
      <c r="Y28" s="179" t="s">
        <v>178</v>
      </c>
      <c r="Z28" s="179" t="s">
        <v>178</v>
      </c>
      <c r="AA28" s="179" t="s">
        <v>178</v>
      </c>
      <c r="AB28" s="179" t="s">
        <v>178</v>
      </c>
      <c r="AC28" s="179" t="s">
        <v>178</v>
      </c>
      <c r="AD28" s="179" t="s">
        <v>178</v>
      </c>
      <c r="AE28" s="179" t="s">
        <v>178</v>
      </c>
      <c r="AF28" s="179" t="s">
        <v>178</v>
      </c>
      <c r="AG28" s="179" t="s">
        <v>178</v>
      </c>
      <c r="AH28" s="179" t="s">
        <v>178</v>
      </c>
      <c r="AI28" s="179" t="s">
        <v>178</v>
      </c>
      <c r="AJ28" s="179" t="s">
        <v>178</v>
      </c>
      <c r="AK28" s="179" t="s">
        <v>178</v>
      </c>
      <c r="AL28" s="179" t="s">
        <v>178</v>
      </c>
      <c r="AM28" s="179" t="s">
        <v>178</v>
      </c>
      <c r="AN28" s="179">
        <v>103.4</v>
      </c>
      <c r="AO28" s="179">
        <v>103.5</v>
      </c>
      <c r="AP28" s="179">
        <v>103.5</v>
      </c>
      <c r="AQ28" s="179">
        <v>103.5</v>
      </c>
      <c r="AR28" s="179">
        <v>103.5</v>
      </c>
      <c r="AS28" s="179">
        <v>103.5</v>
      </c>
      <c r="AT28" s="179">
        <v>103.5</v>
      </c>
      <c r="AU28" s="179">
        <v>103.5</v>
      </c>
      <c r="AV28" s="223">
        <v>103.5</v>
      </c>
      <c r="AW28" s="223">
        <v>103.6</v>
      </c>
      <c r="AX28" s="223">
        <v>103.6</v>
      </c>
      <c r="AY28" s="223">
        <v>103.6</v>
      </c>
      <c r="AZ28" s="223">
        <v>103.5</v>
      </c>
      <c r="BA28" s="223">
        <v>103.5</v>
      </c>
      <c r="BB28" s="223">
        <v>103.6</v>
      </c>
      <c r="BC28" s="223">
        <f>VLOOKUP($D28,'[3]Q4 2021'!$D$8:$N$167,11,0)</f>
        <v>103.6</v>
      </c>
      <c r="BD28" s="179" t="s">
        <v>178</v>
      </c>
      <c r="BE28" s="179" t="s">
        <v>178</v>
      </c>
      <c r="BF28" s="179" t="s">
        <v>178</v>
      </c>
      <c r="BG28" s="179" t="s">
        <v>178</v>
      </c>
      <c r="BH28" s="179" t="s">
        <v>178</v>
      </c>
      <c r="BI28" s="179" t="s">
        <v>178</v>
      </c>
      <c r="BJ28" s="179" t="s">
        <v>178</v>
      </c>
      <c r="BK28" s="179" t="s">
        <v>178</v>
      </c>
      <c r="BL28" s="181">
        <f t="shared" si="8"/>
        <v>103.47499999999999</v>
      </c>
      <c r="BM28" s="179">
        <f t="shared" si="9"/>
        <v>103.5</v>
      </c>
      <c r="BN28" s="223">
        <f t="shared" si="19"/>
        <v>103.6</v>
      </c>
      <c r="BO28" s="223">
        <f t="shared" si="20"/>
        <v>103.6</v>
      </c>
      <c r="BP28" s="183"/>
      <c r="BQ28" s="179" t="s">
        <v>178</v>
      </c>
      <c r="BR28" s="179" t="s">
        <v>178</v>
      </c>
      <c r="BS28" s="179" t="s">
        <v>178</v>
      </c>
      <c r="BT28" s="179" t="s">
        <v>178</v>
      </c>
      <c r="BU28" s="179" t="s">
        <v>178</v>
      </c>
      <c r="BV28" s="179" t="s">
        <v>178</v>
      </c>
      <c r="BW28" s="179" t="s">
        <v>178</v>
      </c>
      <c r="BX28" s="179" t="s">
        <v>178</v>
      </c>
      <c r="BY28" s="179" t="s">
        <v>178</v>
      </c>
      <c r="BZ28" s="179" t="s">
        <v>178</v>
      </c>
      <c r="CA28" s="179" t="s">
        <v>178</v>
      </c>
      <c r="CB28" s="179" t="s">
        <v>178</v>
      </c>
      <c r="CC28" s="179" t="s">
        <v>178</v>
      </c>
      <c r="CD28" s="179" t="s">
        <v>178</v>
      </c>
      <c r="CE28" s="179" t="s">
        <v>178</v>
      </c>
      <c r="CF28" s="179" t="s">
        <v>178</v>
      </c>
      <c r="CG28" s="179" t="s">
        <v>178</v>
      </c>
      <c r="CH28" s="179" t="s">
        <v>178</v>
      </c>
      <c r="CI28" s="179" t="s">
        <v>178</v>
      </c>
      <c r="CJ28" s="179" t="s">
        <v>178</v>
      </c>
      <c r="CK28" s="179" t="s">
        <v>178</v>
      </c>
      <c r="CL28" s="179" t="s">
        <v>178</v>
      </c>
      <c r="CM28" s="179" t="s">
        <v>178</v>
      </c>
      <c r="CN28" s="179" t="s">
        <v>178</v>
      </c>
      <c r="CO28" s="179" t="s">
        <v>178</v>
      </c>
      <c r="CP28" s="179" t="s">
        <v>178</v>
      </c>
      <c r="CQ28" s="179" t="s">
        <v>178</v>
      </c>
      <c r="CR28" s="179" t="s">
        <v>178</v>
      </c>
      <c r="CS28" s="179" t="s">
        <v>178</v>
      </c>
      <c r="CT28" s="180">
        <f t="shared" ref="CT28:CZ43" si="45">(((AO28/AN28)-1)*100)</f>
        <v>9.6711798839455021E-2</v>
      </c>
      <c r="CU28" s="180">
        <f t="shared" si="45"/>
        <v>0</v>
      </c>
      <c r="CV28" s="180">
        <f t="shared" si="45"/>
        <v>0</v>
      </c>
      <c r="CW28" s="179">
        <f t="shared" si="45"/>
        <v>0</v>
      </c>
      <c r="CX28" s="179">
        <f t="shared" si="45"/>
        <v>0</v>
      </c>
      <c r="CY28" s="180">
        <f t="shared" si="45"/>
        <v>0</v>
      </c>
      <c r="CZ28" s="180">
        <f t="shared" si="45"/>
        <v>0</v>
      </c>
      <c r="DA28" s="180">
        <f t="shared" si="37"/>
        <v>0</v>
      </c>
      <c r="DB28" s="180">
        <f t="shared" si="11"/>
        <v>0.1</v>
      </c>
      <c r="DC28" s="180">
        <f t="shared" si="22"/>
        <v>0</v>
      </c>
      <c r="DD28" s="180">
        <f t="shared" si="12"/>
        <v>0</v>
      </c>
      <c r="DE28" s="180">
        <f t="shared" si="23"/>
        <v>-0.1</v>
      </c>
      <c r="DF28" s="180">
        <f t="shared" si="24"/>
        <v>0</v>
      </c>
      <c r="DG28" s="180">
        <f t="shared" si="25"/>
        <v>0.1</v>
      </c>
      <c r="DH28" s="180">
        <f t="shared" si="26"/>
        <v>0</v>
      </c>
      <c r="DI28" s="183"/>
      <c r="DJ28" s="179" t="s">
        <v>178</v>
      </c>
      <c r="DK28" s="179" t="s">
        <v>178</v>
      </c>
      <c r="DL28" s="179" t="s">
        <v>178</v>
      </c>
      <c r="DM28" s="179" t="s">
        <v>178</v>
      </c>
      <c r="DN28" s="179" t="s">
        <v>178</v>
      </c>
      <c r="DO28" s="179" t="s">
        <v>178</v>
      </c>
      <c r="DP28" s="179" t="s">
        <v>178</v>
      </c>
      <c r="DQ28" s="179" t="s">
        <v>178</v>
      </c>
      <c r="DR28" s="179" t="s">
        <v>178</v>
      </c>
      <c r="DS28" s="179" t="s">
        <v>178</v>
      </c>
      <c r="DT28" s="179" t="s">
        <v>178</v>
      </c>
      <c r="DU28" s="179" t="s">
        <v>178</v>
      </c>
      <c r="DV28" s="179" t="s">
        <v>178</v>
      </c>
      <c r="DW28" s="179" t="s">
        <v>178</v>
      </c>
      <c r="DX28" s="179" t="s">
        <v>178</v>
      </c>
      <c r="DY28" s="179" t="s">
        <v>178</v>
      </c>
      <c r="DZ28" s="179" t="s">
        <v>178</v>
      </c>
      <c r="EA28" s="179" t="s">
        <v>178</v>
      </c>
      <c r="EB28" s="179" t="s">
        <v>178</v>
      </c>
      <c r="EC28" s="179" t="s">
        <v>178</v>
      </c>
      <c r="ED28" s="179" t="s">
        <v>178</v>
      </c>
      <c r="EE28" s="179" t="s">
        <v>178</v>
      </c>
      <c r="EF28" s="179" t="s">
        <v>178</v>
      </c>
      <c r="EG28" s="179" t="s">
        <v>178</v>
      </c>
      <c r="EH28" s="179" t="s">
        <v>178</v>
      </c>
      <c r="EI28" s="179" t="s">
        <v>178</v>
      </c>
      <c r="EJ28" s="179" t="s">
        <v>178</v>
      </c>
      <c r="EK28" s="179" t="s">
        <v>178</v>
      </c>
      <c r="EL28" s="179" t="s">
        <v>178</v>
      </c>
      <c r="EM28" s="179" t="s">
        <v>178</v>
      </c>
      <c r="EN28" s="179" t="s">
        <v>178</v>
      </c>
      <c r="EO28" s="179" t="s">
        <v>178</v>
      </c>
      <c r="EP28" s="179">
        <f t="shared" ref="EP28:ES59" si="46">(((AR28/AN28)-1)*100)</f>
        <v>9.6711798839455021E-2</v>
      </c>
      <c r="EQ28" s="179">
        <f t="shared" si="46"/>
        <v>0</v>
      </c>
      <c r="ER28" s="179">
        <f t="shared" si="46"/>
        <v>0</v>
      </c>
      <c r="ES28" s="180">
        <f t="shared" si="46"/>
        <v>0</v>
      </c>
      <c r="ET28" s="180">
        <f t="shared" si="27"/>
        <v>0</v>
      </c>
      <c r="EU28" s="180">
        <f t="shared" si="16"/>
        <v>0.1</v>
      </c>
      <c r="EV28" s="180">
        <f t="shared" si="17"/>
        <v>0.1</v>
      </c>
      <c r="EW28" s="180">
        <f t="shared" si="44"/>
        <v>0.1</v>
      </c>
      <c r="EX28" s="180">
        <f t="shared" si="29"/>
        <v>0</v>
      </c>
      <c r="EY28" s="180">
        <f t="shared" si="30"/>
        <v>-0.1</v>
      </c>
      <c r="EZ28" s="180">
        <f t="shared" si="31"/>
        <v>0</v>
      </c>
      <c r="FA28" s="180">
        <f t="shared" si="32"/>
        <v>0</v>
      </c>
      <c r="FB28" s="179" t="s">
        <v>178</v>
      </c>
      <c r="FC28" s="179" t="s">
        <v>178</v>
      </c>
      <c r="FD28" s="179" t="s">
        <v>178</v>
      </c>
      <c r="FE28" s="179" t="s">
        <v>178</v>
      </c>
      <c r="FF28" s="179" t="s">
        <v>178</v>
      </c>
      <c r="FG28" s="179" t="s">
        <v>178</v>
      </c>
      <c r="FH28" s="179" t="s">
        <v>178</v>
      </c>
      <c r="FI28" s="179" t="s">
        <v>178</v>
      </c>
      <c r="FJ28" s="180">
        <f t="shared" si="34"/>
        <v>0</v>
      </c>
      <c r="FK28" s="180">
        <f t="shared" si="34"/>
        <v>0.1</v>
      </c>
      <c r="FL28" s="180">
        <f t="shared" si="35"/>
        <v>0</v>
      </c>
      <c r="FM28" s="225">
        <f t="shared" si="36"/>
        <v>4.8297515493928245E-2</v>
      </c>
      <c r="FN28" s="225">
        <f t="shared" si="36"/>
        <v>4.8297515493928245E-2</v>
      </c>
    </row>
    <row r="29" spans="1:170" s="174" customFormat="1" ht="24.95" customHeight="1" x14ac:dyDescent="0.25">
      <c r="A29" s="141">
        <v>27</v>
      </c>
      <c r="B29" s="166"/>
      <c r="C29" s="166" t="s">
        <v>160</v>
      </c>
      <c r="D29" s="167">
        <v>53</v>
      </c>
      <c r="E29" s="168" t="s">
        <v>187</v>
      </c>
      <c r="F29" s="169">
        <v>1.6</v>
      </c>
      <c r="G29" s="170">
        <v>1.1000000000000001</v>
      </c>
      <c r="H29" s="170">
        <v>100</v>
      </c>
      <c r="I29" s="170">
        <v>100</v>
      </c>
      <c r="J29" s="170">
        <v>100</v>
      </c>
      <c r="K29" s="170">
        <v>100</v>
      </c>
      <c r="L29" s="170">
        <v>100.5</v>
      </c>
      <c r="M29" s="170">
        <v>102.1</v>
      </c>
      <c r="N29" s="170">
        <v>102.4</v>
      </c>
      <c r="O29" s="170">
        <v>102.6</v>
      </c>
      <c r="P29" s="170">
        <v>103.3</v>
      </c>
      <c r="Q29" s="170">
        <v>103.5</v>
      </c>
      <c r="R29" s="170">
        <v>103.7</v>
      </c>
      <c r="S29" s="170">
        <v>104.4</v>
      </c>
      <c r="T29" s="170">
        <v>104.6</v>
      </c>
      <c r="U29" s="170">
        <v>104.5</v>
      </c>
      <c r="V29" s="170">
        <v>104.7</v>
      </c>
      <c r="W29" s="170">
        <v>104.6</v>
      </c>
      <c r="X29" s="170">
        <v>105.1</v>
      </c>
      <c r="Y29" s="170">
        <v>105.4</v>
      </c>
      <c r="Z29" s="170">
        <v>105.9</v>
      </c>
      <c r="AA29" s="170">
        <v>106</v>
      </c>
      <c r="AB29" s="170">
        <v>106.5</v>
      </c>
      <c r="AC29" s="170">
        <v>106.8</v>
      </c>
      <c r="AD29" s="170">
        <v>107.1</v>
      </c>
      <c r="AE29" s="170">
        <v>107.2</v>
      </c>
      <c r="AF29" s="170">
        <v>107.8</v>
      </c>
      <c r="AG29" s="170">
        <v>107.8</v>
      </c>
      <c r="AH29" s="170">
        <v>107.8</v>
      </c>
      <c r="AI29" s="170">
        <v>110.1</v>
      </c>
      <c r="AJ29" s="171">
        <v>110.4</v>
      </c>
      <c r="AK29" s="171">
        <v>110.7</v>
      </c>
      <c r="AL29" s="171">
        <v>110.7</v>
      </c>
      <c r="AM29" s="171">
        <v>110.7</v>
      </c>
      <c r="AN29" s="170">
        <v>110.3</v>
      </c>
      <c r="AO29" s="170">
        <v>110.3</v>
      </c>
      <c r="AP29" s="172">
        <v>110.9</v>
      </c>
      <c r="AQ29" s="170">
        <v>110.7</v>
      </c>
      <c r="AR29" s="170">
        <v>111.1</v>
      </c>
      <c r="AS29" s="170">
        <v>110.9</v>
      </c>
      <c r="AT29" s="172">
        <v>114.7</v>
      </c>
      <c r="AU29" s="170">
        <v>114.7</v>
      </c>
      <c r="AV29" s="221">
        <v>114.9</v>
      </c>
      <c r="AW29" s="221">
        <v>117.4</v>
      </c>
      <c r="AX29" s="222">
        <v>118.1</v>
      </c>
      <c r="AY29" s="221">
        <v>118.3</v>
      </c>
      <c r="AZ29" s="221">
        <v>118.4</v>
      </c>
      <c r="BA29" s="221">
        <v>118.5</v>
      </c>
      <c r="BB29" s="221">
        <v>118.5</v>
      </c>
      <c r="BC29" s="221">
        <f>VLOOKUP($D29,'[3]Q4 2021'!$D$8:$N$167,11,0)</f>
        <v>118.6</v>
      </c>
      <c r="BD29" s="173">
        <f t="shared" ref="BD29:BD38" si="47">AVERAGE(H29:K29)</f>
        <v>100</v>
      </c>
      <c r="BE29" s="173">
        <f t="shared" ref="BE29:BE38" si="48">AVERAGE(L29:O29)</f>
        <v>101.9</v>
      </c>
      <c r="BF29" s="173">
        <f t="shared" ref="BF29:BF38" si="49">AVERAGE(P29:S29)</f>
        <v>103.72499999999999</v>
      </c>
      <c r="BG29" s="173">
        <f t="shared" ref="BG29:BG38" si="50">AVERAGE(T29:W29)</f>
        <v>104.6</v>
      </c>
      <c r="BH29" s="173">
        <f t="shared" ref="BH29:BH38" si="51">AVERAGE(X29:AA29)</f>
        <v>105.6</v>
      </c>
      <c r="BI29" s="173">
        <f t="shared" ref="BI29:BI38" si="52">AVERAGE(AB29:AE29)</f>
        <v>106.89999999999999</v>
      </c>
      <c r="BJ29" s="173">
        <f t="shared" ref="BJ29:BJ38" si="53">AVERAGE(AF29:AI29)</f>
        <v>108.375</v>
      </c>
      <c r="BK29" s="173">
        <f t="shared" ref="BK29:BK38" si="54">AVERAGE(AJ29:AM29)</f>
        <v>110.625</v>
      </c>
      <c r="BL29" s="173">
        <f t="shared" si="8"/>
        <v>110.55</v>
      </c>
      <c r="BM29" s="173">
        <f t="shared" si="9"/>
        <v>112.85</v>
      </c>
      <c r="BN29" s="221">
        <f t="shared" si="19"/>
        <v>117.2</v>
      </c>
      <c r="BO29" s="221">
        <f t="shared" si="20"/>
        <v>118.5</v>
      </c>
      <c r="BP29" s="182"/>
      <c r="BQ29" s="171">
        <f t="shared" ref="BQ29:CF38" si="55">(((L29/K29)-1)*100)</f>
        <v>0.49999999999998934</v>
      </c>
      <c r="BR29" s="171">
        <f t="shared" si="55"/>
        <v>1.5920398009950265</v>
      </c>
      <c r="BS29" s="171">
        <f t="shared" si="55"/>
        <v>0.29382957884427352</v>
      </c>
      <c r="BT29" s="171">
        <f t="shared" si="55"/>
        <v>0.1953124999999778</v>
      </c>
      <c r="BU29" s="171">
        <f t="shared" si="55"/>
        <v>0.68226120857699524</v>
      </c>
      <c r="BV29" s="171">
        <f t="shared" si="55"/>
        <v>0.19361084220717029</v>
      </c>
      <c r="BW29" s="171">
        <f t="shared" si="55"/>
        <v>0.19323671497584183</v>
      </c>
      <c r="BX29" s="171">
        <f t="shared" si="55"/>
        <v>0.67502410800386325</v>
      </c>
      <c r="BY29" s="171">
        <f t="shared" si="55"/>
        <v>0.19157088122603305</v>
      </c>
      <c r="BZ29" s="171">
        <f t="shared" si="55"/>
        <v>-9.5602294455066072E-2</v>
      </c>
      <c r="CA29" s="171">
        <f t="shared" si="55"/>
        <v>0.191387559808609</v>
      </c>
      <c r="CB29" s="171">
        <f t="shared" si="55"/>
        <v>-9.551098376313627E-2</v>
      </c>
      <c r="CC29" s="171">
        <f t="shared" si="55"/>
        <v>0.47801147227533036</v>
      </c>
      <c r="CD29" s="171">
        <f t="shared" si="55"/>
        <v>0.28544243577546258</v>
      </c>
      <c r="CE29" s="171">
        <f t="shared" si="55"/>
        <v>0.47438330170777032</v>
      </c>
      <c r="CF29" s="171">
        <f t="shared" si="55"/>
        <v>9.442870632672129E-2</v>
      </c>
      <c r="CG29" s="171">
        <f t="shared" ref="CG29:CS38" si="56">(((AB29/AA29)-1)*100)</f>
        <v>0.47169811320755262</v>
      </c>
      <c r="CH29" s="171">
        <f t="shared" si="56"/>
        <v>0.28169014084507005</v>
      </c>
      <c r="CI29" s="171">
        <f t="shared" si="56"/>
        <v>0.28089887640450062</v>
      </c>
      <c r="CJ29" s="171">
        <f t="shared" si="56"/>
        <v>9.3370681605975392E-2</v>
      </c>
      <c r="CK29" s="171">
        <f t="shared" si="56"/>
        <v>0.55970149253730117</v>
      </c>
      <c r="CL29" s="171">
        <f t="shared" si="56"/>
        <v>0</v>
      </c>
      <c r="CM29" s="171">
        <f t="shared" si="56"/>
        <v>0</v>
      </c>
      <c r="CN29" s="171">
        <f t="shared" si="56"/>
        <v>2.1335807050092637</v>
      </c>
      <c r="CO29" s="171">
        <f t="shared" si="56"/>
        <v>0.27247956403271267</v>
      </c>
      <c r="CP29" s="171">
        <f t="shared" si="56"/>
        <v>0.27173913043478937</v>
      </c>
      <c r="CQ29" s="171">
        <f t="shared" si="56"/>
        <v>0</v>
      </c>
      <c r="CR29" s="171">
        <f t="shared" si="56"/>
        <v>0</v>
      </c>
      <c r="CS29" s="171">
        <f t="shared" si="56"/>
        <v>-0.36133694670280603</v>
      </c>
      <c r="CT29" s="171">
        <f t="shared" si="45"/>
        <v>0</v>
      </c>
      <c r="CU29" s="171">
        <f t="shared" si="45"/>
        <v>0.54397098821397094</v>
      </c>
      <c r="CV29" s="171">
        <f t="shared" si="45"/>
        <v>-0.18034265103696878</v>
      </c>
      <c r="CW29" s="171">
        <f t="shared" si="45"/>
        <v>0.36133694670279493</v>
      </c>
      <c r="CX29" s="171">
        <f t="shared" si="45"/>
        <v>-0.18001800180017513</v>
      </c>
      <c r="CY29" s="171">
        <f t="shared" si="45"/>
        <v>3.4265103697024291</v>
      </c>
      <c r="CZ29" s="171">
        <f t="shared" si="45"/>
        <v>0</v>
      </c>
      <c r="DA29" s="171">
        <f t="shared" si="37"/>
        <v>0.2</v>
      </c>
      <c r="DB29" s="171">
        <f t="shared" si="11"/>
        <v>2.2000000000000002</v>
      </c>
      <c r="DC29" s="171">
        <f t="shared" si="22"/>
        <v>0.6</v>
      </c>
      <c r="DD29" s="171">
        <f t="shared" si="12"/>
        <v>0.2</v>
      </c>
      <c r="DE29" s="171">
        <f t="shared" si="23"/>
        <v>0.1</v>
      </c>
      <c r="DF29" s="171">
        <f t="shared" si="24"/>
        <v>0.1</v>
      </c>
      <c r="DG29" s="171">
        <f t="shared" si="25"/>
        <v>0</v>
      </c>
      <c r="DH29" s="171">
        <f>ROUND(((((BC29/BB29)-1)*100)),1)</f>
        <v>0.1</v>
      </c>
      <c r="DI29" s="137"/>
      <c r="DJ29" s="171">
        <f t="shared" ref="DJ29:DY38" si="57">(((L29/H29)-1)*100)</f>
        <v>0.49999999999998934</v>
      </c>
      <c r="DK29" s="171">
        <f t="shared" si="57"/>
        <v>2.0999999999999908</v>
      </c>
      <c r="DL29" s="171">
        <f t="shared" si="57"/>
        <v>2.4000000000000021</v>
      </c>
      <c r="DM29" s="171">
        <f t="shared" si="57"/>
        <v>2.6000000000000023</v>
      </c>
      <c r="DN29" s="171">
        <f t="shared" si="57"/>
        <v>2.7860696517412853</v>
      </c>
      <c r="DO29" s="171">
        <f t="shared" si="57"/>
        <v>1.3712047012732764</v>
      </c>
      <c r="DP29" s="171">
        <f t="shared" si="57"/>
        <v>1.26953125</v>
      </c>
      <c r="DQ29" s="171">
        <f t="shared" si="57"/>
        <v>1.7543859649122862</v>
      </c>
      <c r="DR29" s="171">
        <f t="shared" si="57"/>
        <v>1.2584704743465513</v>
      </c>
      <c r="DS29" s="171">
        <f t="shared" si="57"/>
        <v>0.96618357487923134</v>
      </c>
      <c r="DT29" s="171">
        <f t="shared" si="57"/>
        <v>0.96432015429122053</v>
      </c>
      <c r="DU29" s="171">
        <f t="shared" si="57"/>
        <v>0.19157088122603305</v>
      </c>
      <c r="DV29" s="171">
        <f t="shared" si="57"/>
        <v>0.47801147227533036</v>
      </c>
      <c r="DW29" s="171">
        <f t="shared" si="57"/>
        <v>0.8612440191387627</v>
      </c>
      <c r="DX29" s="171">
        <f t="shared" si="57"/>
        <v>1.1461318051575908</v>
      </c>
      <c r="DY29" s="171">
        <f t="shared" si="57"/>
        <v>1.3384321223709472</v>
      </c>
      <c r="DZ29" s="171">
        <f t="shared" ref="DZ29:EO38" si="58">(((AB29/X29)-1)*100)</f>
        <v>1.3320647002854402</v>
      </c>
      <c r="EA29" s="171">
        <f t="shared" si="58"/>
        <v>1.3282732447817747</v>
      </c>
      <c r="EB29" s="171">
        <f t="shared" si="58"/>
        <v>1.1331444759206777</v>
      </c>
      <c r="EC29" s="171">
        <f t="shared" si="58"/>
        <v>1.132075471698113</v>
      </c>
      <c r="ED29" s="171">
        <f t="shared" si="58"/>
        <v>1.2206572769952961</v>
      </c>
      <c r="EE29" s="171">
        <f t="shared" si="58"/>
        <v>0.93632958801497246</v>
      </c>
      <c r="EF29" s="171">
        <f t="shared" si="58"/>
        <v>0.65359477124182774</v>
      </c>
      <c r="EG29" s="171">
        <f t="shared" si="58"/>
        <v>2.7052238805969964</v>
      </c>
      <c r="EH29" s="171">
        <f t="shared" si="58"/>
        <v>2.4118738404452778</v>
      </c>
      <c r="EI29" s="171">
        <f t="shared" si="58"/>
        <v>2.6901669758812696</v>
      </c>
      <c r="EJ29" s="171">
        <f t="shared" si="58"/>
        <v>2.6901669758812696</v>
      </c>
      <c r="EK29" s="171">
        <f t="shared" si="58"/>
        <v>0.54495912806540314</v>
      </c>
      <c r="EL29" s="171">
        <f t="shared" si="58"/>
        <v>-9.057971014493349E-2</v>
      </c>
      <c r="EM29" s="171">
        <f t="shared" si="58"/>
        <v>-0.36133694670280603</v>
      </c>
      <c r="EN29" s="171">
        <f t="shared" si="58"/>
        <v>0.18066847335140857</v>
      </c>
      <c r="EO29" s="171">
        <f t="shared" si="58"/>
        <v>0</v>
      </c>
      <c r="EP29" s="171">
        <f t="shared" si="46"/>
        <v>0.72529465095194645</v>
      </c>
      <c r="EQ29" s="171">
        <f t="shared" si="46"/>
        <v>0.54397098821397094</v>
      </c>
      <c r="ER29" s="171">
        <f t="shared" si="46"/>
        <v>3.4265103697024291</v>
      </c>
      <c r="ES29" s="171">
        <f t="shared" si="46"/>
        <v>3.6133694670279937</v>
      </c>
      <c r="ET29" s="171">
        <f t="shared" si="27"/>
        <v>3.4</v>
      </c>
      <c r="EU29" s="171">
        <f t="shared" si="16"/>
        <v>5.9</v>
      </c>
      <c r="EV29" s="171">
        <f t="shared" si="17"/>
        <v>3</v>
      </c>
      <c r="EW29" s="171">
        <f t="shared" si="44"/>
        <v>3.1</v>
      </c>
      <c r="EX29" s="171">
        <f t="shared" si="29"/>
        <v>3</v>
      </c>
      <c r="EY29" s="171">
        <f t="shared" si="30"/>
        <v>0.9</v>
      </c>
      <c r="EZ29" s="171">
        <f t="shared" si="31"/>
        <v>0.3</v>
      </c>
      <c r="FA29" s="171">
        <f t="shared" si="32"/>
        <v>0.3</v>
      </c>
      <c r="FB29" s="171">
        <f t="shared" ref="FB29:FI38" si="59">(((BE29/BD29)-1)*100)</f>
        <v>1.9000000000000128</v>
      </c>
      <c r="FC29" s="171">
        <f t="shared" si="59"/>
        <v>1.7909715407261828</v>
      </c>
      <c r="FD29" s="171">
        <f t="shared" si="59"/>
        <v>0.84357676548565408</v>
      </c>
      <c r="FE29" s="171">
        <f t="shared" si="59"/>
        <v>0.95602294455066072</v>
      </c>
      <c r="FF29" s="171">
        <f t="shared" si="59"/>
        <v>1.2310606060605966</v>
      </c>
      <c r="FG29" s="171">
        <f t="shared" si="59"/>
        <v>1.3797942001871011</v>
      </c>
      <c r="FH29" s="171">
        <f t="shared" si="59"/>
        <v>2.076124567474058</v>
      </c>
      <c r="FI29" s="171">
        <f t="shared" si="59"/>
        <v>-6.7796610169490457E-2</v>
      </c>
      <c r="FJ29" s="171">
        <f t="shared" si="34"/>
        <v>2.1</v>
      </c>
      <c r="FK29" s="171">
        <f t="shared" si="34"/>
        <v>3.9</v>
      </c>
      <c r="FL29" s="171">
        <f>ROUND(((((BO29/BN29)-1)*100)),1)</f>
        <v>1.1000000000000001</v>
      </c>
      <c r="FM29" s="224">
        <f t="shared" si="36"/>
        <v>1.6429979928596055</v>
      </c>
      <c r="FN29" s="224">
        <f t="shared" si="36"/>
        <v>1.6858762896383155</v>
      </c>
    </row>
    <row r="30" spans="1:170" s="184" customFormat="1" ht="24.95" customHeight="1" x14ac:dyDescent="0.25">
      <c r="A30" s="131">
        <v>28</v>
      </c>
      <c r="B30" s="175"/>
      <c r="C30" s="175" t="s">
        <v>151</v>
      </c>
      <c r="D30" s="176">
        <v>531</v>
      </c>
      <c r="E30" s="177" t="s">
        <v>188</v>
      </c>
      <c r="F30" s="178">
        <v>0.5</v>
      </c>
      <c r="G30" s="179">
        <v>0.5</v>
      </c>
      <c r="H30" s="179">
        <v>100</v>
      </c>
      <c r="I30" s="179">
        <v>100</v>
      </c>
      <c r="J30" s="179">
        <v>100</v>
      </c>
      <c r="K30" s="179">
        <v>100</v>
      </c>
      <c r="L30" s="179">
        <v>100</v>
      </c>
      <c r="M30" s="179">
        <v>104.2</v>
      </c>
      <c r="N30" s="179">
        <v>104.2</v>
      </c>
      <c r="O30" s="179">
        <v>104.2</v>
      </c>
      <c r="P30" s="179">
        <v>104.2</v>
      </c>
      <c r="Q30" s="179">
        <v>104.2</v>
      </c>
      <c r="R30" s="179">
        <v>104.2</v>
      </c>
      <c r="S30" s="179">
        <v>104.2</v>
      </c>
      <c r="T30" s="179">
        <v>104.2</v>
      </c>
      <c r="U30" s="179">
        <v>104.2</v>
      </c>
      <c r="V30" s="179">
        <v>104.2</v>
      </c>
      <c r="W30" s="179">
        <v>104.2</v>
      </c>
      <c r="X30" s="179">
        <v>104.2</v>
      </c>
      <c r="Y30" s="179">
        <v>104.2</v>
      </c>
      <c r="Z30" s="179">
        <v>104.2</v>
      </c>
      <c r="AA30" s="179">
        <v>104.2</v>
      </c>
      <c r="AB30" s="179">
        <v>104.2</v>
      </c>
      <c r="AC30" s="179">
        <v>104.2</v>
      </c>
      <c r="AD30" s="179">
        <v>104.2</v>
      </c>
      <c r="AE30" s="179">
        <v>104.2</v>
      </c>
      <c r="AF30" s="179">
        <v>104.2</v>
      </c>
      <c r="AG30" s="179">
        <v>104.2</v>
      </c>
      <c r="AH30" s="179">
        <v>104.2</v>
      </c>
      <c r="AI30" s="179">
        <v>111.1</v>
      </c>
      <c r="AJ30" s="180">
        <v>111.1</v>
      </c>
      <c r="AK30" s="180">
        <v>111.1</v>
      </c>
      <c r="AL30" s="180">
        <v>111.1</v>
      </c>
      <c r="AM30" s="180">
        <v>111.1</v>
      </c>
      <c r="AN30" s="179">
        <v>110.9</v>
      </c>
      <c r="AO30" s="179">
        <v>110.9</v>
      </c>
      <c r="AP30" s="179">
        <v>112</v>
      </c>
      <c r="AQ30" s="179">
        <v>112</v>
      </c>
      <c r="AR30" s="179">
        <v>112.4</v>
      </c>
      <c r="AS30" s="179">
        <v>112</v>
      </c>
      <c r="AT30" s="179">
        <v>121.1</v>
      </c>
      <c r="AU30" s="179">
        <v>121.1</v>
      </c>
      <c r="AV30" s="223">
        <v>121</v>
      </c>
      <c r="AW30" s="223">
        <v>124.8</v>
      </c>
      <c r="AX30" s="223">
        <v>124.8</v>
      </c>
      <c r="AY30" s="223">
        <v>124.8</v>
      </c>
      <c r="AZ30" s="223">
        <v>124.8</v>
      </c>
      <c r="BA30" s="223">
        <v>124.8</v>
      </c>
      <c r="BB30" s="223">
        <v>124.8</v>
      </c>
      <c r="BC30" s="223">
        <f>VLOOKUP($D30,'[3]Q4 2021'!$D$8:$N$167,11,0)</f>
        <v>124.8</v>
      </c>
      <c r="BD30" s="181">
        <f t="shared" si="47"/>
        <v>100</v>
      </c>
      <c r="BE30" s="181">
        <f t="shared" si="48"/>
        <v>103.14999999999999</v>
      </c>
      <c r="BF30" s="181">
        <f t="shared" si="49"/>
        <v>104.2</v>
      </c>
      <c r="BG30" s="181">
        <f t="shared" si="50"/>
        <v>104.2</v>
      </c>
      <c r="BH30" s="181">
        <f t="shared" si="51"/>
        <v>104.2</v>
      </c>
      <c r="BI30" s="181">
        <f t="shared" si="52"/>
        <v>104.2</v>
      </c>
      <c r="BJ30" s="181">
        <f t="shared" si="53"/>
        <v>105.92500000000001</v>
      </c>
      <c r="BK30" s="181">
        <f t="shared" si="54"/>
        <v>111.1</v>
      </c>
      <c r="BL30" s="181">
        <f t="shared" si="8"/>
        <v>111.45</v>
      </c>
      <c r="BM30" s="181">
        <f t="shared" si="9"/>
        <v>116.65</v>
      </c>
      <c r="BN30" s="223">
        <f t="shared" si="19"/>
        <v>123.9</v>
      </c>
      <c r="BO30" s="223">
        <f t="shared" si="20"/>
        <v>124.8</v>
      </c>
      <c r="BP30" s="182"/>
      <c r="BQ30" s="180">
        <f t="shared" si="55"/>
        <v>0</v>
      </c>
      <c r="BR30" s="180">
        <f t="shared" si="55"/>
        <v>4.2000000000000037</v>
      </c>
      <c r="BS30" s="180">
        <f t="shared" si="55"/>
        <v>0</v>
      </c>
      <c r="BT30" s="180">
        <f t="shared" si="55"/>
        <v>0</v>
      </c>
      <c r="BU30" s="180">
        <f t="shared" si="55"/>
        <v>0</v>
      </c>
      <c r="BV30" s="180">
        <f t="shared" si="55"/>
        <v>0</v>
      </c>
      <c r="BW30" s="180">
        <f t="shared" si="55"/>
        <v>0</v>
      </c>
      <c r="BX30" s="180">
        <f t="shared" si="55"/>
        <v>0</v>
      </c>
      <c r="BY30" s="180">
        <f t="shared" si="55"/>
        <v>0</v>
      </c>
      <c r="BZ30" s="180">
        <f t="shared" si="55"/>
        <v>0</v>
      </c>
      <c r="CA30" s="180">
        <f t="shared" si="55"/>
        <v>0</v>
      </c>
      <c r="CB30" s="180">
        <f t="shared" si="55"/>
        <v>0</v>
      </c>
      <c r="CC30" s="180">
        <f t="shared" si="55"/>
        <v>0</v>
      </c>
      <c r="CD30" s="180">
        <f t="shared" si="55"/>
        <v>0</v>
      </c>
      <c r="CE30" s="180">
        <f t="shared" si="55"/>
        <v>0</v>
      </c>
      <c r="CF30" s="180">
        <f t="shared" si="55"/>
        <v>0</v>
      </c>
      <c r="CG30" s="180">
        <f t="shared" si="56"/>
        <v>0</v>
      </c>
      <c r="CH30" s="180">
        <f t="shared" si="56"/>
        <v>0</v>
      </c>
      <c r="CI30" s="180">
        <f t="shared" si="56"/>
        <v>0</v>
      </c>
      <c r="CJ30" s="180">
        <f t="shared" si="56"/>
        <v>0</v>
      </c>
      <c r="CK30" s="180">
        <f t="shared" si="56"/>
        <v>0</v>
      </c>
      <c r="CL30" s="180">
        <f t="shared" si="56"/>
        <v>0</v>
      </c>
      <c r="CM30" s="180">
        <f t="shared" si="56"/>
        <v>0</v>
      </c>
      <c r="CN30" s="180">
        <f t="shared" si="56"/>
        <v>6.6218809980806093</v>
      </c>
      <c r="CO30" s="180">
        <f t="shared" si="56"/>
        <v>0</v>
      </c>
      <c r="CP30" s="180">
        <f t="shared" si="56"/>
        <v>0</v>
      </c>
      <c r="CQ30" s="180">
        <f t="shared" si="56"/>
        <v>0</v>
      </c>
      <c r="CR30" s="180">
        <f t="shared" si="56"/>
        <v>0</v>
      </c>
      <c r="CS30" s="180">
        <f t="shared" si="56"/>
        <v>-0.18001800180017513</v>
      </c>
      <c r="CT30" s="180">
        <f t="shared" si="45"/>
        <v>0</v>
      </c>
      <c r="CU30" s="180">
        <f t="shared" si="45"/>
        <v>0.9918845807033394</v>
      </c>
      <c r="CV30" s="180">
        <f t="shared" si="45"/>
        <v>0</v>
      </c>
      <c r="CW30" s="180">
        <f t="shared" si="45"/>
        <v>0.35714285714285587</v>
      </c>
      <c r="CX30" s="180">
        <f t="shared" si="45"/>
        <v>-0.3558718861210064</v>
      </c>
      <c r="CY30" s="180">
        <f t="shared" si="45"/>
        <v>8.1250000000000036</v>
      </c>
      <c r="CZ30" s="180">
        <f t="shared" si="45"/>
        <v>0</v>
      </c>
      <c r="DA30" s="180">
        <f t="shared" si="37"/>
        <v>-0.1</v>
      </c>
      <c r="DB30" s="180">
        <f t="shared" si="11"/>
        <v>3.1</v>
      </c>
      <c r="DC30" s="180">
        <f t="shared" si="22"/>
        <v>0</v>
      </c>
      <c r="DD30" s="180">
        <f t="shared" si="12"/>
        <v>0</v>
      </c>
      <c r="DE30" s="180">
        <f t="shared" si="23"/>
        <v>0</v>
      </c>
      <c r="DF30" s="180">
        <f t="shared" si="24"/>
        <v>0</v>
      </c>
      <c r="DG30" s="180">
        <f t="shared" si="25"/>
        <v>0</v>
      </c>
      <c r="DH30" s="180">
        <f t="shared" si="26"/>
        <v>0</v>
      </c>
      <c r="DI30" s="183"/>
      <c r="DJ30" s="180">
        <f t="shared" si="57"/>
        <v>0</v>
      </c>
      <c r="DK30" s="180">
        <f t="shared" si="57"/>
        <v>4.2000000000000037</v>
      </c>
      <c r="DL30" s="180">
        <f t="shared" si="57"/>
        <v>4.2000000000000037</v>
      </c>
      <c r="DM30" s="180">
        <f t="shared" si="57"/>
        <v>4.2000000000000037</v>
      </c>
      <c r="DN30" s="180">
        <f t="shared" si="57"/>
        <v>4.2000000000000037</v>
      </c>
      <c r="DO30" s="180">
        <f t="shared" si="57"/>
        <v>0</v>
      </c>
      <c r="DP30" s="180">
        <f t="shared" si="57"/>
        <v>0</v>
      </c>
      <c r="DQ30" s="180">
        <f t="shared" si="57"/>
        <v>0</v>
      </c>
      <c r="DR30" s="180">
        <f t="shared" si="57"/>
        <v>0</v>
      </c>
      <c r="DS30" s="180">
        <f t="shared" si="57"/>
        <v>0</v>
      </c>
      <c r="DT30" s="180">
        <f t="shared" si="57"/>
        <v>0</v>
      </c>
      <c r="DU30" s="180">
        <f t="shared" si="57"/>
        <v>0</v>
      </c>
      <c r="DV30" s="180">
        <f t="shared" si="57"/>
        <v>0</v>
      </c>
      <c r="DW30" s="180">
        <f t="shared" si="57"/>
        <v>0</v>
      </c>
      <c r="DX30" s="180">
        <f t="shared" si="57"/>
        <v>0</v>
      </c>
      <c r="DY30" s="180">
        <f t="shared" si="57"/>
        <v>0</v>
      </c>
      <c r="DZ30" s="180">
        <f t="shared" si="58"/>
        <v>0</v>
      </c>
      <c r="EA30" s="180">
        <f t="shared" si="58"/>
        <v>0</v>
      </c>
      <c r="EB30" s="180">
        <f t="shared" si="58"/>
        <v>0</v>
      </c>
      <c r="EC30" s="180">
        <f t="shared" si="58"/>
        <v>0</v>
      </c>
      <c r="ED30" s="180">
        <f t="shared" si="58"/>
        <v>0</v>
      </c>
      <c r="EE30" s="180">
        <f t="shared" si="58"/>
        <v>0</v>
      </c>
      <c r="EF30" s="180">
        <f t="shared" si="58"/>
        <v>0</v>
      </c>
      <c r="EG30" s="180">
        <f t="shared" si="58"/>
        <v>6.6218809980806093</v>
      </c>
      <c r="EH30" s="180">
        <f t="shared" si="58"/>
        <v>6.6218809980806093</v>
      </c>
      <c r="EI30" s="180">
        <f t="shared" si="58"/>
        <v>6.6218809980806093</v>
      </c>
      <c r="EJ30" s="180">
        <f t="shared" si="58"/>
        <v>6.6218809980806093</v>
      </c>
      <c r="EK30" s="180">
        <f t="shared" si="58"/>
        <v>0</v>
      </c>
      <c r="EL30" s="180">
        <f t="shared" si="58"/>
        <v>-0.18001800180017513</v>
      </c>
      <c r="EM30" s="180">
        <f t="shared" si="58"/>
        <v>-0.18001800180017513</v>
      </c>
      <c r="EN30" s="180">
        <f t="shared" si="58"/>
        <v>0.81008100810080474</v>
      </c>
      <c r="EO30" s="180">
        <f t="shared" si="58"/>
        <v>0.81008100810080474</v>
      </c>
      <c r="EP30" s="180">
        <f t="shared" si="46"/>
        <v>1.352569882777277</v>
      </c>
      <c r="EQ30" s="180">
        <f t="shared" si="46"/>
        <v>0.9918845807033394</v>
      </c>
      <c r="ER30" s="180">
        <f t="shared" si="46"/>
        <v>8.1250000000000036</v>
      </c>
      <c r="ES30" s="180">
        <f t="shared" si="46"/>
        <v>8.1250000000000036</v>
      </c>
      <c r="ET30" s="180">
        <f t="shared" si="27"/>
        <v>7.7</v>
      </c>
      <c r="EU30" s="180">
        <f>ROUND(((((AW30/AS30)-1)*100)),1)</f>
        <v>11.4</v>
      </c>
      <c r="EV30" s="180">
        <f t="shared" si="17"/>
        <v>3.1</v>
      </c>
      <c r="EW30" s="180">
        <f t="shared" si="44"/>
        <v>3.1</v>
      </c>
      <c r="EX30" s="180">
        <f t="shared" si="29"/>
        <v>3.1</v>
      </c>
      <c r="EY30" s="180">
        <f t="shared" si="30"/>
        <v>0</v>
      </c>
      <c r="EZ30" s="180">
        <f t="shared" si="31"/>
        <v>0</v>
      </c>
      <c r="FA30" s="180">
        <f t="shared" si="32"/>
        <v>0</v>
      </c>
      <c r="FB30" s="180">
        <f t="shared" si="59"/>
        <v>3.1499999999999861</v>
      </c>
      <c r="FC30" s="180">
        <f t="shared" si="59"/>
        <v>1.0179350460494563</v>
      </c>
      <c r="FD30" s="180">
        <f t="shared" si="59"/>
        <v>0</v>
      </c>
      <c r="FE30" s="180">
        <f t="shared" si="59"/>
        <v>0</v>
      </c>
      <c r="FF30" s="180">
        <f t="shared" si="59"/>
        <v>0</v>
      </c>
      <c r="FG30" s="180">
        <f t="shared" si="59"/>
        <v>1.6554702495201523</v>
      </c>
      <c r="FH30" s="180">
        <f t="shared" si="59"/>
        <v>4.88553221619068</v>
      </c>
      <c r="FI30" s="180">
        <f t="shared" si="59"/>
        <v>0.31503150315033146</v>
      </c>
      <c r="FJ30" s="180">
        <f t="shared" si="34"/>
        <v>4.7</v>
      </c>
      <c r="FK30" s="180">
        <f t="shared" si="34"/>
        <v>6.2</v>
      </c>
      <c r="FL30" s="180">
        <f t="shared" si="35"/>
        <v>0.7</v>
      </c>
      <c r="FM30" s="461">
        <f t="shared" si="36"/>
        <v>1.5161692424972699</v>
      </c>
      <c r="FN30" s="225">
        <f t="shared" si="36"/>
        <v>1.5161692424972699</v>
      </c>
    </row>
    <row r="31" spans="1:170" s="184" customFormat="1" ht="24.95" customHeight="1" x14ac:dyDescent="0.25">
      <c r="A31" s="131">
        <v>29</v>
      </c>
      <c r="B31" s="175"/>
      <c r="C31" s="175" t="s">
        <v>151</v>
      </c>
      <c r="D31" s="176">
        <v>532</v>
      </c>
      <c r="E31" s="177" t="s">
        <v>189</v>
      </c>
      <c r="F31" s="186">
        <v>1</v>
      </c>
      <c r="G31" s="179">
        <v>0.7</v>
      </c>
      <c r="H31" s="179">
        <v>100</v>
      </c>
      <c r="I31" s="179">
        <v>100</v>
      </c>
      <c r="J31" s="179">
        <v>100</v>
      </c>
      <c r="K31" s="179">
        <v>100</v>
      </c>
      <c r="L31" s="179">
        <v>100.8</v>
      </c>
      <c r="M31" s="179">
        <v>100.9</v>
      </c>
      <c r="N31" s="179">
        <v>101.5</v>
      </c>
      <c r="O31" s="179">
        <v>101.7</v>
      </c>
      <c r="P31" s="179">
        <v>102.9</v>
      </c>
      <c r="Q31" s="179">
        <v>103.1</v>
      </c>
      <c r="R31" s="179">
        <v>103.5</v>
      </c>
      <c r="S31" s="179">
        <v>104.5</v>
      </c>
      <c r="T31" s="179">
        <v>104.8</v>
      </c>
      <c r="U31" s="179">
        <v>104.7</v>
      </c>
      <c r="V31" s="179">
        <v>104.9</v>
      </c>
      <c r="W31" s="179">
        <v>104.9</v>
      </c>
      <c r="X31" s="179">
        <v>105.6</v>
      </c>
      <c r="Y31" s="179">
        <v>106</v>
      </c>
      <c r="Z31" s="179">
        <v>106.7</v>
      </c>
      <c r="AA31" s="179">
        <v>107</v>
      </c>
      <c r="AB31" s="179">
        <v>107.7</v>
      </c>
      <c r="AC31" s="179">
        <v>108.2</v>
      </c>
      <c r="AD31" s="179">
        <v>108.6</v>
      </c>
      <c r="AE31" s="179">
        <v>108.8</v>
      </c>
      <c r="AF31" s="179">
        <v>109.7</v>
      </c>
      <c r="AG31" s="179">
        <v>109.7</v>
      </c>
      <c r="AH31" s="179">
        <v>109.7</v>
      </c>
      <c r="AI31" s="179">
        <v>109.7</v>
      </c>
      <c r="AJ31" s="180">
        <v>110.1</v>
      </c>
      <c r="AK31" s="180">
        <v>110.5</v>
      </c>
      <c r="AL31" s="180">
        <v>110.5</v>
      </c>
      <c r="AM31" s="180">
        <v>110.5</v>
      </c>
      <c r="AN31" s="179">
        <v>110.5</v>
      </c>
      <c r="AO31" s="179">
        <v>110.5</v>
      </c>
      <c r="AP31" s="179">
        <v>110.7</v>
      </c>
      <c r="AQ31" s="179">
        <v>110.4</v>
      </c>
      <c r="AR31" s="179">
        <v>110.7</v>
      </c>
      <c r="AS31" s="179">
        <v>110.7</v>
      </c>
      <c r="AT31" s="179">
        <v>110.8</v>
      </c>
      <c r="AU31" s="179">
        <v>110.8</v>
      </c>
      <c r="AV31" s="223">
        <v>111.2</v>
      </c>
      <c r="AW31" s="223">
        <v>112.8</v>
      </c>
      <c r="AX31" s="223">
        <v>113.9</v>
      </c>
      <c r="AY31" s="223">
        <v>114.2</v>
      </c>
      <c r="AZ31" s="223">
        <v>114.5</v>
      </c>
      <c r="BA31" s="223">
        <v>114.6</v>
      </c>
      <c r="BB31" s="223">
        <v>114.7</v>
      </c>
      <c r="BC31" s="223">
        <f>VLOOKUP($D31,'[3]Q4 2021'!$D$8:$N$167,11,0)</f>
        <v>114.8</v>
      </c>
      <c r="BD31" s="181">
        <f t="shared" si="47"/>
        <v>100</v>
      </c>
      <c r="BE31" s="181">
        <f t="shared" si="48"/>
        <v>101.22499999999999</v>
      </c>
      <c r="BF31" s="181">
        <f t="shared" si="49"/>
        <v>103.5</v>
      </c>
      <c r="BG31" s="181">
        <f t="shared" si="50"/>
        <v>104.82499999999999</v>
      </c>
      <c r="BH31" s="181">
        <f t="shared" si="51"/>
        <v>106.325</v>
      </c>
      <c r="BI31" s="181">
        <f t="shared" si="52"/>
        <v>108.325</v>
      </c>
      <c r="BJ31" s="181">
        <f t="shared" si="53"/>
        <v>109.7</v>
      </c>
      <c r="BK31" s="181">
        <f t="shared" si="54"/>
        <v>110.4</v>
      </c>
      <c r="BL31" s="181">
        <f t="shared" si="8"/>
        <v>110.52500000000001</v>
      </c>
      <c r="BM31" s="181">
        <f t="shared" si="9"/>
        <v>110.75</v>
      </c>
      <c r="BN31" s="223">
        <f t="shared" si="19"/>
        <v>113</v>
      </c>
      <c r="BO31" s="223">
        <f t="shared" si="20"/>
        <v>114.7</v>
      </c>
      <c r="BP31" s="182"/>
      <c r="BQ31" s="180">
        <f t="shared" si="55"/>
        <v>0.80000000000000071</v>
      </c>
      <c r="BR31" s="180">
        <f t="shared" si="55"/>
        <v>9.9206349206348854E-2</v>
      </c>
      <c r="BS31" s="180">
        <f t="shared" si="55"/>
        <v>0.59464816650147689</v>
      </c>
      <c r="BT31" s="180">
        <f t="shared" si="55"/>
        <v>0.19704433497538254</v>
      </c>
      <c r="BU31" s="180">
        <f t="shared" si="55"/>
        <v>1.1799410029498469</v>
      </c>
      <c r="BV31" s="180">
        <f t="shared" si="55"/>
        <v>0.19436345966956647</v>
      </c>
      <c r="BW31" s="180">
        <f t="shared" si="55"/>
        <v>0.38797284190106307</v>
      </c>
      <c r="BX31" s="180">
        <f t="shared" si="55"/>
        <v>0.96618357487923134</v>
      </c>
      <c r="BY31" s="180">
        <f t="shared" si="55"/>
        <v>0.2870813397129135</v>
      </c>
      <c r="BZ31" s="180">
        <f t="shared" si="55"/>
        <v>-9.5419847328237495E-2</v>
      </c>
      <c r="CA31" s="180">
        <f t="shared" si="55"/>
        <v>0.19102196752627254</v>
      </c>
      <c r="CB31" s="180">
        <f t="shared" si="55"/>
        <v>0</v>
      </c>
      <c r="CC31" s="180">
        <f t="shared" si="55"/>
        <v>0.6673021925643452</v>
      </c>
      <c r="CD31" s="180">
        <f t="shared" si="55"/>
        <v>0.37878787878788955</v>
      </c>
      <c r="CE31" s="180">
        <f t="shared" si="55"/>
        <v>0.66037735849056034</v>
      </c>
      <c r="CF31" s="180">
        <f t="shared" si="55"/>
        <v>0.281162136832247</v>
      </c>
      <c r="CG31" s="180">
        <f t="shared" si="56"/>
        <v>0.65420560747664336</v>
      </c>
      <c r="CH31" s="180">
        <f t="shared" si="56"/>
        <v>0.46425255338904403</v>
      </c>
      <c r="CI31" s="180">
        <f t="shared" si="56"/>
        <v>0.3696857670979492</v>
      </c>
      <c r="CJ31" s="180">
        <f t="shared" si="56"/>
        <v>0.18416206261511192</v>
      </c>
      <c r="CK31" s="180">
        <f t="shared" si="56"/>
        <v>0.82720588235294379</v>
      </c>
      <c r="CL31" s="180">
        <f t="shared" si="56"/>
        <v>0</v>
      </c>
      <c r="CM31" s="180">
        <f t="shared" si="56"/>
        <v>0</v>
      </c>
      <c r="CN31" s="180">
        <f t="shared" si="56"/>
        <v>0</v>
      </c>
      <c r="CO31" s="180">
        <f t="shared" si="56"/>
        <v>0.36463081130355679</v>
      </c>
      <c r="CP31" s="180">
        <f t="shared" si="56"/>
        <v>0.36330608537693543</v>
      </c>
      <c r="CQ31" s="180">
        <f t="shared" si="56"/>
        <v>0</v>
      </c>
      <c r="CR31" s="180">
        <f t="shared" si="56"/>
        <v>0</v>
      </c>
      <c r="CS31" s="180">
        <f t="shared" si="56"/>
        <v>0</v>
      </c>
      <c r="CT31" s="180">
        <f t="shared" si="45"/>
        <v>0</v>
      </c>
      <c r="CU31" s="180">
        <f t="shared" si="45"/>
        <v>0.18099547511312153</v>
      </c>
      <c r="CV31" s="180">
        <f t="shared" si="45"/>
        <v>-0.27100271002710175</v>
      </c>
      <c r="CW31" s="180">
        <f t="shared" si="45"/>
        <v>0.27173913043478937</v>
      </c>
      <c r="CX31" s="180">
        <f t="shared" si="45"/>
        <v>0</v>
      </c>
      <c r="CY31" s="180">
        <f t="shared" si="45"/>
        <v>9.0334236675704283E-2</v>
      </c>
      <c r="CZ31" s="180">
        <f t="shared" si="45"/>
        <v>0</v>
      </c>
      <c r="DA31" s="180">
        <f t="shared" si="37"/>
        <v>0.4</v>
      </c>
      <c r="DB31" s="180">
        <f t="shared" si="11"/>
        <v>1.4</v>
      </c>
      <c r="DC31" s="180">
        <f t="shared" si="22"/>
        <v>1</v>
      </c>
      <c r="DD31" s="180">
        <f t="shared" si="12"/>
        <v>0.3</v>
      </c>
      <c r="DE31" s="180">
        <f t="shared" si="23"/>
        <v>0.3</v>
      </c>
      <c r="DF31" s="180">
        <f t="shared" si="24"/>
        <v>0.1</v>
      </c>
      <c r="DG31" s="180">
        <f t="shared" si="25"/>
        <v>0.1</v>
      </c>
      <c r="DH31" s="180">
        <f t="shared" si="26"/>
        <v>0.1</v>
      </c>
      <c r="DI31" s="183"/>
      <c r="DJ31" s="180">
        <f t="shared" si="57"/>
        <v>0.80000000000000071</v>
      </c>
      <c r="DK31" s="180">
        <f t="shared" si="57"/>
        <v>0.9000000000000119</v>
      </c>
      <c r="DL31" s="180">
        <f t="shared" si="57"/>
        <v>1.4999999999999902</v>
      </c>
      <c r="DM31" s="180">
        <f t="shared" si="57"/>
        <v>1.7000000000000126</v>
      </c>
      <c r="DN31" s="180">
        <f t="shared" si="57"/>
        <v>2.0833333333333481</v>
      </c>
      <c r="DO31" s="180">
        <f t="shared" si="57"/>
        <v>2.1803766105054301</v>
      </c>
      <c r="DP31" s="180">
        <f t="shared" si="57"/>
        <v>1.9704433497536922</v>
      </c>
      <c r="DQ31" s="180">
        <f t="shared" si="57"/>
        <v>2.7531956735496577</v>
      </c>
      <c r="DR31" s="180">
        <f t="shared" si="57"/>
        <v>1.8464528668610258</v>
      </c>
      <c r="DS31" s="180">
        <f t="shared" si="57"/>
        <v>1.5518913676042745</v>
      </c>
      <c r="DT31" s="180">
        <f t="shared" si="57"/>
        <v>1.352657004830915</v>
      </c>
      <c r="DU31" s="180">
        <f t="shared" si="57"/>
        <v>0.3827751196172402</v>
      </c>
      <c r="DV31" s="180">
        <f t="shared" si="57"/>
        <v>0.76335877862594437</v>
      </c>
      <c r="DW31" s="180">
        <f t="shared" si="57"/>
        <v>1.241642788920716</v>
      </c>
      <c r="DX31" s="180">
        <f t="shared" si="57"/>
        <v>1.7159199237368972</v>
      </c>
      <c r="DY31" s="180">
        <f t="shared" si="57"/>
        <v>2.0019065776930356</v>
      </c>
      <c r="DZ31" s="180">
        <f t="shared" si="58"/>
        <v>1.9886363636363757</v>
      </c>
      <c r="EA31" s="180">
        <f t="shared" si="58"/>
        <v>2.0754716981132182</v>
      </c>
      <c r="EB31" s="180">
        <f t="shared" si="58"/>
        <v>1.7806935332708385</v>
      </c>
      <c r="EC31" s="180">
        <f t="shared" si="58"/>
        <v>1.6822429906542036</v>
      </c>
      <c r="ED31" s="180">
        <f t="shared" si="58"/>
        <v>1.8570102135561761</v>
      </c>
      <c r="EE31" s="180">
        <f t="shared" si="58"/>
        <v>1.3863216266173817</v>
      </c>
      <c r="EF31" s="180">
        <f t="shared" si="58"/>
        <v>1.0128913443830712</v>
      </c>
      <c r="EG31" s="180">
        <f t="shared" si="58"/>
        <v>0.82720588235294379</v>
      </c>
      <c r="EH31" s="180">
        <f t="shared" si="58"/>
        <v>0.36463081130355679</v>
      </c>
      <c r="EI31" s="180">
        <f t="shared" si="58"/>
        <v>0.72926162260711358</v>
      </c>
      <c r="EJ31" s="180">
        <f t="shared" si="58"/>
        <v>0.72926162260711358</v>
      </c>
      <c r="EK31" s="180">
        <f t="shared" si="58"/>
        <v>0.72926162260711358</v>
      </c>
      <c r="EL31" s="180">
        <f t="shared" si="58"/>
        <v>0.36330608537693543</v>
      </c>
      <c r="EM31" s="180">
        <f t="shared" si="58"/>
        <v>0</v>
      </c>
      <c r="EN31" s="180">
        <f t="shared" si="58"/>
        <v>0.18099547511312153</v>
      </c>
      <c r="EO31" s="180">
        <f t="shared" si="58"/>
        <v>-9.0497737556560764E-2</v>
      </c>
      <c r="EP31" s="180">
        <f t="shared" si="46"/>
        <v>0.18099547511312153</v>
      </c>
      <c r="EQ31" s="180">
        <f t="shared" si="46"/>
        <v>0.18099547511312153</v>
      </c>
      <c r="ER31" s="180">
        <f t="shared" si="46"/>
        <v>9.0334236675704283E-2</v>
      </c>
      <c r="ES31" s="180">
        <f t="shared" si="46"/>
        <v>0.36231884057971175</v>
      </c>
      <c r="ET31" s="180">
        <f t="shared" si="27"/>
        <v>0.5</v>
      </c>
      <c r="EU31" s="180">
        <f t="shared" si="16"/>
        <v>1.9</v>
      </c>
      <c r="EV31" s="180">
        <f t="shared" si="17"/>
        <v>2.8</v>
      </c>
      <c r="EW31" s="180">
        <f t="shared" si="44"/>
        <v>3.1</v>
      </c>
      <c r="EX31" s="180">
        <f t="shared" si="29"/>
        <v>3</v>
      </c>
      <c r="EY31" s="180">
        <f t="shared" si="30"/>
        <v>1.6</v>
      </c>
      <c r="EZ31" s="180">
        <f t="shared" si="31"/>
        <v>0.7</v>
      </c>
      <c r="FA31" s="180">
        <f t="shared" si="32"/>
        <v>0.5</v>
      </c>
      <c r="FB31" s="180">
        <f t="shared" si="59"/>
        <v>1.2249999999999872</v>
      </c>
      <c r="FC31" s="180">
        <f t="shared" si="59"/>
        <v>2.2474685107434</v>
      </c>
      <c r="FD31" s="180">
        <f t="shared" si="59"/>
        <v>1.2801932367149549</v>
      </c>
      <c r="FE31" s="180">
        <f t="shared" si="59"/>
        <v>1.43095635583117</v>
      </c>
      <c r="FF31" s="180">
        <f t="shared" si="59"/>
        <v>1.8810251587114912</v>
      </c>
      <c r="FG31" s="180">
        <f t="shared" si="59"/>
        <v>1.2693284098776791</v>
      </c>
      <c r="FH31" s="180">
        <f t="shared" si="59"/>
        <v>0.63810391978122993</v>
      </c>
      <c r="FI31" s="180">
        <f t="shared" si="59"/>
        <v>0.11322463768115298</v>
      </c>
      <c r="FJ31" s="180">
        <f t="shared" si="34"/>
        <v>0.2</v>
      </c>
      <c r="FK31" s="180">
        <f t="shared" si="34"/>
        <v>2</v>
      </c>
      <c r="FL31" s="180">
        <f t="shared" si="35"/>
        <v>1.5</v>
      </c>
      <c r="FM31" s="461">
        <f t="shared" si="36"/>
        <v>1.744707771789237</v>
      </c>
      <c r="FN31" s="225">
        <f t="shared" si="36"/>
        <v>1.7890506406504869</v>
      </c>
    </row>
    <row r="32" spans="1:170" s="184" customFormat="1" ht="24.95" customHeight="1" x14ac:dyDescent="0.25">
      <c r="A32" s="141">
        <v>30</v>
      </c>
      <c r="B32" s="175"/>
      <c r="C32" s="175" t="s">
        <v>163</v>
      </c>
      <c r="D32" s="176">
        <v>5310</v>
      </c>
      <c r="E32" s="185" t="s">
        <v>190</v>
      </c>
      <c r="F32" s="186">
        <v>0.5</v>
      </c>
      <c r="G32" s="179">
        <v>0.5</v>
      </c>
      <c r="H32" s="179">
        <v>100</v>
      </c>
      <c r="I32" s="179">
        <v>100</v>
      </c>
      <c r="J32" s="179">
        <v>100</v>
      </c>
      <c r="K32" s="179">
        <v>100</v>
      </c>
      <c r="L32" s="179">
        <v>100</v>
      </c>
      <c r="M32" s="179">
        <v>104.2</v>
      </c>
      <c r="N32" s="179">
        <v>104.2</v>
      </c>
      <c r="O32" s="179">
        <v>104.2</v>
      </c>
      <c r="P32" s="179">
        <v>104.2</v>
      </c>
      <c r="Q32" s="179">
        <v>104.2</v>
      </c>
      <c r="R32" s="179">
        <v>104.2</v>
      </c>
      <c r="S32" s="179">
        <v>104.2</v>
      </c>
      <c r="T32" s="179">
        <v>104.2</v>
      </c>
      <c r="U32" s="179">
        <v>104.2</v>
      </c>
      <c r="V32" s="179">
        <v>104.2</v>
      </c>
      <c r="W32" s="179">
        <v>104.2</v>
      </c>
      <c r="X32" s="179">
        <v>104.2</v>
      </c>
      <c r="Y32" s="179">
        <v>104.2</v>
      </c>
      <c r="Z32" s="179">
        <v>104.2</v>
      </c>
      <c r="AA32" s="179">
        <v>104.2</v>
      </c>
      <c r="AB32" s="179">
        <v>104.2</v>
      </c>
      <c r="AC32" s="179">
        <v>104.2</v>
      </c>
      <c r="AD32" s="179">
        <v>104.2</v>
      </c>
      <c r="AE32" s="179">
        <v>104.2</v>
      </c>
      <c r="AF32" s="179">
        <v>104.2</v>
      </c>
      <c r="AG32" s="179">
        <v>104.2</v>
      </c>
      <c r="AH32" s="179">
        <v>104.2</v>
      </c>
      <c r="AI32" s="179">
        <v>111.1</v>
      </c>
      <c r="AJ32" s="180">
        <v>111.1</v>
      </c>
      <c r="AK32" s="180">
        <v>111.1</v>
      </c>
      <c r="AL32" s="180">
        <v>111.1</v>
      </c>
      <c r="AM32" s="180">
        <v>111.1</v>
      </c>
      <c r="AN32" s="179">
        <v>110.9</v>
      </c>
      <c r="AO32" s="179">
        <v>110.9</v>
      </c>
      <c r="AP32" s="179">
        <v>112</v>
      </c>
      <c r="AQ32" s="179">
        <v>112</v>
      </c>
      <c r="AR32" s="179">
        <v>112.4</v>
      </c>
      <c r="AS32" s="179">
        <v>112</v>
      </c>
      <c r="AT32" s="179">
        <v>121.1</v>
      </c>
      <c r="AU32" s="179">
        <v>121.1</v>
      </c>
      <c r="AV32" s="223">
        <v>121</v>
      </c>
      <c r="AW32" s="223">
        <v>124.8</v>
      </c>
      <c r="AX32" s="223">
        <v>124.8</v>
      </c>
      <c r="AY32" s="223">
        <v>124.8</v>
      </c>
      <c r="AZ32" s="223">
        <v>124.8</v>
      </c>
      <c r="BA32" s="223">
        <v>124.8</v>
      </c>
      <c r="BB32" s="223">
        <v>124.8</v>
      </c>
      <c r="BC32" s="223">
        <f>VLOOKUP($D32,'[3]Q4 2021'!$D$8:$N$167,11,0)</f>
        <v>124.8</v>
      </c>
      <c r="BD32" s="181">
        <f t="shared" si="47"/>
        <v>100</v>
      </c>
      <c r="BE32" s="181">
        <f t="shared" si="48"/>
        <v>103.14999999999999</v>
      </c>
      <c r="BF32" s="181">
        <f t="shared" si="49"/>
        <v>104.2</v>
      </c>
      <c r="BG32" s="181">
        <f t="shared" si="50"/>
        <v>104.2</v>
      </c>
      <c r="BH32" s="181">
        <f t="shared" si="51"/>
        <v>104.2</v>
      </c>
      <c r="BI32" s="181">
        <f t="shared" si="52"/>
        <v>104.2</v>
      </c>
      <c r="BJ32" s="181">
        <f t="shared" si="53"/>
        <v>105.92500000000001</v>
      </c>
      <c r="BK32" s="181">
        <f t="shared" si="54"/>
        <v>111.1</v>
      </c>
      <c r="BL32" s="181">
        <f t="shared" si="8"/>
        <v>111.45</v>
      </c>
      <c r="BM32" s="181">
        <f t="shared" si="9"/>
        <v>116.65</v>
      </c>
      <c r="BN32" s="223">
        <f t="shared" si="19"/>
        <v>123.9</v>
      </c>
      <c r="BO32" s="223">
        <f t="shared" si="20"/>
        <v>124.8</v>
      </c>
      <c r="BP32" s="182"/>
      <c r="BQ32" s="180">
        <f t="shared" si="55"/>
        <v>0</v>
      </c>
      <c r="BR32" s="180">
        <f t="shared" si="55"/>
        <v>4.2000000000000037</v>
      </c>
      <c r="BS32" s="180">
        <f t="shared" si="55"/>
        <v>0</v>
      </c>
      <c r="BT32" s="180">
        <f t="shared" si="55"/>
        <v>0</v>
      </c>
      <c r="BU32" s="180">
        <f t="shared" si="55"/>
        <v>0</v>
      </c>
      <c r="BV32" s="180">
        <f t="shared" si="55"/>
        <v>0</v>
      </c>
      <c r="BW32" s="180">
        <f t="shared" si="55"/>
        <v>0</v>
      </c>
      <c r="BX32" s="180">
        <f t="shared" si="55"/>
        <v>0</v>
      </c>
      <c r="BY32" s="180">
        <f t="shared" si="55"/>
        <v>0</v>
      </c>
      <c r="BZ32" s="180">
        <f t="shared" si="55"/>
        <v>0</v>
      </c>
      <c r="CA32" s="180">
        <f t="shared" si="55"/>
        <v>0</v>
      </c>
      <c r="CB32" s="180">
        <f t="shared" si="55"/>
        <v>0</v>
      </c>
      <c r="CC32" s="180">
        <f t="shared" si="55"/>
        <v>0</v>
      </c>
      <c r="CD32" s="180">
        <f t="shared" si="55"/>
        <v>0</v>
      </c>
      <c r="CE32" s="180">
        <f t="shared" si="55"/>
        <v>0</v>
      </c>
      <c r="CF32" s="180">
        <f t="shared" si="55"/>
        <v>0</v>
      </c>
      <c r="CG32" s="180">
        <f t="shared" si="56"/>
        <v>0</v>
      </c>
      <c r="CH32" s="180">
        <f t="shared" si="56"/>
        <v>0</v>
      </c>
      <c r="CI32" s="180">
        <f t="shared" si="56"/>
        <v>0</v>
      </c>
      <c r="CJ32" s="180">
        <f t="shared" si="56"/>
        <v>0</v>
      </c>
      <c r="CK32" s="180">
        <f t="shared" si="56"/>
        <v>0</v>
      </c>
      <c r="CL32" s="180">
        <f t="shared" si="56"/>
        <v>0</v>
      </c>
      <c r="CM32" s="180">
        <f t="shared" si="56"/>
        <v>0</v>
      </c>
      <c r="CN32" s="180">
        <f t="shared" si="56"/>
        <v>6.6218809980806093</v>
      </c>
      <c r="CO32" s="180">
        <f t="shared" si="56"/>
        <v>0</v>
      </c>
      <c r="CP32" s="180">
        <f t="shared" si="56"/>
        <v>0</v>
      </c>
      <c r="CQ32" s="180">
        <f t="shared" si="56"/>
        <v>0</v>
      </c>
      <c r="CR32" s="180">
        <f t="shared" si="56"/>
        <v>0</v>
      </c>
      <c r="CS32" s="180">
        <f t="shared" si="56"/>
        <v>-0.18001800180017513</v>
      </c>
      <c r="CT32" s="180">
        <f t="shared" si="45"/>
        <v>0</v>
      </c>
      <c r="CU32" s="180">
        <f t="shared" si="45"/>
        <v>0.9918845807033394</v>
      </c>
      <c r="CV32" s="180">
        <f t="shared" si="45"/>
        <v>0</v>
      </c>
      <c r="CW32" s="180">
        <f t="shared" si="45"/>
        <v>0.35714285714285587</v>
      </c>
      <c r="CX32" s="180">
        <f t="shared" si="45"/>
        <v>-0.3558718861210064</v>
      </c>
      <c r="CY32" s="180">
        <f t="shared" si="45"/>
        <v>8.1250000000000036</v>
      </c>
      <c r="CZ32" s="180">
        <f t="shared" si="45"/>
        <v>0</v>
      </c>
      <c r="DA32" s="180">
        <f t="shared" si="37"/>
        <v>-0.1</v>
      </c>
      <c r="DB32" s="180">
        <f t="shared" si="11"/>
        <v>3.1</v>
      </c>
      <c r="DC32" s="180">
        <f t="shared" si="22"/>
        <v>0</v>
      </c>
      <c r="DD32" s="180">
        <f t="shared" si="12"/>
        <v>0</v>
      </c>
      <c r="DE32" s="180">
        <f t="shared" si="23"/>
        <v>0</v>
      </c>
      <c r="DF32" s="180">
        <f t="shared" si="24"/>
        <v>0</v>
      </c>
      <c r="DG32" s="180">
        <f t="shared" si="25"/>
        <v>0</v>
      </c>
      <c r="DH32" s="180">
        <f t="shared" si="26"/>
        <v>0</v>
      </c>
      <c r="DI32" s="183"/>
      <c r="DJ32" s="180">
        <f t="shared" si="57"/>
        <v>0</v>
      </c>
      <c r="DK32" s="180">
        <f t="shared" si="57"/>
        <v>4.2000000000000037</v>
      </c>
      <c r="DL32" s="180">
        <f t="shared" si="57"/>
        <v>4.2000000000000037</v>
      </c>
      <c r="DM32" s="180">
        <f t="shared" si="57"/>
        <v>4.2000000000000037</v>
      </c>
      <c r="DN32" s="180">
        <f t="shared" si="57"/>
        <v>4.2000000000000037</v>
      </c>
      <c r="DO32" s="180">
        <f t="shared" si="57"/>
        <v>0</v>
      </c>
      <c r="DP32" s="180">
        <f t="shared" si="57"/>
        <v>0</v>
      </c>
      <c r="DQ32" s="180">
        <f t="shared" si="57"/>
        <v>0</v>
      </c>
      <c r="DR32" s="180">
        <f t="shared" si="57"/>
        <v>0</v>
      </c>
      <c r="DS32" s="180">
        <f t="shared" si="57"/>
        <v>0</v>
      </c>
      <c r="DT32" s="180">
        <f t="shared" si="57"/>
        <v>0</v>
      </c>
      <c r="DU32" s="180">
        <f t="shared" si="57"/>
        <v>0</v>
      </c>
      <c r="DV32" s="180">
        <f t="shared" si="57"/>
        <v>0</v>
      </c>
      <c r="DW32" s="180">
        <f t="shared" si="57"/>
        <v>0</v>
      </c>
      <c r="DX32" s="180">
        <f t="shared" si="57"/>
        <v>0</v>
      </c>
      <c r="DY32" s="180">
        <f t="shared" si="57"/>
        <v>0</v>
      </c>
      <c r="DZ32" s="180">
        <f t="shared" si="58"/>
        <v>0</v>
      </c>
      <c r="EA32" s="180">
        <f t="shared" si="58"/>
        <v>0</v>
      </c>
      <c r="EB32" s="180">
        <f t="shared" si="58"/>
        <v>0</v>
      </c>
      <c r="EC32" s="180">
        <f t="shared" si="58"/>
        <v>0</v>
      </c>
      <c r="ED32" s="180">
        <f t="shared" si="58"/>
        <v>0</v>
      </c>
      <c r="EE32" s="180">
        <f t="shared" si="58"/>
        <v>0</v>
      </c>
      <c r="EF32" s="180">
        <f t="shared" si="58"/>
        <v>0</v>
      </c>
      <c r="EG32" s="180">
        <f t="shared" si="58"/>
        <v>6.6218809980806093</v>
      </c>
      <c r="EH32" s="180">
        <f t="shared" si="58"/>
        <v>6.6218809980806093</v>
      </c>
      <c r="EI32" s="180">
        <f t="shared" si="58"/>
        <v>6.6218809980806093</v>
      </c>
      <c r="EJ32" s="180">
        <f t="shared" si="58"/>
        <v>6.6218809980806093</v>
      </c>
      <c r="EK32" s="180">
        <f t="shared" si="58"/>
        <v>0</v>
      </c>
      <c r="EL32" s="180">
        <f t="shared" si="58"/>
        <v>-0.18001800180017513</v>
      </c>
      <c r="EM32" s="180">
        <f t="shared" si="58"/>
        <v>-0.18001800180017513</v>
      </c>
      <c r="EN32" s="180">
        <f t="shared" si="58"/>
        <v>0.81008100810080474</v>
      </c>
      <c r="EO32" s="180">
        <f t="shared" si="58"/>
        <v>0.81008100810080474</v>
      </c>
      <c r="EP32" s="180">
        <f t="shared" si="46"/>
        <v>1.352569882777277</v>
      </c>
      <c r="EQ32" s="180">
        <f t="shared" si="46"/>
        <v>0.9918845807033394</v>
      </c>
      <c r="ER32" s="180">
        <f t="shared" si="46"/>
        <v>8.1250000000000036</v>
      </c>
      <c r="ES32" s="180">
        <f t="shared" si="46"/>
        <v>8.1250000000000036</v>
      </c>
      <c r="ET32" s="180">
        <f t="shared" si="27"/>
        <v>7.7</v>
      </c>
      <c r="EU32" s="180">
        <f t="shared" si="16"/>
        <v>11.4</v>
      </c>
      <c r="EV32" s="180">
        <f t="shared" si="17"/>
        <v>3.1</v>
      </c>
      <c r="EW32" s="180">
        <f t="shared" si="44"/>
        <v>3.1</v>
      </c>
      <c r="EX32" s="180">
        <f t="shared" si="29"/>
        <v>3.1</v>
      </c>
      <c r="EY32" s="180">
        <f t="shared" si="30"/>
        <v>0</v>
      </c>
      <c r="EZ32" s="180">
        <f t="shared" si="31"/>
        <v>0</v>
      </c>
      <c r="FA32" s="180">
        <f t="shared" si="32"/>
        <v>0</v>
      </c>
      <c r="FB32" s="180">
        <f t="shared" si="59"/>
        <v>3.1499999999999861</v>
      </c>
      <c r="FC32" s="180">
        <f t="shared" si="59"/>
        <v>1.0179350460494563</v>
      </c>
      <c r="FD32" s="180">
        <f t="shared" si="59"/>
        <v>0</v>
      </c>
      <c r="FE32" s="180">
        <f t="shared" si="59"/>
        <v>0</v>
      </c>
      <c r="FF32" s="180">
        <f t="shared" si="59"/>
        <v>0</v>
      </c>
      <c r="FG32" s="180">
        <f t="shared" si="59"/>
        <v>1.6554702495201523</v>
      </c>
      <c r="FH32" s="180">
        <f t="shared" si="59"/>
        <v>4.88553221619068</v>
      </c>
      <c r="FI32" s="180">
        <f t="shared" si="59"/>
        <v>0.31503150315033146</v>
      </c>
      <c r="FJ32" s="180">
        <f t="shared" si="34"/>
        <v>4.7</v>
      </c>
      <c r="FK32" s="180">
        <f t="shared" si="34"/>
        <v>6.2</v>
      </c>
      <c r="FL32" s="180">
        <f t="shared" si="35"/>
        <v>0.7</v>
      </c>
      <c r="FM32" s="225">
        <f t="shared" si="36"/>
        <v>1.5161692424972699</v>
      </c>
      <c r="FN32" s="225">
        <f t="shared" si="36"/>
        <v>1.5161692424972699</v>
      </c>
    </row>
    <row r="33" spans="1:170" s="184" customFormat="1" ht="24.95" customHeight="1" x14ac:dyDescent="0.25">
      <c r="A33" s="131">
        <v>31</v>
      </c>
      <c r="B33" s="175"/>
      <c r="C33" s="175" t="s">
        <v>163</v>
      </c>
      <c r="D33" s="176">
        <v>5320</v>
      </c>
      <c r="E33" s="185" t="s">
        <v>189</v>
      </c>
      <c r="F33" s="186">
        <v>1</v>
      </c>
      <c r="G33" s="179">
        <v>0.7</v>
      </c>
      <c r="H33" s="179">
        <v>100</v>
      </c>
      <c r="I33" s="179">
        <v>100</v>
      </c>
      <c r="J33" s="179">
        <v>100</v>
      </c>
      <c r="K33" s="179">
        <v>100</v>
      </c>
      <c r="L33" s="179">
        <v>100.8</v>
      </c>
      <c r="M33" s="179">
        <v>100.9</v>
      </c>
      <c r="N33" s="179">
        <v>101.5</v>
      </c>
      <c r="O33" s="179">
        <v>101.7</v>
      </c>
      <c r="P33" s="179">
        <v>102.9</v>
      </c>
      <c r="Q33" s="179">
        <v>103.1</v>
      </c>
      <c r="R33" s="179">
        <v>103.5</v>
      </c>
      <c r="S33" s="179">
        <v>104.5</v>
      </c>
      <c r="T33" s="179">
        <v>104.8</v>
      </c>
      <c r="U33" s="179">
        <v>104.7</v>
      </c>
      <c r="V33" s="179">
        <v>104.9</v>
      </c>
      <c r="W33" s="179">
        <v>104.9</v>
      </c>
      <c r="X33" s="179">
        <v>105.6</v>
      </c>
      <c r="Y33" s="179">
        <v>106</v>
      </c>
      <c r="Z33" s="179">
        <v>106.7</v>
      </c>
      <c r="AA33" s="179">
        <v>107</v>
      </c>
      <c r="AB33" s="179">
        <v>107.7</v>
      </c>
      <c r="AC33" s="179">
        <v>108.2</v>
      </c>
      <c r="AD33" s="179">
        <v>108.6</v>
      </c>
      <c r="AE33" s="179">
        <v>108.8</v>
      </c>
      <c r="AF33" s="179">
        <v>109.7</v>
      </c>
      <c r="AG33" s="179">
        <v>109.7</v>
      </c>
      <c r="AH33" s="179">
        <v>109.7</v>
      </c>
      <c r="AI33" s="179">
        <v>109.7</v>
      </c>
      <c r="AJ33" s="180">
        <v>110.1</v>
      </c>
      <c r="AK33" s="180">
        <v>110.5</v>
      </c>
      <c r="AL33" s="180">
        <v>110.5</v>
      </c>
      <c r="AM33" s="180">
        <v>110.5</v>
      </c>
      <c r="AN33" s="179">
        <v>110.5</v>
      </c>
      <c r="AO33" s="179">
        <v>110.5</v>
      </c>
      <c r="AP33" s="179">
        <v>110.7</v>
      </c>
      <c r="AQ33" s="179">
        <v>110.4</v>
      </c>
      <c r="AR33" s="179">
        <v>110.7</v>
      </c>
      <c r="AS33" s="179">
        <v>110.7</v>
      </c>
      <c r="AT33" s="179">
        <v>110.8</v>
      </c>
      <c r="AU33" s="179">
        <v>110.8</v>
      </c>
      <c r="AV33" s="223">
        <v>111.2</v>
      </c>
      <c r="AW33" s="223">
        <v>112.8</v>
      </c>
      <c r="AX33" s="223">
        <v>113.9</v>
      </c>
      <c r="AY33" s="223">
        <v>114.2</v>
      </c>
      <c r="AZ33" s="223">
        <v>114.5</v>
      </c>
      <c r="BA33" s="223">
        <v>114.6</v>
      </c>
      <c r="BB33" s="223">
        <v>114.7</v>
      </c>
      <c r="BC33" s="223">
        <f>VLOOKUP($D33,'[3]Q4 2021'!$D$8:$N$167,11,0)</f>
        <v>114.8</v>
      </c>
      <c r="BD33" s="181">
        <f t="shared" si="47"/>
        <v>100</v>
      </c>
      <c r="BE33" s="181">
        <f t="shared" si="48"/>
        <v>101.22499999999999</v>
      </c>
      <c r="BF33" s="181">
        <f t="shared" si="49"/>
        <v>103.5</v>
      </c>
      <c r="BG33" s="181">
        <f t="shared" si="50"/>
        <v>104.82499999999999</v>
      </c>
      <c r="BH33" s="181">
        <f t="shared" si="51"/>
        <v>106.325</v>
      </c>
      <c r="BI33" s="181">
        <f t="shared" si="52"/>
        <v>108.325</v>
      </c>
      <c r="BJ33" s="181">
        <f t="shared" si="53"/>
        <v>109.7</v>
      </c>
      <c r="BK33" s="181">
        <f t="shared" si="54"/>
        <v>110.4</v>
      </c>
      <c r="BL33" s="181">
        <f t="shared" si="8"/>
        <v>110.52500000000001</v>
      </c>
      <c r="BM33" s="181">
        <f t="shared" si="9"/>
        <v>110.75</v>
      </c>
      <c r="BN33" s="223">
        <f t="shared" si="19"/>
        <v>113</v>
      </c>
      <c r="BO33" s="223">
        <f t="shared" si="20"/>
        <v>114.7</v>
      </c>
      <c r="BP33" s="182"/>
      <c r="BQ33" s="180">
        <f t="shared" si="55"/>
        <v>0.80000000000000071</v>
      </c>
      <c r="BR33" s="180">
        <f t="shared" si="55"/>
        <v>9.9206349206348854E-2</v>
      </c>
      <c r="BS33" s="180">
        <f t="shared" si="55"/>
        <v>0.59464816650147689</v>
      </c>
      <c r="BT33" s="180">
        <f t="shared" si="55"/>
        <v>0.19704433497538254</v>
      </c>
      <c r="BU33" s="180">
        <f t="shared" si="55"/>
        <v>1.1799410029498469</v>
      </c>
      <c r="BV33" s="180">
        <f t="shared" si="55"/>
        <v>0.19436345966956647</v>
      </c>
      <c r="BW33" s="180">
        <f t="shared" si="55"/>
        <v>0.38797284190106307</v>
      </c>
      <c r="BX33" s="180">
        <f t="shared" si="55"/>
        <v>0.96618357487923134</v>
      </c>
      <c r="BY33" s="180">
        <f t="shared" si="55"/>
        <v>0.2870813397129135</v>
      </c>
      <c r="BZ33" s="180">
        <f t="shared" si="55"/>
        <v>-9.5419847328237495E-2</v>
      </c>
      <c r="CA33" s="180">
        <f t="shared" si="55"/>
        <v>0.19102196752627254</v>
      </c>
      <c r="CB33" s="180">
        <f t="shared" si="55"/>
        <v>0</v>
      </c>
      <c r="CC33" s="180">
        <f t="shared" si="55"/>
        <v>0.6673021925643452</v>
      </c>
      <c r="CD33" s="180">
        <f t="shared" si="55"/>
        <v>0.37878787878788955</v>
      </c>
      <c r="CE33" s="180">
        <f t="shared" si="55"/>
        <v>0.66037735849056034</v>
      </c>
      <c r="CF33" s="180">
        <f t="shared" si="55"/>
        <v>0.281162136832247</v>
      </c>
      <c r="CG33" s="180">
        <f t="shared" si="56"/>
        <v>0.65420560747664336</v>
      </c>
      <c r="CH33" s="180">
        <f t="shared" si="56"/>
        <v>0.46425255338904403</v>
      </c>
      <c r="CI33" s="180">
        <f t="shared" si="56"/>
        <v>0.3696857670979492</v>
      </c>
      <c r="CJ33" s="180">
        <f t="shared" si="56"/>
        <v>0.18416206261511192</v>
      </c>
      <c r="CK33" s="180">
        <f t="shared" si="56"/>
        <v>0.82720588235294379</v>
      </c>
      <c r="CL33" s="180">
        <f t="shared" si="56"/>
        <v>0</v>
      </c>
      <c r="CM33" s="180">
        <f t="shared" si="56"/>
        <v>0</v>
      </c>
      <c r="CN33" s="180">
        <f t="shared" si="56"/>
        <v>0</v>
      </c>
      <c r="CO33" s="180">
        <f t="shared" si="56"/>
        <v>0.36463081130355679</v>
      </c>
      <c r="CP33" s="180">
        <f t="shared" si="56"/>
        <v>0.36330608537693543</v>
      </c>
      <c r="CQ33" s="180">
        <f t="shared" si="56"/>
        <v>0</v>
      </c>
      <c r="CR33" s="180">
        <f t="shared" si="56"/>
        <v>0</v>
      </c>
      <c r="CS33" s="180">
        <f t="shared" si="56"/>
        <v>0</v>
      </c>
      <c r="CT33" s="180">
        <f t="shared" si="45"/>
        <v>0</v>
      </c>
      <c r="CU33" s="180">
        <f t="shared" si="45"/>
        <v>0.18099547511312153</v>
      </c>
      <c r="CV33" s="180">
        <f t="shared" si="45"/>
        <v>-0.27100271002710175</v>
      </c>
      <c r="CW33" s="180">
        <f t="shared" si="45"/>
        <v>0.27173913043478937</v>
      </c>
      <c r="CX33" s="180">
        <f t="shared" si="45"/>
        <v>0</v>
      </c>
      <c r="CY33" s="180">
        <f t="shared" si="45"/>
        <v>9.0334236675704283E-2</v>
      </c>
      <c r="CZ33" s="180">
        <f t="shared" si="45"/>
        <v>0</v>
      </c>
      <c r="DA33" s="180">
        <f t="shared" si="37"/>
        <v>0.4</v>
      </c>
      <c r="DB33" s="180">
        <f t="shared" si="11"/>
        <v>1.4</v>
      </c>
      <c r="DC33" s="180">
        <f t="shared" si="22"/>
        <v>1</v>
      </c>
      <c r="DD33" s="180">
        <f t="shared" si="12"/>
        <v>0.3</v>
      </c>
      <c r="DE33" s="180">
        <f t="shared" si="23"/>
        <v>0.3</v>
      </c>
      <c r="DF33" s="180">
        <f t="shared" si="24"/>
        <v>0.1</v>
      </c>
      <c r="DG33" s="180">
        <f t="shared" si="25"/>
        <v>0.1</v>
      </c>
      <c r="DH33" s="180">
        <f t="shared" si="26"/>
        <v>0.1</v>
      </c>
      <c r="DI33" s="183"/>
      <c r="DJ33" s="180">
        <f t="shared" si="57"/>
        <v>0.80000000000000071</v>
      </c>
      <c r="DK33" s="180">
        <f t="shared" si="57"/>
        <v>0.9000000000000119</v>
      </c>
      <c r="DL33" s="180">
        <f t="shared" si="57"/>
        <v>1.4999999999999902</v>
      </c>
      <c r="DM33" s="180">
        <f t="shared" si="57"/>
        <v>1.7000000000000126</v>
      </c>
      <c r="DN33" s="180">
        <f t="shared" si="57"/>
        <v>2.0833333333333481</v>
      </c>
      <c r="DO33" s="180">
        <f t="shared" si="57"/>
        <v>2.1803766105054301</v>
      </c>
      <c r="DP33" s="180">
        <f t="shared" si="57"/>
        <v>1.9704433497536922</v>
      </c>
      <c r="DQ33" s="180">
        <f t="shared" si="57"/>
        <v>2.7531956735496577</v>
      </c>
      <c r="DR33" s="180">
        <f t="shared" si="57"/>
        <v>1.8464528668610258</v>
      </c>
      <c r="DS33" s="180">
        <f t="shared" si="57"/>
        <v>1.5518913676042745</v>
      </c>
      <c r="DT33" s="180">
        <f t="shared" si="57"/>
        <v>1.352657004830915</v>
      </c>
      <c r="DU33" s="180">
        <f t="shared" si="57"/>
        <v>0.3827751196172402</v>
      </c>
      <c r="DV33" s="180">
        <f t="shared" si="57"/>
        <v>0.76335877862594437</v>
      </c>
      <c r="DW33" s="180">
        <f t="shared" si="57"/>
        <v>1.241642788920716</v>
      </c>
      <c r="DX33" s="180">
        <f t="shared" si="57"/>
        <v>1.7159199237368972</v>
      </c>
      <c r="DY33" s="180">
        <f t="shared" si="57"/>
        <v>2.0019065776930356</v>
      </c>
      <c r="DZ33" s="180">
        <f t="shared" si="58"/>
        <v>1.9886363636363757</v>
      </c>
      <c r="EA33" s="180">
        <f t="shared" si="58"/>
        <v>2.0754716981132182</v>
      </c>
      <c r="EB33" s="180">
        <f t="shared" si="58"/>
        <v>1.7806935332708385</v>
      </c>
      <c r="EC33" s="180">
        <f t="shared" si="58"/>
        <v>1.6822429906542036</v>
      </c>
      <c r="ED33" s="180">
        <f t="shared" si="58"/>
        <v>1.8570102135561761</v>
      </c>
      <c r="EE33" s="180">
        <f t="shared" si="58"/>
        <v>1.3863216266173817</v>
      </c>
      <c r="EF33" s="180">
        <f t="shared" si="58"/>
        <v>1.0128913443830712</v>
      </c>
      <c r="EG33" s="180">
        <f t="shared" si="58"/>
        <v>0.82720588235294379</v>
      </c>
      <c r="EH33" s="180">
        <f t="shared" si="58"/>
        <v>0.36463081130355679</v>
      </c>
      <c r="EI33" s="180">
        <f t="shared" si="58"/>
        <v>0.72926162260711358</v>
      </c>
      <c r="EJ33" s="180">
        <f t="shared" si="58"/>
        <v>0.72926162260711358</v>
      </c>
      <c r="EK33" s="180">
        <f t="shared" si="58"/>
        <v>0.72926162260711358</v>
      </c>
      <c r="EL33" s="180">
        <f t="shared" si="58"/>
        <v>0.36330608537693543</v>
      </c>
      <c r="EM33" s="180">
        <f t="shared" si="58"/>
        <v>0</v>
      </c>
      <c r="EN33" s="180">
        <f t="shared" si="58"/>
        <v>0.18099547511312153</v>
      </c>
      <c r="EO33" s="180">
        <f t="shared" si="58"/>
        <v>-9.0497737556560764E-2</v>
      </c>
      <c r="EP33" s="180">
        <f t="shared" si="46"/>
        <v>0.18099547511312153</v>
      </c>
      <c r="EQ33" s="180">
        <f t="shared" si="46"/>
        <v>0.18099547511312153</v>
      </c>
      <c r="ER33" s="180">
        <f t="shared" si="46"/>
        <v>9.0334236675704283E-2</v>
      </c>
      <c r="ES33" s="180">
        <f t="shared" si="46"/>
        <v>0.36231884057971175</v>
      </c>
      <c r="ET33" s="180">
        <f t="shared" si="27"/>
        <v>0.5</v>
      </c>
      <c r="EU33" s="180">
        <f t="shared" si="16"/>
        <v>1.9</v>
      </c>
      <c r="EV33" s="180">
        <f t="shared" si="17"/>
        <v>2.8</v>
      </c>
      <c r="EW33" s="180">
        <f t="shared" si="44"/>
        <v>3.1</v>
      </c>
      <c r="EX33" s="180">
        <f t="shared" si="29"/>
        <v>3</v>
      </c>
      <c r="EY33" s="180">
        <f t="shared" si="30"/>
        <v>1.6</v>
      </c>
      <c r="EZ33" s="180">
        <f t="shared" si="31"/>
        <v>0.7</v>
      </c>
      <c r="FA33" s="180">
        <f t="shared" si="32"/>
        <v>0.5</v>
      </c>
      <c r="FB33" s="180">
        <f t="shared" si="59"/>
        <v>1.2249999999999872</v>
      </c>
      <c r="FC33" s="180">
        <f t="shared" si="59"/>
        <v>2.2474685107434</v>
      </c>
      <c r="FD33" s="180">
        <f t="shared" si="59"/>
        <v>1.2801932367149549</v>
      </c>
      <c r="FE33" s="180">
        <f t="shared" si="59"/>
        <v>1.43095635583117</v>
      </c>
      <c r="FF33" s="180">
        <f t="shared" si="59"/>
        <v>1.8810251587114912</v>
      </c>
      <c r="FG33" s="180">
        <f t="shared" si="59"/>
        <v>1.2693284098776791</v>
      </c>
      <c r="FH33" s="180">
        <f t="shared" si="59"/>
        <v>0.63810391978122993</v>
      </c>
      <c r="FI33" s="180">
        <f t="shared" si="59"/>
        <v>0.11322463768115298</v>
      </c>
      <c r="FJ33" s="180">
        <f t="shared" si="34"/>
        <v>0.2</v>
      </c>
      <c r="FK33" s="180">
        <f t="shared" si="34"/>
        <v>2</v>
      </c>
      <c r="FL33" s="180">
        <f t="shared" si="35"/>
        <v>1.5</v>
      </c>
      <c r="FM33" s="225">
        <f t="shared" si="36"/>
        <v>1.744707771789237</v>
      </c>
      <c r="FN33" s="225">
        <f t="shared" si="36"/>
        <v>1.7890506406504869</v>
      </c>
    </row>
    <row r="34" spans="1:170" s="184" customFormat="1" ht="24.95" customHeight="1" x14ac:dyDescent="0.25">
      <c r="A34" s="131">
        <v>32</v>
      </c>
      <c r="B34" s="175"/>
      <c r="C34" s="175" t="s">
        <v>165</v>
      </c>
      <c r="D34" s="176">
        <v>53100</v>
      </c>
      <c r="E34" s="185" t="s">
        <v>191</v>
      </c>
      <c r="F34" s="186">
        <v>0.5</v>
      </c>
      <c r="G34" s="179">
        <v>0.5</v>
      </c>
      <c r="H34" s="179">
        <v>100</v>
      </c>
      <c r="I34" s="179">
        <v>100</v>
      </c>
      <c r="J34" s="179">
        <v>100</v>
      </c>
      <c r="K34" s="179">
        <v>100</v>
      </c>
      <c r="L34" s="179">
        <v>100</v>
      </c>
      <c r="M34" s="179">
        <v>104.2</v>
      </c>
      <c r="N34" s="179">
        <v>104.2</v>
      </c>
      <c r="O34" s="179">
        <v>104.2</v>
      </c>
      <c r="P34" s="179">
        <v>104.2</v>
      </c>
      <c r="Q34" s="179">
        <v>104.2</v>
      </c>
      <c r="R34" s="179">
        <v>104.2</v>
      </c>
      <c r="S34" s="179">
        <v>104.2</v>
      </c>
      <c r="T34" s="179">
        <v>104.2</v>
      </c>
      <c r="U34" s="179">
        <v>104.2</v>
      </c>
      <c r="V34" s="179">
        <v>104.2</v>
      </c>
      <c r="W34" s="179">
        <v>104.2</v>
      </c>
      <c r="X34" s="179">
        <v>104.2</v>
      </c>
      <c r="Y34" s="179">
        <v>104.2</v>
      </c>
      <c r="Z34" s="179">
        <v>104.2</v>
      </c>
      <c r="AA34" s="179">
        <v>104.2</v>
      </c>
      <c r="AB34" s="179">
        <v>104.2</v>
      </c>
      <c r="AC34" s="179">
        <v>104.2</v>
      </c>
      <c r="AD34" s="179">
        <v>104.2</v>
      </c>
      <c r="AE34" s="179">
        <v>104.2</v>
      </c>
      <c r="AF34" s="179">
        <v>104.2</v>
      </c>
      <c r="AG34" s="179">
        <v>104.2</v>
      </c>
      <c r="AH34" s="179">
        <v>104.2</v>
      </c>
      <c r="AI34" s="179">
        <v>111.1</v>
      </c>
      <c r="AJ34" s="180">
        <v>111.1</v>
      </c>
      <c r="AK34" s="180">
        <v>111.1</v>
      </c>
      <c r="AL34" s="180">
        <v>111.1</v>
      </c>
      <c r="AM34" s="180">
        <v>111.1</v>
      </c>
      <c r="AN34" s="179">
        <v>110.9</v>
      </c>
      <c r="AO34" s="179">
        <v>110.9</v>
      </c>
      <c r="AP34" s="179">
        <v>112</v>
      </c>
      <c r="AQ34" s="179">
        <v>112</v>
      </c>
      <c r="AR34" s="179">
        <v>112.4</v>
      </c>
      <c r="AS34" s="179">
        <v>112</v>
      </c>
      <c r="AT34" s="179">
        <v>121.1</v>
      </c>
      <c r="AU34" s="179">
        <v>121.1</v>
      </c>
      <c r="AV34" s="223">
        <v>121</v>
      </c>
      <c r="AW34" s="223">
        <v>124.8</v>
      </c>
      <c r="AX34" s="223">
        <v>124.8</v>
      </c>
      <c r="AY34" s="223">
        <v>124.8</v>
      </c>
      <c r="AZ34" s="223">
        <v>124.8</v>
      </c>
      <c r="BA34" s="223">
        <v>124.8</v>
      </c>
      <c r="BB34" s="223">
        <v>124.8</v>
      </c>
      <c r="BC34" s="223">
        <f>VLOOKUP($D34,'[3]Q4 2021'!$D$8:$N$167,11,0)</f>
        <v>124.8</v>
      </c>
      <c r="BD34" s="181">
        <f t="shared" si="47"/>
        <v>100</v>
      </c>
      <c r="BE34" s="181">
        <f t="shared" si="48"/>
        <v>103.14999999999999</v>
      </c>
      <c r="BF34" s="181">
        <f t="shared" si="49"/>
        <v>104.2</v>
      </c>
      <c r="BG34" s="181">
        <f t="shared" si="50"/>
        <v>104.2</v>
      </c>
      <c r="BH34" s="181">
        <f t="shared" si="51"/>
        <v>104.2</v>
      </c>
      <c r="BI34" s="181">
        <f t="shared" si="52"/>
        <v>104.2</v>
      </c>
      <c r="BJ34" s="181">
        <f t="shared" si="53"/>
        <v>105.92500000000001</v>
      </c>
      <c r="BK34" s="181">
        <f t="shared" si="54"/>
        <v>111.1</v>
      </c>
      <c r="BL34" s="181">
        <f t="shared" si="8"/>
        <v>111.45</v>
      </c>
      <c r="BM34" s="181">
        <f t="shared" si="9"/>
        <v>116.65</v>
      </c>
      <c r="BN34" s="223">
        <f t="shared" si="19"/>
        <v>123.9</v>
      </c>
      <c r="BO34" s="223">
        <f t="shared" si="20"/>
        <v>124.8</v>
      </c>
      <c r="BP34" s="182"/>
      <c r="BQ34" s="180">
        <f t="shared" si="55"/>
        <v>0</v>
      </c>
      <c r="BR34" s="180">
        <f t="shared" si="55"/>
        <v>4.2000000000000037</v>
      </c>
      <c r="BS34" s="180">
        <f t="shared" si="55"/>
        <v>0</v>
      </c>
      <c r="BT34" s="180">
        <f t="shared" si="55"/>
        <v>0</v>
      </c>
      <c r="BU34" s="180">
        <f t="shared" si="55"/>
        <v>0</v>
      </c>
      <c r="BV34" s="180">
        <f t="shared" si="55"/>
        <v>0</v>
      </c>
      <c r="BW34" s="180">
        <f t="shared" si="55"/>
        <v>0</v>
      </c>
      <c r="BX34" s="180">
        <f t="shared" si="55"/>
        <v>0</v>
      </c>
      <c r="BY34" s="180">
        <f t="shared" si="55"/>
        <v>0</v>
      </c>
      <c r="BZ34" s="180">
        <f t="shared" si="55"/>
        <v>0</v>
      </c>
      <c r="CA34" s="180">
        <f t="shared" si="55"/>
        <v>0</v>
      </c>
      <c r="CB34" s="180">
        <f t="shared" si="55"/>
        <v>0</v>
      </c>
      <c r="CC34" s="180">
        <f t="shared" si="55"/>
        <v>0</v>
      </c>
      <c r="CD34" s="180">
        <f t="shared" si="55"/>
        <v>0</v>
      </c>
      <c r="CE34" s="180">
        <f t="shared" si="55"/>
        <v>0</v>
      </c>
      <c r="CF34" s="180">
        <f t="shared" si="55"/>
        <v>0</v>
      </c>
      <c r="CG34" s="180">
        <f t="shared" si="56"/>
        <v>0</v>
      </c>
      <c r="CH34" s="180">
        <f t="shared" si="56"/>
        <v>0</v>
      </c>
      <c r="CI34" s="180">
        <f t="shared" si="56"/>
        <v>0</v>
      </c>
      <c r="CJ34" s="180">
        <f t="shared" si="56"/>
        <v>0</v>
      </c>
      <c r="CK34" s="180">
        <f t="shared" si="56"/>
        <v>0</v>
      </c>
      <c r="CL34" s="180">
        <f t="shared" si="56"/>
        <v>0</v>
      </c>
      <c r="CM34" s="180">
        <f t="shared" si="56"/>
        <v>0</v>
      </c>
      <c r="CN34" s="180">
        <f t="shared" si="56"/>
        <v>6.6218809980806093</v>
      </c>
      <c r="CO34" s="180">
        <f t="shared" si="56"/>
        <v>0</v>
      </c>
      <c r="CP34" s="180">
        <f t="shared" si="56"/>
        <v>0</v>
      </c>
      <c r="CQ34" s="180">
        <f t="shared" si="56"/>
        <v>0</v>
      </c>
      <c r="CR34" s="180">
        <f t="shared" si="56"/>
        <v>0</v>
      </c>
      <c r="CS34" s="180">
        <f t="shared" si="56"/>
        <v>-0.18001800180017513</v>
      </c>
      <c r="CT34" s="180">
        <f t="shared" si="45"/>
        <v>0</v>
      </c>
      <c r="CU34" s="180">
        <f t="shared" si="45"/>
        <v>0.9918845807033394</v>
      </c>
      <c r="CV34" s="180">
        <f t="shared" si="45"/>
        <v>0</v>
      </c>
      <c r="CW34" s="180">
        <f t="shared" si="45"/>
        <v>0.35714285714285587</v>
      </c>
      <c r="CX34" s="180">
        <f t="shared" si="45"/>
        <v>-0.3558718861210064</v>
      </c>
      <c r="CY34" s="180">
        <f t="shared" si="45"/>
        <v>8.1250000000000036</v>
      </c>
      <c r="CZ34" s="180">
        <f t="shared" si="45"/>
        <v>0</v>
      </c>
      <c r="DA34" s="180">
        <f t="shared" si="37"/>
        <v>-0.1</v>
      </c>
      <c r="DB34" s="180">
        <f t="shared" si="11"/>
        <v>3.1</v>
      </c>
      <c r="DC34" s="180">
        <f t="shared" si="22"/>
        <v>0</v>
      </c>
      <c r="DD34" s="180">
        <f t="shared" si="12"/>
        <v>0</v>
      </c>
      <c r="DE34" s="180">
        <f t="shared" si="23"/>
        <v>0</v>
      </c>
      <c r="DF34" s="180">
        <f t="shared" si="24"/>
        <v>0</v>
      </c>
      <c r="DG34" s="180">
        <f t="shared" si="25"/>
        <v>0</v>
      </c>
      <c r="DH34" s="180">
        <f t="shared" si="26"/>
        <v>0</v>
      </c>
      <c r="DI34" s="183"/>
      <c r="DJ34" s="180">
        <f t="shared" si="57"/>
        <v>0</v>
      </c>
      <c r="DK34" s="180">
        <f t="shared" si="57"/>
        <v>4.2000000000000037</v>
      </c>
      <c r="DL34" s="180">
        <f t="shared" si="57"/>
        <v>4.2000000000000037</v>
      </c>
      <c r="DM34" s="180">
        <f t="shared" si="57"/>
        <v>4.2000000000000037</v>
      </c>
      <c r="DN34" s="180">
        <f t="shared" si="57"/>
        <v>4.2000000000000037</v>
      </c>
      <c r="DO34" s="180">
        <f t="shared" si="57"/>
        <v>0</v>
      </c>
      <c r="DP34" s="180">
        <f t="shared" si="57"/>
        <v>0</v>
      </c>
      <c r="DQ34" s="180">
        <f t="shared" si="57"/>
        <v>0</v>
      </c>
      <c r="DR34" s="180">
        <f t="shared" si="57"/>
        <v>0</v>
      </c>
      <c r="DS34" s="180">
        <f t="shared" si="57"/>
        <v>0</v>
      </c>
      <c r="DT34" s="180">
        <f t="shared" si="57"/>
        <v>0</v>
      </c>
      <c r="DU34" s="180">
        <f t="shared" si="57"/>
        <v>0</v>
      </c>
      <c r="DV34" s="180">
        <f t="shared" si="57"/>
        <v>0</v>
      </c>
      <c r="DW34" s="180">
        <f t="shared" si="57"/>
        <v>0</v>
      </c>
      <c r="DX34" s="180">
        <f t="shared" si="57"/>
        <v>0</v>
      </c>
      <c r="DY34" s="180">
        <f t="shared" si="57"/>
        <v>0</v>
      </c>
      <c r="DZ34" s="180">
        <f t="shared" si="58"/>
        <v>0</v>
      </c>
      <c r="EA34" s="180">
        <f t="shared" si="58"/>
        <v>0</v>
      </c>
      <c r="EB34" s="180">
        <f t="shared" si="58"/>
        <v>0</v>
      </c>
      <c r="EC34" s="180">
        <f t="shared" si="58"/>
        <v>0</v>
      </c>
      <c r="ED34" s="180">
        <f t="shared" si="58"/>
        <v>0</v>
      </c>
      <c r="EE34" s="180">
        <f t="shared" si="58"/>
        <v>0</v>
      </c>
      <c r="EF34" s="180">
        <f t="shared" si="58"/>
        <v>0</v>
      </c>
      <c r="EG34" s="180">
        <f t="shared" si="58"/>
        <v>6.6218809980806093</v>
      </c>
      <c r="EH34" s="180">
        <f t="shared" si="58"/>
        <v>6.6218809980806093</v>
      </c>
      <c r="EI34" s="180">
        <f t="shared" si="58"/>
        <v>6.6218809980806093</v>
      </c>
      <c r="EJ34" s="180">
        <f t="shared" si="58"/>
        <v>6.6218809980806093</v>
      </c>
      <c r="EK34" s="180">
        <f t="shared" si="58"/>
        <v>0</v>
      </c>
      <c r="EL34" s="180">
        <f t="shared" si="58"/>
        <v>-0.18001800180017513</v>
      </c>
      <c r="EM34" s="180">
        <f t="shared" si="58"/>
        <v>-0.18001800180017513</v>
      </c>
      <c r="EN34" s="180">
        <f t="shared" si="58"/>
        <v>0.81008100810080474</v>
      </c>
      <c r="EO34" s="180">
        <f t="shared" si="58"/>
        <v>0.81008100810080474</v>
      </c>
      <c r="EP34" s="180">
        <f t="shared" si="46"/>
        <v>1.352569882777277</v>
      </c>
      <c r="EQ34" s="180">
        <f t="shared" si="46"/>
        <v>0.9918845807033394</v>
      </c>
      <c r="ER34" s="180">
        <f t="shared" si="46"/>
        <v>8.1250000000000036</v>
      </c>
      <c r="ES34" s="180">
        <f t="shared" si="46"/>
        <v>8.1250000000000036</v>
      </c>
      <c r="ET34" s="180">
        <f t="shared" si="27"/>
        <v>7.7</v>
      </c>
      <c r="EU34" s="180">
        <f t="shared" si="16"/>
        <v>11.4</v>
      </c>
      <c r="EV34" s="180">
        <f t="shared" si="17"/>
        <v>3.1</v>
      </c>
      <c r="EW34" s="180">
        <f t="shared" si="44"/>
        <v>3.1</v>
      </c>
      <c r="EX34" s="180">
        <f t="shared" si="29"/>
        <v>3.1</v>
      </c>
      <c r="EY34" s="180">
        <f t="shared" si="30"/>
        <v>0</v>
      </c>
      <c r="EZ34" s="180">
        <f t="shared" si="31"/>
        <v>0</v>
      </c>
      <c r="FA34" s="180">
        <f t="shared" si="32"/>
        <v>0</v>
      </c>
      <c r="FB34" s="180">
        <f t="shared" si="59"/>
        <v>3.1499999999999861</v>
      </c>
      <c r="FC34" s="180">
        <f t="shared" si="59"/>
        <v>1.0179350460494563</v>
      </c>
      <c r="FD34" s="180">
        <f t="shared" si="59"/>
        <v>0</v>
      </c>
      <c r="FE34" s="180">
        <f t="shared" si="59"/>
        <v>0</v>
      </c>
      <c r="FF34" s="180">
        <f t="shared" si="59"/>
        <v>0</v>
      </c>
      <c r="FG34" s="180">
        <f t="shared" si="59"/>
        <v>1.6554702495201523</v>
      </c>
      <c r="FH34" s="180">
        <f t="shared" si="59"/>
        <v>4.88553221619068</v>
      </c>
      <c r="FI34" s="180">
        <f t="shared" si="59"/>
        <v>0.31503150315033146</v>
      </c>
      <c r="FJ34" s="180">
        <f t="shared" si="34"/>
        <v>4.7</v>
      </c>
      <c r="FK34" s="180">
        <f t="shared" si="34"/>
        <v>6.2</v>
      </c>
      <c r="FL34" s="180">
        <f t="shared" si="35"/>
        <v>0.7</v>
      </c>
      <c r="FM34" s="225">
        <f t="shared" si="36"/>
        <v>1.5161692424972699</v>
      </c>
      <c r="FN34" s="225">
        <f t="shared" si="36"/>
        <v>1.5161692424972699</v>
      </c>
    </row>
    <row r="35" spans="1:170" s="184" customFormat="1" ht="36" x14ac:dyDescent="0.25">
      <c r="A35" s="141">
        <v>33</v>
      </c>
      <c r="B35" s="175"/>
      <c r="C35" s="175" t="s">
        <v>165</v>
      </c>
      <c r="D35" s="176">
        <v>53200</v>
      </c>
      <c r="E35" s="185" t="s">
        <v>192</v>
      </c>
      <c r="F35" s="186">
        <v>1</v>
      </c>
      <c r="G35" s="179">
        <v>0.7</v>
      </c>
      <c r="H35" s="179">
        <v>100</v>
      </c>
      <c r="I35" s="179">
        <v>100</v>
      </c>
      <c r="J35" s="179">
        <v>100</v>
      </c>
      <c r="K35" s="179">
        <v>100</v>
      </c>
      <c r="L35" s="179">
        <v>100.8</v>
      </c>
      <c r="M35" s="179">
        <v>100.9</v>
      </c>
      <c r="N35" s="179">
        <v>101.5</v>
      </c>
      <c r="O35" s="179">
        <v>101.7</v>
      </c>
      <c r="P35" s="179">
        <v>102.9</v>
      </c>
      <c r="Q35" s="179">
        <v>103.1</v>
      </c>
      <c r="R35" s="179">
        <v>103.5</v>
      </c>
      <c r="S35" s="179">
        <v>104.5</v>
      </c>
      <c r="T35" s="179">
        <v>104.8</v>
      </c>
      <c r="U35" s="179">
        <v>104.7</v>
      </c>
      <c r="V35" s="179">
        <v>104.9</v>
      </c>
      <c r="W35" s="179">
        <v>104.9</v>
      </c>
      <c r="X35" s="179">
        <v>105.6</v>
      </c>
      <c r="Y35" s="179">
        <v>106</v>
      </c>
      <c r="Z35" s="179">
        <v>106.7</v>
      </c>
      <c r="AA35" s="179">
        <v>107</v>
      </c>
      <c r="AB35" s="179">
        <v>107.7</v>
      </c>
      <c r="AC35" s="179">
        <v>108.2</v>
      </c>
      <c r="AD35" s="179">
        <v>108.6</v>
      </c>
      <c r="AE35" s="179">
        <v>108.8</v>
      </c>
      <c r="AF35" s="179">
        <v>109.7</v>
      </c>
      <c r="AG35" s="179">
        <v>109.7</v>
      </c>
      <c r="AH35" s="179">
        <v>109.7</v>
      </c>
      <c r="AI35" s="179">
        <v>109.7</v>
      </c>
      <c r="AJ35" s="180">
        <v>110.1</v>
      </c>
      <c r="AK35" s="180">
        <v>110.5</v>
      </c>
      <c r="AL35" s="180">
        <v>110.5</v>
      </c>
      <c r="AM35" s="180">
        <v>110.5</v>
      </c>
      <c r="AN35" s="179">
        <v>110.5</v>
      </c>
      <c r="AO35" s="179">
        <v>110.5</v>
      </c>
      <c r="AP35" s="179">
        <v>110.7</v>
      </c>
      <c r="AQ35" s="179">
        <v>110.4</v>
      </c>
      <c r="AR35" s="179">
        <v>110.7</v>
      </c>
      <c r="AS35" s="179">
        <v>110.7</v>
      </c>
      <c r="AT35" s="179">
        <v>110.8</v>
      </c>
      <c r="AU35" s="179">
        <v>110.8</v>
      </c>
      <c r="AV35" s="223">
        <v>111.2</v>
      </c>
      <c r="AW35" s="223">
        <v>112.8</v>
      </c>
      <c r="AX35" s="223">
        <v>113.9</v>
      </c>
      <c r="AY35" s="223">
        <v>114.2</v>
      </c>
      <c r="AZ35" s="223">
        <v>114.5</v>
      </c>
      <c r="BA35" s="223">
        <v>114.6</v>
      </c>
      <c r="BB35" s="223">
        <v>114.7</v>
      </c>
      <c r="BC35" s="223">
        <f>VLOOKUP($D35,'[3]Q4 2021'!$D$8:$N$167,11,0)</f>
        <v>114.8</v>
      </c>
      <c r="BD35" s="181">
        <f t="shared" si="47"/>
        <v>100</v>
      </c>
      <c r="BE35" s="181">
        <f t="shared" si="48"/>
        <v>101.22499999999999</v>
      </c>
      <c r="BF35" s="181">
        <f t="shared" si="49"/>
        <v>103.5</v>
      </c>
      <c r="BG35" s="181">
        <f t="shared" si="50"/>
        <v>104.82499999999999</v>
      </c>
      <c r="BH35" s="181">
        <f t="shared" si="51"/>
        <v>106.325</v>
      </c>
      <c r="BI35" s="181">
        <f t="shared" si="52"/>
        <v>108.325</v>
      </c>
      <c r="BJ35" s="181">
        <f t="shared" si="53"/>
        <v>109.7</v>
      </c>
      <c r="BK35" s="181">
        <f t="shared" si="54"/>
        <v>110.4</v>
      </c>
      <c r="BL35" s="181">
        <f t="shared" si="8"/>
        <v>110.52500000000001</v>
      </c>
      <c r="BM35" s="181">
        <f t="shared" si="9"/>
        <v>110.75</v>
      </c>
      <c r="BN35" s="223">
        <f t="shared" si="19"/>
        <v>113</v>
      </c>
      <c r="BO35" s="223">
        <f t="shared" si="20"/>
        <v>114.7</v>
      </c>
      <c r="BP35" s="182"/>
      <c r="BQ35" s="180">
        <f t="shared" si="55"/>
        <v>0.80000000000000071</v>
      </c>
      <c r="BR35" s="180">
        <f t="shared" si="55"/>
        <v>9.9206349206348854E-2</v>
      </c>
      <c r="BS35" s="180">
        <f t="shared" si="55"/>
        <v>0.59464816650147689</v>
      </c>
      <c r="BT35" s="180">
        <f t="shared" si="55"/>
        <v>0.19704433497538254</v>
      </c>
      <c r="BU35" s="180">
        <f t="shared" si="55"/>
        <v>1.1799410029498469</v>
      </c>
      <c r="BV35" s="180">
        <f t="shared" si="55"/>
        <v>0.19436345966956647</v>
      </c>
      <c r="BW35" s="180">
        <f t="shared" si="55"/>
        <v>0.38797284190106307</v>
      </c>
      <c r="BX35" s="180">
        <f t="shared" si="55"/>
        <v>0.96618357487923134</v>
      </c>
      <c r="BY35" s="180">
        <f t="shared" si="55"/>
        <v>0.2870813397129135</v>
      </c>
      <c r="BZ35" s="180">
        <f t="shared" si="55"/>
        <v>-9.5419847328237495E-2</v>
      </c>
      <c r="CA35" s="180">
        <f t="shared" si="55"/>
        <v>0.19102196752627254</v>
      </c>
      <c r="CB35" s="180">
        <f t="shared" si="55"/>
        <v>0</v>
      </c>
      <c r="CC35" s="180">
        <f t="shared" si="55"/>
        <v>0.6673021925643452</v>
      </c>
      <c r="CD35" s="180">
        <f t="shared" si="55"/>
        <v>0.37878787878788955</v>
      </c>
      <c r="CE35" s="180">
        <f t="shared" si="55"/>
        <v>0.66037735849056034</v>
      </c>
      <c r="CF35" s="180">
        <f t="shared" si="55"/>
        <v>0.281162136832247</v>
      </c>
      <c r="CG35" s="180">
        <f t="shared" si="56"/>
        <v>0.65420560747664336</v>
      </c>
      <c r="CH35" s="180">
        <f t="shared" si="56"/>
        <v>0.46425255338904403</v>
      </c>
      <c r="CI35" s="180">
        <f t="shared" si="56"/>
        <v>0.3696857670979492</v>
      </c>
      <c r="CJ35" s="180">
        <f t="shared" si="56"/>
        <v>0.18416206261511192</v>
      </c>
      <c r="CK35" s="180">
        <f t="shared" si="56"/>
        <v>0.82720588235294379</v>
      </c>
      <c r="CL35" s="180">
        <f t="shared" si="56"/>
        <v>0</v>
      </c>
      <c r="CM35" s="180">
        <f t="shared" si="56"/>
        <v>0</v>
      </c>
      <c r="CN35" s="180">
        <f t="shared" si="56"/>
        <v>0</v>
      </c>
      <c r="CO35" s="180">
        <f t="shared" si="56"/>
        <v>0.36463081130355679</v>
      </c>
      <c r="CP35" s="180">
        <f t="shared" si="56"/>
        <v>0.36330608537693543</v>
      </c>
      <c r="CQ35" s="180">
        <f t="shared" si="56"/>
        <v>0</v>
      </c>
      <c r="CR35" s="180">
        <f t="shared" si="56"/>
        <v>0</v>
      </c>
      <c r="CS35" s="180">
        <f t="shared" si="56"/>
        <v>0</v>
      </c>
      <c r="CT35" s="180">
        <f t="shared" si="45"/>
        <v>0</v>
      </c>
      <c r="CU35" s="180">
        <f t="shared" si="45"/>
        <v>0.18099547511312153</v>
      </c>
      <c r="CV35" s="180">
        <f t="shared" si="45"/>
        <v>-0.27100271002710175</v>
      </c>
      <c r="CW35" s="180">
        <f t="shared" si="45"/>
        <v>0.27173913043478937</v>
      </c>
      <c r="CX35" s="180">
        <f t="shared" si="45"/>
        <v>0</v>
      </c>
      <c r="CY35" s="180">
        <f t="shared" si="45"/>
        <v>9.0334236675704283E-2</v>
      </c>
      <c r="CZ35" s="180">
        <f t="shared" si="45"/>
        <v>0</v>
      </c>
      <c r="DA35" s="180">
        <f t="shared" si="37"/>
        <v>0.4</v>
      </c>
      <c r="DB35" s="180">
        <f t="shared" si="11"/>
        <v>1.4</v>
      </c>
      <c r="DC35" s="180">
        <f t="shared" si="22"/>
        <v>1</v>
      </c>
      <c r="DD35" s="180">
        <f t="shared" si="12"/>
        <v>0.3</v>
      </c>
      <c r="DE35" s="180">
        <f t="shared" si="23"/>
        <v>0.3</v>
      </c>
      <c r="DF35" s="180">
        <f t="shared" si="24"/>
        <v>0.1</v>
      </c>
      <c r="DG35" s="180">
        <f t="shared" si="25"/>
        <v>0.1</v>
      </c>
      <c r="DH35" s="180">
        <f t="shared" si="26"/>
        <v>0.1</v>
      </c>
      <c r="DI35" s="183"/>
      <c r="DJ35" s="180">
        <f t="shared" si="57"/>
        <v>0.80000000000000071</v>
      </c>
      <c r="DK35" s="180">
        <f t="shared" si="57"/>
        <v>0.9000000000000119</v>
      </c>
      <c r="DL35" s="180">
        <f t="shared" si="57"/>
        <v>1.4999999999999902</v>
      </c>
      <c r="DM35" s="180">
        <f t="shared" si="57"/>
        <v>1.7000000000000126</v>
      </c>
      <c r="DN35" s="180">
        <f t="shared" si="57"/>
        <v>2.0833333333333481</v>
      </c>
      <c r="DO35" s="180">
        <f t="shared" si="57"/>
        <v>2.1803766105054301</v>
      </c>
      <c r="DP35" s="180">
        <f t="shared" si="57"/>
        <v>1.9704433497536922</v>
      </c>
      <c r="DQ35" s="180">
        <f t="shared" si="57"/>
        <v>2.7531956735496577</v>
      </c>
      <c r="DR35" s="180">
        <f t="shared" si="57"/>
        <v>1.8464528668610258</v>
      </c>
      <c r="DS35" s="180">
        <f t="shared" si="57"/>
        <v>1.5518913676042745</v>
      </c>
      <c r="DT35" s="180">
        <f t="shared" si="57"/>
        <v>1.352657004830915</v>
      </c>
      <c r="DU35" s="180">
        <f t="shared" si="57"/>
        <v>0.3827751196172402</v>
      </c>
      <c r="DV35" s="180">
        <f t="shared" si="57"/>
        <v>0.76335877862594437</v>
      </c>
      <c r="DW35" s="180">
        <f t="shared" si="57"/>
        <v>1.241642788920716</v>
      </c>
      <c r="DX35" s="180">
        <f t="shared" si="57"/>
        <v>1.7159199237368972</v>
      </c>
      <c r="DY35" s="180">
        <f t="shared" si="57"/>
        <v>2.0019065776930356</v>
      </c>
      <c r="DZ35" s="180">
        <f t="shared" si="58"/>
        <v>1.9886363636363757</v>
      </c>
      <c r="EA35" s="180">
        <f t="shared" si="58"/>
        <v>2.0754716981132182</v>
      </c>
      <c r="EB35" s="180">
        <f t="shared" si="58"/>
        <v>1.7806935332708385</v>
      </c>
      <c r="EC35" s="180">
        <f t="shared" si="58"/>
        <v>1.6822429906542036</v>
      </c>
      <c r="ED35" s="180">
        <f t="shared" si="58"/>
        <v>1.8570102135561761</v>
      </c>
      <c r="EE35" s="180">
        <f t="shared" si="58"/>
        <v>1.3863216266173817</v>
      </c>
      <c r="EF35" s="180">
        <f t="shared" si="58"/>
        <v>1.0128913443830712</v>
      </c>
      <c r="EG35" s="180">
        <f t="shared" si="58"/>
        <v>0.82720588235294379</v>
      </c>
      <c r="EH35" s="180">
        <f t="shared" si="58"/>
        <v>0.36463081130355679</v>
      </c>
      <c r="EI35" s="180">
        <f t="shared" si="58"/>
        <v>0.72926162260711358</v>
      </c>
      <c r="EJ35" s="180">
        <f t="shared" si="58"/>
        <v>0.72926162260711358</v>
      </c>
      <c r="EK35" s="180">
        <f t="shared" si="58"/>
        <v>0.72926162260711358</v>
      </c>
      <c r="EL35" s="180">
        <f t="shared" si="58"/>
        <v>0.36330608537693543</v>
      </c>
      <c r="EM35" s="180">
        <f t="shared" si="58"/>
        <v>0</v>
      </c>
      <c r="EN35" s="180">
        <f t="shared" si="58"/>
        <v>0.18099547511312153</v>
      </c>
      <c r="EO35" s="180">
        <f t="shared" si="58"/>
        <v>-9.0497737556560764E-2</v>
      </c>
      <c r="EP35" s="180">
        <f t="shared" si="46"/>
        <v>0.18099547511312153</v>
      </c>
      <c r="EQ35" s="180">
        <f t="shared" si="46"/>
        <v>0.18099547511312153</v>
      </c>
      <c r="ER35" s="180">
        <f t="shared" si="46"/>
        <v>9.0334236675704283E-2</v>
      </c>
      <c r="ES35" s="180">
        <f t="shared" si="46"/>
        <v>0.36231884057971175</v>
      </c>
      <c r="ET35" s="180">
        <f t="shared" si="27"/>
        <v>0.5</v>
      </c>
      <c r="EU35" s="180">
        <f t="shared" si="16"/>
        <v>1.9</v>
      </c>
      <c r="EV35" s="180">
        <f t="shared" si="17"/>
        <v>2.8</v>
      </c>
      <c r="EW35" s="180">
        <f t="shared" si="44"/>
        <v>3.1</v>
      </c>
      <c r="EX35" s="180">
        <f t="shared" si="29"/>
        <v>3</v>
      </c>
      <c r="EY35" s="180">
        <f t="shared" si="30"/>
        <v>1.6</v>
      </c>
      <c r="EZ35" s="180">
        <f t="shared" si="31"/>
        <v>0.7</v>
      </c>
      <c r="FA35" s="180">
        <f t="shared" si="32"/>
        <v>0.5</v>
      </c>
      <c r="FB35" s="180">
        <f t="shared" si="59"/>
        <v>1.2249999999999872</v>
      </c>
      <c r="FC35" s="180">
        <f t="shared" si="59"/>
        <v>2.2474685107434</v>
      </c>
      <c r="FD35" s="180">
        <f t="shared" si="59"/>
        <v>1.2801932367149549</v>
      </c>
      <c r="FE35" s="180">
        <f t="shared" si="59"/>
        <v>1.43095635583117</v>
      </c>
      <c r="FF35" s="180">
        <f t="shared" si="59"/>
        <v>1.8810251587114912</v>
      </c>
      <c r="FG35" s="180">
        <f t="shared" si="59"/>
        <v>1.2693284098776791</v>
      </c>
      <c r="FH35" s="180">
        <f t="shared" si="59"/>
        <v>0.63810391978122993</v>
      </c>
      <c r="FI35" s="180">
        <f t="shared" si="59"/>
        <v>0.11322463768115298</v>
      </c>
      <c r="FJ35" s="180">
        <f t="shared" si="34"/>
        <v>0.2</v>
      </c>
      <c r="FK35" s="180">
        <f t="shared" si="34"/>
        <v>2</v>
      </c>
      <c r="FL35" s="180">
        <f t="shared" si="35"/>
        <v>1.5</v>
      </c>
      <c r="FM35" s="225">
        <f t="shared" si="36"/>
        <v>1.744707771789237</v>
      </c>
      <c r="FN35" s="225">
        <f t="shared" si="36"/>
        <v>1.7890506406504869</v>
      </c>
    </row>
    <row r="36" spans="1:170" s="165" customFormat="1" ht="36" x14ac:dyDescent="0.25">
      <c r="A36" s="131">
        <v>34</v>
      </c>
      <c r="B36" s="158" t="s">
        <v>193</v>
      </c>
      <c r="C36" s="158" t="s">
        <v>159</v>
      </c>
      <c r="D36" s="189" t="s">
        <v>193</v>
      </c>
      <c r="E36" s="160" t="s">
        <v>194</v>
      </c>
      <c r="F36" s="161">
        <v>22.9</v>
      </c>
      <c r="G36" s="190">
        <v>20</v>
      </c>
      <c r="H36" s="162">
        <v>100</v>
      </c>
      <c r="I36" s="162">
        <v>100</v>
      </c>
      <c r="J36" s="162">
        <v>100</v>
      </c>
      <c r="K36" s="162">
        <v>100</v>
      </c>
      <c r="L36" s="190">
        <v>102.4</v>
      </c>
      <c r="M36" s="190">
        <v>103.4</v>
      </c>
      <c r="N36" s="190">
        <v>104.4</v>
      </c>
      <c r="O36" s="190">
        <v>105.4</v>
      </c>
      <c r="P36" s="190">
        <v>106.2</v>
      </c>
      <c r="Q36" s="190">
        <v>106.8</v>
      </c>
      <c r="R36" s="190">
        <v>107.3</v>
      </c>
      <c r="S36" s="190">
        <v>107.7</v>
      </c>
      <c r="T36" s="190">
        <v>108.5</v>
      </c>
      <c r="U36" s="190">
        <v>109.2</v>
      </c>
      <c r="V36" s="190">
        <v>110</v>
      </c>
      <c r="W36" s="190">
        <v>110.9</v>
      </c>
      <c r="X36" s="190">
        <v>112.1</v>
      </c>
      <c r="Y36" s="190">
        <v>113.3</v>
      </c>
      <c r="Z36" s="190">
        <v>113.9</v>
      </c>
      <c r="AA36" s="190">
        <v>114.6</v>
      </c>
      <c r="AB36" s="190">
        <v>115.4</v>
      </c>
      <c r="AC36" s="190">
        <v>117</v>
      </c>
      <c r="AD36" s="190">
        <v>118.2</v>
      </c>
      <c r="AE36" s="190">
        <v>119</v>
      </c>
      <c r="AF36" s="190">
        <v>120.1</v>
      </c>
      <c r="AG36" s="190">
        <v>120.7</v>
      </c>
      <c r="AH36" s="162">
        <v>121.5</v>
      </c>
      <c r="AI36" s="162">
        <v>122.3</v>
      </c>
      <c r="AJ36" s="162">
        <v>124.1</v>
      </c>
      <c r="AK36" s="162">
        <v>125.5</v>
      </c>
      <c r="AL36" s="162">
        <v>126.4</v>
      </c>
      <c r="AM36" s="162">
        <v>127.4</v>
      </c>
      <c r="AN36" s="162">
        <v>128.5</v>
      </c>
      <c r="AO36" s="162">
        <v>129.1</v>
      </c>
      <c r="AP36" s="163">
        <v>129.19999999999999</v>
      </c>
      <c r="AQ36" s="162">
        <v>130.5</v>
      </c>
      <c r="AR36" s="162">
        <v>131.6</v>
      </c>
      <c r="AS36" s="162">
        <v>132</v>
      </c>
      <c r="AT36" s="163">
        <v>132.4</v>
      </c>
      <c r="AU36" s="164">
        <v>132.80000000000001</v>
      </c>
      <c r="AV36" s="218">
        <v>133.30000000000001</v>
      </c>
      <c r="AW36" s="218">
        <v>133.6</v>
      </c>
      <c r="AX36" s="219">
        <v>134.4</v>
      </c>
      <c r="AY36" s="220">
        <v>134.80000000000001</v>
      </c>
      <c r="AZ36" s="220">
        <v>135.19999999999999</v>
      </c>
      <c r="BA36" s="220">
        <v>135.69999999999999</v>
      </c>
      <c r="BB36" s="220">
        <v>135.9</v>
      </c>
      <c r="BC36" s="220">
        <f>VLOOKUP($D36,'[3]Q4 2021'!$D$8:$N$167,11,0)</f>
        <v>136.80000000000001</v>
      </c>
      <c r="BD36" s="163">
        <f t="shared" si="47"/>
        <v>100</v>
      </c>
      <c r="BE36" s="163">
        <f t="shared" si="48"/>
        <v>103.9</v>
      </c>
      <c r="BF36" s="163">
        <f t="shared" si="49"/>
        <v>107</v>
      </c>
      <c r="BG36" s="163">
        <f t="shared" si="50"/>
        <v>109.65</v>
      </c>
      <c r="BH36" s="163">
        <f t="shared" si="51"/>
        <v>113.47499999999999</v>
      </c>
      <c r="BI36" s="163">
        <f t="shared" si="52"/>
        <v>117.4</v>
      </c>
      <c r="BJ36" s="163">
        <f t="shared" si="53"/>
        <v>121.15</v>
      </c>
      <c r="BK36" s="163">
        <f t="shared" si="54"/>
        <v>125.85</v>
      </c>
      <c r="BL36" s="163">
        <f t="shared" si="8"/>
        <v>129.32499999999999</v>
      </c>
      <c r="BM36" s="163">
        <f t="shared" si="9"/>
        <v>132.19999999999999</v>
      </c>
      <c r="BN36" s="220">
        <f t="shared" si="19"/>
        <v>134</v>
      </c>
      <c r="BO36" s="220">
        <f t="shared" si="20"/>
        <v>135.9</v>
      </c>
      <c r="BP36" s="136"/>
      <c r="BQ36" s="162">
        <f t="shared" si="55"/>
        <v>2.4000000000000021</v>
      </c>
      <c r="BR36" s="162">
        <f t="shared" si="55"/>
        <v>0.9765625</v>
      </c>
      <c r="BS36" s="162">
        <f t="shared" si="55"/>
        <v>0.96711798839459462</v>
      </c>
      <c r="BT36" s="162">
        <f t="shared" si="55"/>
        <v>0.95785440613027628</v>
      </c>
      <c r="BU36" s="162">
        <f t="shared" si="55"/>
        <v>0.75901328273244584</v>
      </c>
      <c r="BV36" s="162">
        <f t="shared" si="55"/>
        <v>0.56497175141241307</v>
      </c>
      <c r="BW36" s="162">
        <f t="shared" si="55"/>
        <v>0.46816479400748623</v>
      </c>
      <c r="BX36" s="162">
        <f t="shared" si="55"/>
        <v>0.37278657968313755</v>
      </c>
      <c r="BY36" s="162">
        <f t="shared" si="55"/>
        <v>0.74280408542246601</v>
      </c>
      <c r="BZ36" s="162">
        <f t="shared" si="55"/>
        <v>0.64516129032259339</v>
      </c>
      <c r="CA36" s="162">
        <f t="shared" si="55"/>
        <v>0.73260073260073</v>
      </c>
      <c r="CB36" s="162">
        <f t="shared" si="55"/>
        <v>0.818181818181829</v>
      </c>
      <c r="CC36" s="162">
        <f t="shared" si="55"/>
        <v>1.0820559062218127</v>
      </c>
      <c r="CD36" s="162">
        <f t="shared" si="55"/>
        <v>1.070472792149868</v>
      </c>
      <c r="CE36" s="162">
        <f t="shared" si="55"/>
        <v>0.52956751985879791</v>
      </c>
      <c r="CF36" s="162">
        <f t="shared" si="55"/>
        <v>0.61457418788410934</v>
      </c>
      <c r="CG36" s="162">
        <f t="shared" si="56"/>
        <v>0.69808027923212723</v>
      </c>
      <c r="CH36" s="162">
        <f t="shared" si="56"/>
        <v>1.3864818024263315</v>
      </c>
      <c r="CI36" s="162">
        <f t="shared" si="56"/>
        <v>1.025641025641022</v>
      </c>
      <c r="CJ36" s="162">
        <f t="shared" si="56"/>
        <v>0.67681895093061328</v>
      </c>
      <c r="CK36" s="162">
        <f t="shared" si="56"/>
        <v>0.92436974789915638</v>
      </c>
      <c r="CL36" s="162">
        <f t="shared" si="56"/>
        <v>0.49958368026645772</v>
      </c>
      <c r="CM36" s="162">
        <f t="shared" si="56"/>
        <v>0.66280033140015959</v>
      </c>
      <c r="CN36" s="162">
        <f t="shared" si="56"/>
        <v>0.65843621399177543</v>
      </c>
      <c r="CO36" s="162">
        <f t="shared" si="56"/>
        <v>1.4717906786590351</v>
      </c>
      <c r="CP36" s="162">
        <f t="shared" si="56"/>
        <v>1.1281224818694646</v>
      </c>
      <c r="CQ36" s="162">
        <f t="shared" si="56"/>
        <v>0.7171314741035939</v>
      </c>
      <c r="CR36" s="162">
        <f t="shared" si="56"/>
        <v>0.79113924050633333</v>
      </c>
      <c r="CS36" s="162">
        <f t="shared" si="56"/>
        <v>0.86342229199372067</v>
      </c>
      <c r="CT36" s="162">
        <f t="shared" si="45"/>
        <v>0.46692607003890885</v>
      </c>
      <c r="CU36" s="162">
        <f t="shared" si="45"/>
        <v>7.7459333849727585E-2</v>
      </c>
      <c r="CV36" s="162">
        <f t="shared" si="45"/>
        <v>1.0061919504644079</v>
      </c>
      <c r="CW36" s="162">
        <f t="shared" si="45"/>
        <v>0.84291187739462536</v>
      </c>
      <c r="CX36" s="162">
        <f t="shared" si="45"/>
        <v>0.30395136778116338</v>
      </c>
      <c r="CY36" s="162">
        <f t="shared" si="45"/>
        <v>0.30303030303031608</v>
      </c>
      <c r="CZ36" s="162">
        <f t="shared" si="45"/>
        <v>0.30211480362538623</v>
      </c>
      <c r="DA36" s="164">
        <f t="shared" si="37"/>
        <v>0.4</v>
      </c>
      <c r="DB36" s="162">
        <f t="shared" si="11"/>
        <v>0.2</v>
      </c>
      <c r="DC36" s="162">
        <f t="shared" si="22"/>
        <v>0.6</v>
      </c>
      <c r="DD36" s="162">
        <f t="shared" si="12"/>
        <v>0.3</v>
      </c>
      <c r="DE36" s="164">
        <f t="shared" si="23"/>
        <v>0.3</v>
      </c>
      <c r="DF36" s="162">
        <f t="shared" si="24"/>
        <v>0.4</v>
      </c>
      <c r="DG36" s="162">
        <f t="shared" si="25"/>
        <v>0.1</v>
      </c>
      <c r="DH36" s="162">
        <f t="shared" si="26"/>
        <v>0.7</v>
      </c>
      <c r="DI36" s="137"/>
      <c r="DJ36" s="162">
        <f t="shared" si="57"/>
        <v>2.4000000000000021</v>
      </c>
      <c r="DK36" s="162">
        <f t="shared" si="57"/>
        <v>3.400000000000003</v>
      </c>
      <c r="DL36" s="162">
        <f t="shared" si="57"/>
        <v>4.4000000000000039</v>
      </c>
      <c r="DM36" s="162">
        <f t="shared" si="57"/>
        <v>5.4000000000000048</v>
      </c>
      <c r="DN36" s="162">
        <f t="shared" si="57"/>
        <v>3.7109375</v>
      </c>
      <c r="DO36" s="162">
        <f t="shared" si="57"/>
        <v>3.2882011605415817</v>
      </c>
      <c r="DP36" s="162">
        <f t="shared" si="57"/>
        <v>2.7777777777777679</v>
      </c>
      <c r="DQ36" s="162">
        <f t="shared" si="57"/>
        <v>2.182163187855779</v>
      </c>
      <c r="DR36" s="162">
        <f t="shared" si="57"/>
        <v>2.1657250470809686</v>
      </c>
      <c r="DS36" s="162">
        <f t="shared" si="57"/>
        <v>2.2471910112359605</v>
      </c>
      <c r="DT36" s="162">
        <f t="shared" si="57"/>
        <v>2.5163094128611396</v>
      </c>
      <c r="DU36" s="162">
        <f t="shared" si="57"/>
        <v>2.9712163416898862</v>
      </c>
      <c r="DV36" s="162">
        <f t="shared" si="57"/>
        <v>3.3179723502304137</v>
      </c>
      <c r="DW36" s="162">
        <f t="shared" si="57"/>
        <v>3.7545787545787412</v>
      </c>
      <c r="DX36" s="162">
        <f t="shared" si="57"/>
        <v>3.5454545454545405</v>
      </c>
      <c r="DY36" s="162">
        <f t="shared" si="57"/>
        <v>3.3363390441839336</v>
      </c>
      <c r="DZ36" s="162">
        <f t="shared" si="58"/>
        <v>2.943800178412137</v>
      </c>
      <c r="EA36" s="162">
        <f t="shared" si="58"/>
        <v>3.2656663724624835</v>
      </c>
      <c r="EB36" s="162">
        <f t="shared" si="58"/>
        <v>3.7752414398595224</v>
      </c>
      <c r="EC36" s="162">
        <f t="shared" si="58"/>
        <v>3.8394415357766221</v>
      </c>
      <c r="ED36" s="162">
        <f t="shared" si="58"/>
        <v>4.0727902946273709</v>
      </c>
      <c r="EE36" s="162">
        <f t="shared" si="58"/>
        <v>3.1623931623931734</v>
      </c>
      <c r="EF36" s="162">
        <f t="shared" si="58"/>
        <v>2.7918781725888353</v>
      </c>
      <c r="EG36" s="162">
        <f t="shared" si="58"/>
        <v>2.7731092436974691</v>
      </c>
      <c r="EH36" s="162">
        <f t="shared" si="58"/>
        <v>3.3305578684429626</v>
      </c>
      <c r="EI36" s="162">
        <f t="shared" si="58"/>
        <v>3.976801988401002</v>
      </c>
      <c r="EJ36" s="162">
        <f t="shared" si="58"/>
        <v>4.0329218106995857</v>
      </c>
      <c r="EK36" s="162">
        <f t="shared" si="58"/>
        <v>4.1700735895339403</v>
      </c>
      <c r="EL36" s="162">
        <f t="shared" si="58"/>
        <v>3.5455278001611745</v>
      </c>
      <c r="EM36" s="162">
        <f t="shared" si="58"/>
        <v>2.8685258964143312</v>
      </c>
      <c r="EN36" s="162">
        <f t="shared" si="58"/>
        <v>2.2151898734177111</v>
      </c>
      <c r="EO36" s="162">
        <f t="shared" si="58"/>
        <v>2.4332810047095643</v>
      </c>
      <c r="EP36" s="162">
        <f t="shared" si="46"/>
        <v>2.4124513618676957</v>
      </c>
      <c r="EQ36" s="162">
        <f t="shared" si="46"/>
        <v>2.2463206816421444</v>
      </c>
      <c r="ER36" s="162">
        <f t="shared" si="46"/>
        <v>2.4767801857585203</v>
      </c>
      <c r="ES36" s="162">
        <f t="shared" si="46"/>
        <v>1.7624521072796995</v>
      </c>
      <c r="ET36" s="162">
        <f t="shared" si="27"/>
        <v>1.3</v>
      </c>
      <c r="EU36" s="162">
        <f t="shared" si="16"/>
        <v>1.2</v>
      </c>
      <c r="EV36" s="162">
        <f t="shared" si="17"/>
        <v>1.5</v>
      </c>
      <c r="EW36" s="162">
        <f t="shared" si="44"/>
        <v>1.5</v>
      </c>
      <c r="EX36" s="162">
        <f t="shared" si="29"/>
        <v>1.4</v>
      </c>
      <c r="EY36" s="162">
        <f t="shared" si="30"/>
        <v>1.6</v>
      </c>
      <c r="EZ36" s="162">
        <f t="shared" si="31"/>
        <v>1.1000000000000001</v>
      </c>
      <c r="FA36" s="162">
        <f t="shared" si="32"/>
        <v>1.5</v>
      </c>
      <c r="FB36" s="162">
        <f t="shared" si="59"/>
        <v>3.9000000000000146</v>
      </c>
      <c r="FC36" s="162">
        <f t="shared" si="59"/>
        <v>2.9836381135707413</v>
      </c>
      <c r="FD36" s="162">
        <f t="shared" si="59"/>
        <v>2.476635514018688</v>
      </c>
      <c r="FE36" s="162">
        <f t="shared" si="59"/>
        <v>3.4883720930232398</v>
      </c>
      <c r="FF36" s="162">
        <f t="shared" si="59"/>
        <v>3.4589116545494791</v>
      </c>
      <c r="FG36" s="162">
        <f t="shared" si="59"/>
        <v>3.194207836456564</v>
      </c>
      <c r="FH36" s="162">
        <f t="shared" si="59"/>
        <v>3.8794882377218176</v>
      </c>
      <c r="FI36" s="162">
        <f t="shared" si="59"/>
        <v>2.7612236789829048</v>
      </c>
      <c r="FJ36" s="162">
        <f>ROUND(((((BM36/BL36)-1)*100)),1)</f>
        <v>2.2000000000000002</v>
      </c>
      <c r="FK36" s="162">
        <f>ROUND(((((BN36/BM36)-1)*100)),1)</f>
        <v>1.4</v>
      </c>
      <c r="FL36" s="162">
        <f t="shared" si="35"/>
        <v>1.4</v>
      </c>
      <c r="FM36" s="460">
        <f t="shared" si="36"/>
        <v>1.3131307046239158</v>
      </c>
      <c r="FN36" s="218">
        <f t="shared" si="36"/>
        <v>1.4948511958961888</v>
      </c>
    </row>
    <row r="37" spans="1:170" s="174" customFormat="1" ht="24.95" customHeight="1" x14ac:dyDescent="0.25">
      <c r="A37" s="131">
        <v>35</v>
      </c>
      <c r="B37" s="166"/>
      <c r="C37" s="166" t="s">
        <v>160</v>
      </c>
      <c r="D37" s="191">
        <v>55</v>
      </c>
      <c r="E37" s="192" t="s">
        <v>55</v>
      </c>
      <c r="F37" s="169">
        <v>4.3</v>
      </c>
      <c r="G37" s="193">
        <v>3</v>
      </c>
      <c r="H37" s="170">
        <v>100</v>
      </c>
      <c r="I37" s="170">
        <v>100</v>
      </c>
      <c r="J37" s="170">
        <v>100</v>
      </c>
      <c r="K37" s="170">
        <v>100</v>
      </c>
      <c r="L37" s="193">
        <v>100</v>
      </c>
      <c r="M37" s="193">
        <v>100.2</v>
      </c>
      <c r="N37" s="193">
        <v>100.2</v>
      </c>
      <c r="O37" s="193">
        <v>100</v>
      </c>
      <c r="P37" s="193">
        <v>100.2</v>
      </c>
      <c r="Q37" s="193">
        <v>100.2</v>
      </c>
      <c r="R37" s="193">
        <v>100.2</v>
      </c>
      <c r="S37" s="193">
        <v>100.2</v>
      </c>
      <c r="T37" s="193">
        <v>100.2</v>
      </c>
      <c r="U37" s="193">
        <v>100.2</v>
      </c>
      <c r="V37" s="193">
        <v>100.2</v>
      </c>
      <c r="W37" s="193">
        <v>100.4</v>
      </c>
      <c r="X37" s="193">
        <v>100.7</v>
      </c>
      <c r="Y37" s="193">
        <v>100.8</v>
      </c>
      <c r="Z37" s="193">
        <v>100.9</v>
      </c>
      <c r="AA37" s="193">
        <v>101.1</v>
      </c>
      <c r="AB37" s="193">
        <v>101.6</v>
      </c>
      <c r="AC37" s="193">
        <v>101.8</v>
      </c>
      <c r="AD37" s="193">
        <v>101.8</v>
      </c>
      <c r="AE37" s="193">
        <v>101.9</v>
      </c>
      <c r="AF37" s="193">
        <v>101.8</v>
      </c>
      <c r="AG37" s="193">
        <v>101.8</v>
      </c>
      <c r="AH37" s="193">
        <v>101.8</v>
      </c>
      <c r="AI37" s="193">
        <v>102</v>
      </c>
      <c r="AJ37" s="193">
        <v>102.7</v>
      </c>
      <c r="AK37" s="193">
        <v>103</v>
      </c>
      <c r="AL37" s="170">
        <v>103</v>
      </c>
      <c r="AM37" s="170">
        <v>103.3</v>
      </c>
      <c r="AN37" s="171">
        <v>102.7</v>
      </c>
      <c r="AO37" s="171">
        <v>102.6</v>
      </c>
      <c r="AP37" s="194">
        <v>102.7</v>
      </c>
      <c r="AQ37" s="171">
        <v>103</v>
      </c>
      <c r="AR37" s="171">
        <v>103.1</v>
      </c>
      <c r="AS37" s="171">
        <v>103.1</v>
      </c>
      <c r="AT37" s="171">
        <v>103</v>
      </c>
      <c r="AU37" s="171">
        <v>103</v>
      </c>
      <c r="AV37" s="224">
        <v>102.9</v>
      </c>
      <c r="AW37" s="224">
        <v>102.7</v>
      </c>
      <c r="AX37" s="224">
        <v>102.7</v>
      </c>
      <c r="AY37" s="224">
        <v>102.7</v>
      </c>
      <c r="AZ37" s="224">
        <v>103.1</v>
      </c>
      <c r="BA37" s="224">
        <v>103.1</v>
      </c>
      <c r="BB37" s="224">
        <v>103.2</v>
      </c>
      <c r="BC37" s="224">
        <f>VLOOKUP($D37,'[3]Q4 2021'!$D$8:$N$167,11,0)</f>
        <v>103.2</v>
      </c>
      <c r="BD37" s="173">
        <f t="shared" si="47"/>
        <v>100</v>
      </c>
      <c r="BE37" s="173">
        <f t="shared" si="48"/>
        <v>100.1</v>
      </c>
      <c r="BF37" s="173">
        <f t="shared" si="49"/>
        <v>100.2</v>
      </c>
      <c r="BG37" s="173">
        <f t="shared" si="50"/>
        <v>100.25</v>
      </c>
      <c r="BH37" s="173">
        <f t="shared" si="51"/>
        <v>100.875</v>
      </c>
      <c r="BI37" s="173">
        <f t="shared" si="52"/>
        <v>101.77500000000001</v>
      </c>
      <c r="BJ37" s="173">
        <f t="shared" si="53"/>
        <v>101.85</v>
      </c>
      <c r="BK37" s="173">
        <f t="shared" si="54"/>
        <v>103</v>
      </c>
      <c r="BL37" s="173">
        <f t="shared" si="8"/>
        <v>102.75</v>
      </c>
      <c r="BM37" s="173">
        <f t="shared" si="9"/>
        <v>103.05</v>
      </c>
      <c r="BN37" s="224">
        <f t="shared" si="19"/>
        <v>102.8</v>
      </c>
      <c r="BO37" s="224">
        <f t="shared" si="20"/>
        <v>103.2</v>
      </c>
      <c r="BP37" s="136"/>
      <c r="BQ37" s="171">
        <f t="shared" si="55"/>
        <v>0</v>
      </c>
      <c r="BR37" s="171">
        <f t="shared" si="55"/>
        <v>0.20000000000000018</v>
      </c>
      <c r="BS37" s="171">
        <f t="shared" si="55"/>
        <v>0</v>
      </c>
      <c r="BT37" s="171">
        <f t="shared" si="55"/>
        <v>-0.19960079840319889</v>
      </c>
      <c r="BU37" s="171">
        <f t="shared" si="55"/>
        <v>0.20000000000000018</v>
      </c>
      <c r="BV37" s="171">
        <f t="shared" si="55"/>
        <v>0</v>
      </c>
      <c r="BW37" s="171">
        <f t="shared" si="55"/>
        <v>0</v>
      </c>
      <c r="BX37" s="171">
        <f t="shared" si="55"/>
        <v>0</v>
      </c>
      <c r="BY37" s="171">
        <f t="shared" si="55"/>
        <v>0</v>
      </c>
      <c r="BZ37" s="171">
        <f t="shared" si="55"/>
        <v>0</v>
      </c>
      <c r="CA37" s="171">
        <f t="shared" si="55"/>
        <v>0</v>
      </c>
      <c r="CB37" s="171">
        <f t="shared" si="55"/>
        <v>0.19960079840319889</v>
      </c>
      <c r="CC37" s="171">
        <f t="shared" si="55"/>
        <v>0.29880478087649376</v>
      </c>
      <c r="CD37" s="171">
        <f t="shared" si="55"/>
        <v>9.930486593843213E-2</v>
      </c>
      <c r="CE37" s="171">
        <f t="shared" si="55"/>
        <v>9.9206349206348854E-2</v>
      </c>
      <c r="CF37" s="171">
        <f t="shared" si="55"/>
        <v>0.19821605550047749</v>
      </c>
      <c r="CG37" s="171">
        <f t="shared" si="56"/>
        <v>0.49455984174084922</v>
      </c>
      <c r="CH37" s="171">
        <f t="shared" si="56"/>
        <v>0.19685039370078705</v>
      </c>
      <c r="CI37" s="171">
        <f t="shared" si="56"/>
        <v>0</v>
      </c>
      <c r="CJ37" s="171">
        <f t="shared" si="56"/>
        <v>9.8231827111994185E-2</v>
      </c>
      <c r="CK37" s="171">
        <f t="shared" si="56"/>
        <v>-9.8135426889112143E-2</v>
      </c>
      <c r="CL37" s="171">
        <f t="shared" si="56"/>
        <v>0</v>
      </c>
      <c r="CM37" s="171">
        <f t="shared" si="56"/>
        <v>0</v>
      </c>
      <c r="CN37" s="171">
        <f t="shared" si="56"/>
        <v>0.19646365422396617</v>
      </c>
      <c r="CO37" s="171">
        <f t="shared" si="56"/>
        <v>0.68627450980391913</v>
      </c>
      <c r="CP37" s="171">
        <f t="shared" si="56"/>
        <v>0.29211295034079487</v>
      </c>
      <c r="CQ37" s="171">
        <f t="shared" si="56"/>
        <v>0</v>
      </c>
      <c r="CR37" s="171">
        <f t="shared" si="56"/>
        <v>0.29126213592232109</v>
      </c>
      <c r="CS37" s="171">
        <f t="shared" si="56"/>
        <v>-0.58083252662148865</v>
      </c>
      <c r="CT37" s="171">
        <f t="shared" si="45"/>
        <v>-9.7370983446942727E-2</v>
      </c>
      <c r="CU37" s="171">
        <f t="shared" si="45"/>
        <v>9.746588693957392E-2</v>
      </c>
      <c r="CV37" s="171">
        <f t="shared" si="45"/>
        <v>0.29211295034079487</v>
      </c>
      <c r="CW37" s="171">
        <f t="shared" si="45"/>
        <v>9.7087378640781097E-2</v>
      </c>
      <c r="CX37" s="171">
        <f t="shared" si="45"/>
        <v>0</v>
      </c>
      <c r="CY37" s="171">
        <f t="shared" si="45"/>
        <v>-9.6993210475260216E-2</v>
      </c>
      <c r="CZ37" s="171">
        <f t="shared" si="45"/>
        <v>0</v>
      </c>
      <c r="DA37" s="171">
        <f t="shared" si="37"/>
        <v>-0.1</v>
      </c>
      <c r="DB37" s="171">
        <f t="shared" si="11"/>
        <v>-0.2</v>
      </c>
      <c r="DC37" s="171">
        <f t="shared" si="22"/>
        <v>0</v>
      </c>
      <c r="DD37" s="171">
        <f t="shared" si="12"/>
        <v>0</v>
      </c>
      <c r="DE37" s="171">
        <f t="shared" si="23"/>
        <v>0.4</v>
      </c>
      <c r="DF37" s="171">
        <f t="shared" si="24"/>
        <v>0</v>
      </c>
      <c r="DG37" s="171">
        <f t="shared" si="25"/>
        <v>0.1</v>
      </c>
      <c r="DH37" s="171">
        <f t="shared" si="26"/>
        <v>0</v>
      </c>
      <c r="DI37" s="137"/>
      <c r="DJ37" s="171">
        <f t="shared" si="57"/>
        <v>0</v>
      </c>
      <c r="DK37" s="171">
        <f t="shared" si="57"/>
        <v>0.20000000000000018</v>
      </c>
      <c r="DL37" s="171">
        <f t="shared" si="57"/>
        <v>0.20000000000000018</v>
      </c>
      <c r="DM37" s="171">
        <f t="shared" si="57"/>
        <v>0</v>
      </c>
      <c r="DN37" s="171">
        <f t="shared" si="57"/>
        <v>0.20000000000000018</v>
      </c>
      <c r="DO37" s="171">
        <f t="shared" si="57"/>
        <v>0</v>
      </c>
      <c r="DP37" s="171">
        <f t="shared" si="57"/>
        <v>0</v>
      </c>
      <c r="DQ37" s="171">
        <f t="shared" si="57"/>
        <v>0.20000000000000018</v>
      </c>
      <c r="DR37" s="171">
        <f t="shared" si="57"/>
        <v>0</v>
      </c>
      <c r="DS37" s="171">
        <f t="shared" si="57"/>
        <v>0</v>
      </c>
      <c r="DT37" s="171">
        <f t="shared" si="57"/>
        <v>0</v>
      </c>
      <c r="DU37" s="171">
        <f t="shared" si="57"/>
        <v>0.19960079840319889</v>
      </c>
      <c r="DV37" s="171">
        <f t="shared" si="57"/>
        <v>0.49900199600798611</v>
      </c>
      <c r="DW37" s="171">
        <f t="shared" si="57"/>
        <v>0.59880239520957446</v>
      </c>
      <c r="DX37" s="171">
        <f t="shared" si="57"/>
        <v>0.698602794411185</v>
      </c>
      <c r="DY37" s="171">
        <f t="shared" si="57"/>
        <v>0.69721115537848544</v>
      </c>
      <c r="DZ37" s="171">
        <f t="shared" si="58"/>
        <v>0.89374379344586696</v>
      </c>
      <c r="EA37" s="171">
        <f t="shared" si="58"/>
        <v>0.99206349206348854</v>
      </c>
      <c r="EB37" s="171">
        <f t="shared" si="58"/>
        <v>0.89197224975221534</v>
      </c>
      <c r="EC37" s="171">
        <f t="shared" si="58"/>
        <v>0.79129574678538095</v>
      </c>
      <c r="ED37" s="171">
        <f t="shared" si="58"/>
        <v>0.19685039370078705</v>
      </c>
      <c r="EE37" s="171">
        <f t="shared" si="58"/>
        <v>0</v>
      </c>
      <c r="EF37" s="171">
        <f t="shared" si="58"/>
        <v>0</v>
      </c>
      <c r="EG37" s="171">
        <f t="shared" si="58"/>
        <v>9.8135426889101041E-2</v>
      </c>
      <c r="EH37" s="171">
        <f t="shared" si="58"/>
        <v>0.88408644400785885</v>
      </c>
      <c r="EI37" s="171">
        <f t="shared" si="58"/>
        <v>1.1787819253438192</v>
      </c>
      <c r="EJ37" s="171">
        <f t="shared" si="58"/>
        <v>1.1787819253438192</v>
      </c>
      <c r="EK37" s="171">
        <f t="shared" si="58"/>
        <v>1.2745098039215641</v>
      </c>
      <c r="EL37" s="171">
        <f t="shared" si="58"/>
        <v>0</v>
      </c>
      <c r="EM37" s="171">
        <f t="shared" si="58"/>
        <v>-0.38834951456311328</v>
      </c>
      <c r="EN37" s="171">
        <f t="shared" si="58"/>
        <v>-0.29126213592233219</v>
      </c>
      <c r="EO37" s="171">
        <f t="shared" si="58"/>
        <v>-0.29041626331074433</v>
      </c>
      <c r="EP37" s="171">
        <f t="shared" si="46"/>
        <v>0.3894839337877265</v>
      </c>
      <c r="EQ37" s="171">
        <f t="shared" si="46"/>
        <v>0.4873294346978474</v>
      </c>
      <c r="ER37" s="171">
        <f t="shared" si="46"/>
        <v>0.29211295034079487</v>
      </c>
      <c r="ES37" s="171">
        <f t="shared" si="46"/>
        <v>0</v>
      </c>
      <c r="ET37" s="171">
        <f t="shared" si="27"/>
        <v>-0.2</v>
      </c>
      <c r="EU37" s="171">
        <f t="shared" si="16"/>
        <v>-0.4</v>
      </c>
      <c r="EV37" s="171">
        <f t="shared" si="17"/>
        <v>-0.3</v>
      </c>
      <c r="EW37" s="171">
        <f t="shared" si="44"/>
        <v>-0.3</v>
      </c>
      <c r="EX37" s="171">
        <f t="shared" si="29"/>
        <v>0.2</v>
      </c>
      <c r="EY37" s="171">
        <f t="shared" si="30"/>
        <v>0.4</v>
      </c>
      <c r="EZ37" s="171">
        <f t="shared" si="31"/>
        <v>0.5</v>
      </c>
      <c r="FA37" s="171">
        <f t="shared" si="32"/>
        <v>0.5</v>
      </c>
      <c r="FB37" s="171">
        <f t="shared" si="59"/>
        <v>9.9999999999988987E-2</v>
      </c>
      <c r="FC37" s="171">
        <f t="shared" si="59"/>
        <v>9.990009990010762E-2</v>
      </c>
      <c r="FD37" s="171">
        <f t="shared" si="59"/>
        <v>4.9900199600805273E-2</v>
      </c>
      <c r="FE37" s="171">
        <f t="shared" si="59"/>
        <v>0.62344139650871711</v>
      </c>
      <c r="FF37" s="171">
        <f t="shared" si="59"/>
        <v>0.89219330855019319</v>
      </c>
      <c r="FG37" s="171">
        <f t="shared" si="59"/>
        <v>7.3691967575517658E-2</v>
      </c>
      <c r="FH37" s="171">
        <f t="shared" si="59"/>
        <v>1.1291114383897849</v>
      </c>
      <c r="FI37" s="171">
        <f t="shared" si="59"/>
        <v>-0.24271844660194164</v>
      </c>
      <c r="FJ37" s="171">
        <f t="shared" si="34"/>
        <v>0.3</v>
      </c>
      <c r="FK37" s="171">
        <f t="shared" si="34"/>
        <v>-0.2</v>
      </c>
      <c r="FL37" s="171">
        <f t="shared" si="35"/>
        <v>0.4</v>
      </c>
      <c r="FM37" s="224">
        <f t="shared" si="36"/>
        <v>9.7040294546957284E-2</v>
      </c>
      <c r="FN37" s="224">
        <f t="shared" si="36"/>
        <v>9.7040294546957284E-2</v>
      </c>
    </row>
    <row r="38" spans="1:170" s="184" customFormat="1" ht="24.95" customHeight="1" x14ac:dyDescent="0.25">
      <c r="A38" s="141">
        <v>36</v>
      </c>
      <c r="B38" s="175"/>
      <c r="C38" s="175" t="s">
        <v>151</v>
      </c>
      <c r="D38" s="176">
        <v>551</v>
      </c>
      <c r="E38" s="177" t="s">
        <v>195</v>
      </c>
      <c r="F38" s="178">
        <v>4.3</v>
      </c>
      <c r="G38" s="179">
        <v>3</v>
      </c>
      <c r="H38" s="179">
        <v>100</v>
      </c>
      <c r="I38" s="179">
        <v>100</v>
      </c>
      <c r="J38" s="179">
        <v>100</v>
      </c>
      <c r="K38" s="179">
        <v>100</v>
      </c>
      <c r="L38" s="179">
        <v>100</v>
      </c>
      <c r="M38" s="179">
        <v>100.2</v>
      </c>
      <c r="N38" s="179">
        <v>100.2</v>
      </c>
      <c r="O38" s="179">
        <v>100</v>
      </c>
      <c r="P38" s="179">
        <v>100.2</v>
      </c>
      <c r="Q38" s="179">
        <v>100.2</v>
      </c>
      <c r="R38" s="179">
        <v>100.2</v>
      </c>
      <c r="S38" s="179">
        <v>100.2</v>
      </c>
      <c r="T38" s="179">
        <v>100.2</v>
      </c>
      <c r="U38" s="179">
        <v>100.2</v>
      </c>
      <c r="V38" s="179">
        <v>100.2</v>
      </c>
      <c r="W38" s="179">
        <v>100.4</v>
      </c>
      <c r="X38" s="179">
        <v>100.7</v>
      </c>
      <c r="Y38" s="179">
        <v>100.8</v>
      </c>
      <c r="Z38" s="179">
        <v>100.9</v>
      </c>
      <c r="AA38" s="179">
        <v>101.1</v>
      </c>
      <c r="AB38" s="179">
        <v>101.6</v>
      </c>
      <c r="AC38" s="179">
        <v>101.8</v>
      </c>
      <c r="AD38" s="179">
        <v>101.8</v>
      </c>
      <c r="AE38" s="179">
        <v>101.9</v>
      </c>
      <c r="AF38" s="179">
        <v>101.8</v>
      </c>
      <c r="AG38" s="179">
        <v>101.8</v>
      </c>
      <c r="AH38" s="179">
        <v>101.8</v>
      </c>
      <c r="AI38" s="179">
        <v>102</v>
      </c>
      <c r="AJ38" s="180">
        <v>102.7</v>
      </c>
      <c r="AK38" s="180">
        <v>103</v>
      </c>
      <c r="AL38" s="180">
        <v>103</v>
      </c>
      <c r="AM38" s="180">
        <v>103.3</v>
      </c>
      <c r="AN38" s="179">
        <v>102.7</v>
      </c>
      <c r="AO38" s="179">
        <v>102.6</v>
      </c>
      <c r="AP38" s="195">
        <v>102.7</v>
      </c>
      <c r="AQ38" s="179">
        <v>103</v>
      </c>
      <c r="AR38" s="179">
        <v>103.1</v>
      </c>
      <c r="AS38" s="179">
        <v>103.1</v>
      </c>
      <c r="AT38" s="179">
        <v>103</v>
      </c>
      <c r="AU38" s="179">
        <v>103</v>
      </c>
      <c r="AV38" s="223">
        <v>102.9</v>
      </c>
      <c r="AW38" s="223">
        <v>102.7</v>
      </c>
      <c r="AX38" s="223">
        <v>102.7</v>
      </c>
      <c r="AY38" s="223">
        <v>102.7</v>
      </c>
      <c r="AZ38" s="223">
        <v>103.1</v>
      </c>
      <c r="BA38" s="223">
        <v>103.1</v>
      </c>
      <c r="BB38" s="223">
        <v>103.2</v>
      </c>
      <c r="BC38" s="223">
        <f>VLOOKUP($D38,'[3]Q4 2021'!$D$8:$N$167,11,0)</f>
        <v>103.2</v>
      </c>
      <c r="BD38" s="181">
        <f t="shared" si="47"/>
        <v>100</v>
      </c>
      <c r="BE38" s="181">
        <f t="shared" si="48"/>
        <v>100.1</v>
      </c>
      <c r="BF38" s="181">
        <f t="shared" si="49"/>
        <v>100.2</v>
      </c>
      <c r="BG38" s="181">
        <f t="shared" si="50"/>
        <v>100.25</v>
      </c>
      <c r="BH38" s="181">
        <f t="shared" si="51"/>
        <v>100.875</v>
      </c>
      <c r="BI38" s="181">
        <f t="shared" si="52"/>
        <v>101.77500000000001</v>
      </c>
      <c r="BJ38" s="181">
        <f t="shared" si="53"/>
        <v>101.85</v>
      </c>
      <c r="BK38" s="181">
        <f t="shared" si="54"/>
        <v>103</v>
      </c>
      <c r="BL38" s="181">
        <f t="shared" si="8"/>
        <v>102.75</v>
      </c>
      <c r="BM38" s="181">
        <f t="shared" si="9"/>
        <v>103.05</v>
      </c>
      <c r="BN38" s="223">
        <f t="shared" si="19"/>
        <v>102.8</v>
      </c>
      <c r="BO38" s="223">
        <f t="shared" si="20"/>
        <v>103.2</v>
      </c>
      <c r="BP38" s="182"/>
      <c r="BQ38" s="180">
        <f t="shared" si="55"/>
        <v>0</v>
      </c>
      <c r="BR38" s="180">
        <f t="shared" si="55"/>
        <v>0.20000000000000018</v>
      </c>
      <c r="BS38" s="180">
        <f t="shared" si="55"/>
        <v>0</v>
      </c>
      <c r="BT38" s="180">
        <f t="shared" si="55"/>
        <v>-0.19960079840319889</v>
      </c>
      <c r="BU38" s="180">
        <f t="shared" si="55"/>
        <v>0.20000000000000018</v>
      </c>
      <c r="BV38" s="180">
        <f t="shared" si="55"/>
        <v>0</v>
      </c>
      <c r="BW38" s="180">
        <f t="shared" si="55"/>
        <v>0</v>
      </c>
      <c r="BX38" s="180">
        <f t="shared" si="55"/>
        <v>0</v>
      </c>
      <c r="BY38" s="180">
        <f t="shared" si="55"/>
        <v>0</v>
      </c>
      <c r="BZ38" s="180">
        <f t="shared" si="55"/>
        <v>0</v>
      </c>
      <c r="CA38" s="180">
        <f t="shared" si="55"/>
        <v>0</v>
      </c>
      <c r="CB38" s="180">
        <f t="shared" si="55"/>
        <v>0.19960079840319889</v>
      </c>
      <c r="CC38" s="180">
        <f t="shared" si="55"/>
        <v>0.29880478087649376</v>
      </c>
      <c r="CD38" s="180">
        <f t="shared" si="55"/>
        <v>9.930486593843213E-2</v>
      </c>
      <c r="CE38" s="180">
        <f t="shared" si="55"/>
        <v>9.9206349206348854E-2</v>
      </c>
      <c r="CF38" s="180">
        <f t="shared" si="55"/>
        <v>0.19821605550047749</v>
      </c>
      <c r="CG38" s="180">
        <f t="shared" si="56"/>
        <v>0.49455984174084922</v>
      </c>
      <c r="CH38" s="180">
        <f t="shared" si="56"/>
        <v>0.19685039370078705</v>
      </c>
      <c r="CI38" s="180">
        <f t="shared" si="56"/>
        <v>0</v>
      </c>
      <c r="CJ38" s="180">
        <f t="shared" si="56"/>
        <v>9.8231827111994185E-2</v>
      </c>
      <c r="CK38" s="180">
        <f t="shared" si="56"/>
        <v>-9.8135426889112143E-2</v>
      </c>
      <c r="CL38" s="180">
        <f t="shared" si="56"/>
        <v>0</v>
      </c>
      <c r="CM38" s="180">
        <f t="shared" si="56"/>
        <v>0</v>
      </c>
      <c r="CN38" s="180">
        <f t="shared" si="56"/>
        <v>0.19646365422396617</v>
      </c>
      <c r="CO38" s="180">
        <f t="shared" si="56"/>
        <v>0.68627450980391913</v>
      </c>
      <c r="CP38" s="180">
        <f t="shared" si="56"/>
        <v>0.29211295034079487</v>
      </c>
      <c r="CQ38" s="180">
        <f t="shared" si="56"/>
        <v>0</v>
      </c>
      <c r="CR38" s="180">
        <f t="shared" si="56"/>
        <v>0.29126213592232109</v>
      </c>
      <c r="CS38" s="180">
        <f t="shared" si="56"/>
        <v>-0.58083252662148865</v>
      </c>
      <c r="CT38" s="180">
        <f t="shared" si="45"/>
        <v>-9.7370983446942727E-2</v>
      </c>
      <c r="CU38" s="180">
        <f t="shared" si="45"/>
        <v>9.746588693957392E-2</v>
      </c>
      <c r="CV38" s="180">
        <f t="shared" si="45"/>
        <v>0.29211295034079487</v>
      </c>
      <c r="CW38" s="180">
        <f t="shared" si="45"/>
        <v>9.7087378640781097E-2</v>
      </c>
      <c r="CX38" s="180">
        <f t="shared" si="45"/>
        <v>0</v>
      </c>
      <c r="CY38" s="180">
        <f t="shared" si="45"/>
        <v>-9.6993210475260216E-2</v>
      </c>
      <c r="CZ38" s="180">
        <f t="shared" si="45"/>
        <v>0</v>
      </c>
      <c r="DA38" s="180">
        <f t="shared" si="37"/>
        <v>-0.1</v>
      </c>
      <c r="DB38" s="180">
        <f t="shared" si="11"/>
        <v>-0.2</v>
      </c>
      <c r="DC38" s="180">
        <f t="shared" si="22"/>
        <v>0</v>
      </c>
      <c r="DD38" s="180">
        <f t="shared" si="12"/>
        <v>0</v>
      </c>
      <c r="DE38" s="180">
        <f t="shared" si="23"/>
        <v>0.4</v>
      </c>
      <c r="DF38" s="180">
        <f t="shared" si="24"/>
        <v>0</v>
      </c>
      <c r="DG38" s="180">
        <f t="shared" si="25"/>
        <v>0.1</v>
      </c>
      <c r="DH38" s="180">
        <f t="shared" si="26"/>
        <v>0</v>
      </c>
      <c r="DI38" s="183"/>
      <c r="DJ38" s="180">
        <f t="shared" si="57"/>
        <v>0</v>
      </c>
      <c r="DK38" s="180">
        <f t="shared" si="57"/>
        <v>0.20000000000000018</v>
      </c>
      <c r="DL38" s="180">
        <f t="shared" si="57"/>
        <v>0.20000000000000018</v>
      </c>
      <c r="DM38" s="180">
        <f t="shared" si="57"/>
        <v>0</v>
      </c>
      <c r="DN38" s="180">
        <f t="shared" si="57"/>
        <v>0.20000000000000018</v>
      </c>
      <c r="DO38" s="180">
        <f t="shared" si="57"/>
        <v>0</v>
      </c>
      <c r="DP38" s="180">
        <f t="shared" si="57"/>
        <v>0</v>
      </c>
      <c r="DQ38" s="180">
        <f t="shared" si="57"/>
        <v>0.20000000000000018</v>
      </c>
      <c r="DR38" s="180">
        <f t="shared" si="57"/>
        <v>0</v>
      </c>
      <c r="DS38" s="180">
        <f t="shared" si="57"/>
        <v>0</v>
      </c>
      <c r="DT38" s="180">
        <f t="shared" si="57"/>
        <v>0</v>
      </c>
      <c r="DU38" s="180">
        <f t="shared" si="57"/>
        <v>0.19960079840319889</v>
      </c>
      <c r="DV38" s="180">
        <f t="shared" si="57"/>
        <v>0.49900199600798611</v>
      </c>
      <c r="DW38" s="180">
        <f t="shared" si="57"/>
        <v>0.59880239520957446</v>
      </c>
      <c r="DX38" s="180">
        <f t="shared" si="57"/>
        <v>0.698602794411185</v>
      </c>
      <c r="DY38" s="180">
        <f t="shared" si="57"/>
        <v>0.69721115537848544</v>
      </c>
      <c r="DZ38" s="180">
        <f t="shared" si="58"/>
        <v>0.89374379344586696</v>
      </c>
      <c r="EA38" s="180">
        <f t="shared" si="58"/>
        <v>0.99206349206348854</v>
      </c>
      <c r="EB38" s="180">
        <f t="shared" si="58"/>
        <v>0.89197224975221534</v>
      </c>
      <c r="EC38" s="180">
        <f t="shared" si="58"/>
        <v>0.79129574678538095</v>
      </c>
      <c r="ED38" s="180">
        <f t="shared" si="58"/>
        <v>0.19685039370078705</v>
      </c>
      <c r="EE38" s="180">
        <f t="shared" si="58"/>
        <v>0</v>
      </c>
      <c r="EF38" s="180">
        <f t="shared" si="58"/>
        <v>0</v>
      </c>
      <c r="EG38" s="180">
        <f t="shared" si="58"/>
        <v>9.8135426889101041E-2</v>
      </c>
      <c r="EH38" s="180">
        <f t="shared" si="58"/>
        <v>0.88408644400785885</v>
      </c>
      <c r="EI38" s="180">
        <f t="shared" si="58"/>
        <v>1.1787819253438192</v>
      </c>
      <c r="EJ38" s="180">
        <f t="shared" si="58"/>
        <v>1.1787819253438192</v>
      </c>
      <c r="EK38" s="180">
        <f t="shared" si="58"/>
        <v>1.2745098039215641</v>
      </c>
      <c r="EL38" s="180">
        <f t="shared" si="58"/>
        <v>0</v>
      </c>
      <c r="EM38" s="180">
        <f t="shared" si="58"/>
        <v>-0.38834951456311328</v>
      </c>
      <c r="EN38" s="180">
        <f t="shared" si="58"/>
        <v>-0.29126213592233219</v>
      </c>
      <c r="EO38" s="180">
        <f t="shared" si="58"/>
        <v>-0.29041626331074433</v>
      </c>
      <c r="EP38" s="180">
        <f t="shared" si="46"/>
        <v>0.3894839337877265</v>
      </c>
      <c r="EQ38" s="180">
        <f t="shared" si="46"/>
        <v>0.4873294346978474</v>
      </c>
      <c r="ER38" s="180">
        <f t="shared" si="46"/>
        <v>0.29211295034079487</v>
      </c>
      <c r="ES38" s="180">
        <f t="shared" si="46"/>
        <v>0</v>
      </c>
      <c r="ET38" s="180">
        <f t="shared" si="27"/>
        <v>-0.2</v>
      </c>
      <c r="EU38" s="180">
        <f t="shared" si="16"/>
        <v>-0.4</v>
      </c>
      <c r="EV38" s="180">
        <f t="shared" si="17"/>
        <v>-0.3</v>
      </c>
      <c r="EW38" s="180">
        <f t="shared" si="44"/>
        <v>-0.3</v>
      </c>
      <c r="EX38" s="180">
        <f t="shared" si="29"/>
        <v>0.2</v>
      </c>
      <c r="EY38" s="180">
        <f t="shared" si="30"/>
        <v>0.4</v>
      </c>
      <c r="EZ38" s="180">
        <f t="shared" si="31"/>
        <v>0.5</v>
      </c>
      <c r="FA38" s="180">
        <f t="shared" si="32"/>
        <v>0.5</v>
      </c>
      <c r="FB38" s="180">
        <f t="shared" si="59"/>
        <v>9.9999999999988987E-2</v>
      </c>
      <c r="FC38" s="180">
        <f t="shared" si="59"/>
        <v>9.990009990010762E-2</v>
      </c>
      <c r="FD38" s="180">
        <f t="shared" si="59"/>
        <v>4.9900199600805273E-2</v>
      </c>
      <c r="FE38" s="180">
        <f t="shared" si="59"/>
        <v>0.62344139650871711</v>
      </c>
      <c r="FF38" s="180">
        <f t="shared" si="59"/>
        <v>0.89219330855019319</v>
      </c>
      <c r="FG38" s="180">
        <f t="shared" si="59"/>
        <v>7.3691967575517658E-2</v>
      </c>
      <c r="FH38" s="180">
        <f t="shared" si="59"/>
        <v>1.1291114383897849</v>
      </c>
      <c r="FI38" s="180">
        <f t="shared" si="59"/>
        <v>-0.24271844660194164</v>
      </c>
      <c r="FJ38" s="180">
        <f t="shared" si="34"/>
        <v>0.3</v>
      </c>
      <c r="FK38" s="180">
        <f t="shared" si="34"/>
        <v>-0.2</v>
      </c>
      <c r="FL38" s="180">
        <f t="shared" si="35"/>
        <v>0.4</v>
      </c>
      <c r="FM38" s="461">
        <f t="shared" si="36"/>
        <v>9.7040294546957284E-2</v>
      </c>
      <c r="FN38" s="225">
        <f t="shared" si="36"/>
        <v>9.7040294546957284E-2</v>
      </c>
    </row>
    <row r="39" spans="1:170" s="184" customFormat="1" ht="24.95" customHeight="1" x14ac:dyDescent="0.25">
      <c r="A39" s="131">
        <v>37</v>
      </c>
      <c r="B39" s="175"/>
      <c r="C39" s="175" t="s">
        <v>163</v>
      </c>
      <c r="D39" s="176">
        <v>5510</v>
      </c>
      <c r="E39" s="185" t="s">
        <v>195</v>
      </c>
      <c r="F39" s="178">
        <v>4.3</v>
      </c>
      <c r="G39" s="179">
        <v>3</v>
      </c>
      <c r="H39" s="179">
        <v>100</v>
      </c>
      <c r="I39" s="179">
        <v>100</v>
      </c>
      <c r="J39" s="179">
        <v>100</v>
      </c>
      <c r="K39" s="179">
        <v>100</v>
      </c>
      <c r="L39" s="179">
        <v>100</v>
      </c>
      <c r="M39" s="179">
        <v>100.2</v>
      </c>
      <c r="N39" s="179">
        <v>100.2</v>
      </c>
      <c r="O39" s="179">
        <v>100</v>
      </c>
      <c r="P39" s="179">
        <v>100.2</v>
      </c>
      <c r="Q39" s="179">
        <v>100.2</v>
      </c>
      <c r="R39" s="179">
        <v>100.2</v>
      </c>
      <c r="S39" s="179">
        <v>100.2</v>
      </c>
      <c r="T39" s="179">
        <v>100.2</v>
      </c>
      <c r="U39" s="179">
        <v>100.2</v>
      </c>
      <c r="V39" s="179">
        <v>100.2</v>
      </c>
      <c r="W39" s="179">
        <v>100.4</v>
      </c>
      <c r="X39" s="179">
        <v>100.7</v>
      </c>
      <c r="Y39" s="179">
        <v>100.8</v>
      </c>
      <c r="Z39" s="179">
        <v>100.9</v>
      </c>
      <c r="AA39" s="179">
        <v>101.1</v>
      </c>
      <c r="AB39" s="179">
        <v>101.6</v>
      </c>
      <c r="AC39" s="179">
        <v>101.8</v>
      </c>
      <c r="AD39" s="179">
        <v>101.8</v>
      </c>
      <c r="AE39" s="179">
        <v>101.9</v>
      </c>
      <c r="AF39" s="179">
        <v>101.8</v>
      </c>
      <c r="AG39" s="179">
        <v>101.8</v>
      </c>
      <c r="AH39" s="179">
        <v>101.8</v>
      </c>
      <c r="AI39" s="179">
        <v>102</v>
      </c>
      <c r="AJ39" s="180">
        <v>102.7</v>
      </c>
      <c r="AK39" s="180">
        <v>103</v>
      </c>
      <c r="AL39" s="180">
        <v>103</v>
      </c>
      <c r="AM39" s="180">
        <v>103.3</v>
      </c>
      <c r="AN39" s="179">
        <v>102.7</v>
      </c>
      <c r="AO39" s="179">
        <v>102.6</v>
      </c>
      <c r="AP39" s="195">
        <v>102.7</v>
      </c>
      <c r="AQ39" s="179">
        <v>103</v>
      </c>
      <c r="AR39" s="179">
        <v>103.1</v>
      </c>
      <c r="AS39" s="179">
        <v>103.1</v>
      </c>
      <c r="AT39" s="179">
        <v>103</v>
      </c>
      <c r="AU39" s="179">
        <v>103</v>
      </c>
      <c r="AV39" s="223">
        <v>102.9</v>
      </c>
      <c r="AW39" s="223">
        <v>102.7</v>
      </c>
      <c r="AX39" s="223">
        <v>102.7</v>
      </c>
      <c r="AY39" s="223">
        <v>102.7</v>
      </c>
      <c r="AZ39" s="223">
        <v>103.1</v>
      </c>
      <c r="BA39" s="223">
        <v>103.1</v>
      </c>
      <c r="BB39" s="223">
        <v>103.2</v>
      </c>
      <c r="BC39" s="223">
        <f>VLOOKUP($D39,'[3]Q4 2021'!$D$8:$N$167,11,0)</f>
        <v>103.2</v>
      </c>
      <c r="BD39" s="181">
        <v>100</v>
      </c>
      <c r="BE39" s="181">
        <v>100.1</v>
      </c>
      <c r="BF39" s="181">
        <v>100.2</v>
      </c>
      <c r="BG39" s="181">
        <v>100.25</v>
      </c>
      <c r="BH39" s="181">
        <v>100.875</v>
      </c>
      <c r="BI39" s="181">
        <v>101.77500000000001</v>
      </c>
      <c r="BJ39" s="181">
        <v>101.85</v>
      </c>
      <c r="BK39" s="181">
        <v>103</v>
      </c>
      <c r="BL39" s="181">
        <f t="shared" si="8"/>
        <v>102.75</v>
      </c>
      <c r="BM39" s="181">
        <f t="shared" si="9"/>
        <v>103.05</v>
      </c>
      <c r="BN39" s="223">
        <f t="shared" si="19"/>
        <v>102.8</v>
      </c>
      <c r="BO39" s="223">
        <f t="shared" si="20"/>
        <v>103.2</v>
      </c>
      <c r="BP39" s="182"/>
      <c r="BQ39" s="180">
        <v>0</v>
      </c>
      <c r="BR39" s="180">
        <v>0.2</v>
      </c>
      <c r="BS39" s="180">
        <v>0</v>
      </c>
      <c r="BT39" s="180">
        <v>-0.199600798403199</v>
      </c>
      <c r="BU39" s="180">
        <v>0.2</v>
      </c>
      <c r="BV39" s="180">
        <v>0</v>
      </c>
      <c r="BW39" s="180">
        <v>0</v>
      </c>
      <c r="BX39" s="180">
        <v>0</v>
      </c>
      <c r="BY39" s="180">
        <v>0</v>
      </c>
      <c r="BZ39" s="180">
        <v>0</v>
      </c>
      <c r="CA39" s="180">
        <v>0</v>
      </c>
      <c r="CB39" s="180">
        <v>0.199600798403199</v>
      </c>
      <c r="CC39" s="180">
        <v>0.29880478087649398</v>
      </c>
      <c r="CD39" s="180">
        <v>9.9304865938432102E-2</v>
      </c>
      <c r="CE39" s="180">
        <v>9.9206349206348896E-2</v>
      </c>
      <c r="CF39" s="180">
        <v>0.198216055500477</v>
      </c>
      <c r="CG39" s="180">
        <v>0.49455984174084899</v>
      </c>
      <c r="CH39" s="180">
        <v>0.196850393700787</v>
      </c>
      <c r="CI39" s="180">
        <v>0</v>
      </c>
      <c r="CJ39" s="180">
        <v>9.8231827111994199E-2</v>
      </c>
      <c r="CK39" s="180">
        <v>-9.8135426889112101E-2</v>
      </c>
      <c r="CL39" s="180">
        <v>0</v>
      </c>
      <c r="CM39" s="180">
        <v>0</v>
      </c>
      <c r="CN39" s="180">
        <v>0.196463654223966</v>
      </c>
      <c r="CO39" s="180">
        <v>0.68627450980391902</v>
      </c>
      <c r="CP39" s="180">
        <v>0.29211295034079499</v>
      </c>
      <c r="CQ39" s="180">
        <v>0</v>
      </c>
      <c r="CR39" s="180">
        <v>0.29126213592232097</v>
      </c>
      <c r="CS39" s="180">
        <v>-0.58083252662148899</v>
      </c>
      <c r="CT39" s="180">
        <v>-9.7370983446942699E-2</v>
      </c>
      <c r="CU39" s="180">
        <v>0.14619883040936099</v>
      </c>
      <c r="CV39" s="180">
        <v>0.28223844282237998</v>
      </c>
      <c r="CW39" s="180">
        <f t="shared" si="45"/>
        <v>9.7087378640781097E-2</v>
      </c>
      <c r="CX39" s="180">
        <f t="shared" si="45"/>
        <v>0</v>
      </c>
      <c r="CY39" s="180">
        <f t="shared" si="45"/>
        <v>-9.6993210475260216E-2</v>
      </c>
      <c r="CZ39" s="180">
        <f t="shared" si="45"/>
        <v>0</v>
      </c>
      <c r="DA39" s="180">
        <f t="shared" si="37"/>
        <v>-0.1</v>
      </c>
      <c r="DB39" s="180">
        <f t="shared" si="11"/>
        <v>-0.2</v>
      </c>
      <c r="DC39" s="180">
        <f t="shared" si="22"/>
        <v>0</v>
      </c>
      <c r="DD39" s="180">
        <f t="shared" si="12"/>
        <v>0</v>
      </c>
      <c r="DE39" s="180">
        <f t="shared" si="23"/>
        <v>0.4</v>
      </c>
      <c r="DF39" s="180">
        <f t="shared" si="24"/>
        <v>0</v>
      </c>
      <c r="DG39" s="180">
        <f t="shared" si="25"/>
        <v>0.1</v>
      </c>
      <c r="DH39" s="180">
        <f t="shared" si="26"/>
        <v>0</v>
      </c>
      <c r="DI39" s="183"/>
      <c r="DJ39" s="180">
        <v>0</v>
      </c>
      <c r="DK39" s="180">
        <v>0.2</v>
      </c>
      <c r="DL39" s="180">
        <v>0.2</v>
      </c>
      <c r="DM39" s="180">
        <v>0</v>
      </c>
      <c r="DN39" s="180">
        <v>0.2</v>
      </c>
      <c r="DO39" s="180">
        <v>0</v>
      </c>
      <c r="DP39" s="180">
        <v>0</v>
      </c>
      <c r="DQ39" s="180">
        <v>0.2</v>
      </c>
      <c r="DR39" s="180">
        <v>0</v>
      </c>
      <c r="DS39" s="180">
        <v>0</v>
      </c>
      <c r="DT39" s="180">
        <v>0</v>
      </c>
      <c r="DU39" s="180">
        <v>0.199600798403199</v>
      </c>
      <c r="DV39" s="180">
        <v>0.499001996007986</v>
      </c>
      <c r="DW39" s="180">
        <v>0.59880239520957401</v>
      </c>
      <c r="DX39" s="180">
        <v>0.698602794411185</v>
      </c>
      <c r="DY39" s="180">
        <v>0.69721115537848499</v>
      </c>
      <c r="DZ39" s="180">
        <v>0.89374379344586696</v>
      </c>
      <c r="EA39" s="180">
        <v>0.99206349206348898</v>
      </c>
      <c r="EB39" s="180">
        <v>0.89197224975221501</v>
      </c>
      <c r="EC39" s="180">
        <v>0.79129574678538095</v>
      </c>
      <c r="ED39" s="180">
        <v>0.196850393700787</v>
      </c>
      <c r="EE39" s="180">
        <v>0</v>
      </c>
      <c r="EF39" s="180">
        <v>0</v>
      </c>
      <c r="EG39" s="180">
        <v>9.8135426889100999E-2</v>
      </c>
      <c r="EH39" s="180">
        <v>0.88408644400785896</v>
      </c>
      <c r="EI39" s="180">
        <v>1.1787819253438201</v>
      </c>
      <c r="EJ39" s="180">
        <v>1.1787819253438201</v>
      </c>
      <c r="EK39" s="180">
        <v>1.2745098039215601</v>
      </c>
      <c r="EL39" s="180">
        <v>0</v>
      </c>
      <c r="EM39" s="180">
        <v>-0.38834951456311301</v>
      </c>
      <c r="EN39" s="180">
        <v>-0.242718446601942</v>
      </c>
      <c r="EO39" s="180">
        <v>-0.251694094869304</v>
      </c>
      <c r="EP39" s="180">
        <f t="shared" si="46"/>
        <v>0.3894839337877265</v>
      </c>
      <c r="EQ39" s="180">
        <f t="shared" si="46"/>
        <v>0.4873294346978474</v>
      </c>
      <c r="ER39" s="180">
        <f t="shared" si="46"/>
        <v>0.29211295034079487</v>
      </c>
      <c r="ES39" s="180">
        <f t="shared" si="46"/>
        <v>0</v>
      </c>
      <c r="ET39" s="180">
        <f t="shared" si="27"/>
        <v>-0.2</v>
      </c>
      <c r="EU39" s="180">
        <f t="shared" si="16"/>
        <v>-0.4</v>
      </c>
      <c r="EV39" s="180">
        <f t="shared" si="17"/>
        <v>-0.3</v>
      </c>
      <c r="EW39" s="180">
        <f t="shared" si="44"/>
        <v>-0.3</v>
      </c>
      <c r="EX39" s="180">
        <f t="shared" si="29"/>
        <v>0.2</v>
      </c>
      <c r="EY39" s="180">
        <f t="shared" si="30"/>
        <v>0.4</v>
      </c>
      <c r="EZ39" s="180">
        <f t="shared" si="31"/>
        <v>0.5</v>
      </c>
      <c r="FA39" s="180">
        <f t="shared" si="32"/>
        <v>0.5</v>
      </c>
      <c r="FB39" s="180">
        <v>9.9999999999989E-2</v>
      </c>
      <c r="FC39" s="180">
        <v>9.9900099900107606E-2</v>
      </c>
      <c r="FD39" s="180">
        <v>4.9900199600805301E-2</v>
      </c>
      <c r="FE39" s="180">
        <v>0.62344139650871699</v>
      </c>
      <c r="FF39" s="180">
        <v>0.89219330855019297</v>
      </c>
      <c r="FG39" s="180">
        <v>7.36919675755177E-2</v>
      </c>
      <c r="FH39" s="180">
        <v>1.12911143838978</v>
      </c>
      <c r="FI39" s="180">
        <v>-0.22087378640776001</v>
      </c>
      <c r="FJ39" s="180">
        <f t="shared" si="34"/>
        <v>0.3</v>
      </c>
      <c r="FK39" s="180">
        <f t="shared" si="34"/>
        <v>-0.2</v>
      </c>
      <c r="FL39" s="180">
        <f t="shared" si="35"/>
        <v>0.4</v>
      </c>
      <c r="FM39" s="225">
        <f t="shared" si="36"/>
        <v>9.7040294546957284E-2</v>
      </c>
      <c r="FN39" s="225">
        <f t="shared" si="36"/>
        <v>9.7040294546957284E-2</v>
      </c>
    </row>
    <row r="40" spans="1:170" s="184" customFormat="1" ht="24.95" customHeight="1" x14ac:dyDescent="0.25">
      <c r="A40" s="131">
        <v>38</v>
      </c>
      <c r="B40" s="175"/>
      <c r="C40" s="175" t="s">
        <v>165</v>
      </c>
      <c r="D40" s="176">
        <v>55101</v>
      </c>
      <c r="E40" s="185" t="s">
        <v>196</v>
      </c>
      <c r="F40" s="178">
        <v>4.3</v>
      </c>
      <c r="G40" s="179">
        <v>3</v>
      </c>
      <c r="H40" s="179">
        <v>100</v>
      </c>
      <c r="I40" s="179">
        <v>100</v>
      </c>
      <c r="J40" s="179">
        <v>100</v>
      </c>
      <c r="K40" s="179">
        <v>100</v>
      </c>
      <c r="L40" s="179">
        <v>100</v>
      </c>
      <c r="M40" s="179">
        <v>100.2</v>
      </c>
      <c r="N40" s="179">
        <v>100.2</v>
      </c>
      <c r="O40" s="179">
        <v>100</v>
      </c>
      <c r="P40" s="179">
        <v>100.2</v>
      </c>
      <c r="Q40" s="179">
        <v>100.2</v>
      </c>
      <c r="R40" s="179">
        <v>100.2</v>
      </c>
      <c r="S40" s="179">
        <v>100.2</v>
      </c>
      <c r="T40" s="179">
        <v>100.2</v>
      </c>
      <c r="U40" s="179">
        <v>100.2</v>
      </c>
      <c r="V40" s="179">
        <v>100.2</v>
      </c>
      <c r="W40" s="179">
        <v>100.4</v>
      </c>
      <c r="X40" s="179">
        <v>100.7</v>
      </c>
      <c r="Y40" s="179">
        <v>100.8</v>
      </c>
      <c r="Z40" s="179">
        <v>100.9</v>
      </c>
      <c r="AA40" s="179">
        <v>101.1</v>
      </c>
      <c r="AB40" s="179">
        <v>101.6</v>
      </c>
      <c r="AC40" s="179">
        <v>101.8</v>
      </c>
      <c r="AD40" s="179">
        <v>101.8</v>
      </c>
      <c r="AE40" s="179">
        <v>101.9</v>
      </c>
      <c r="AF40" s="179">
        <v>101.8</v>
      </c>
      <c r="AG40" s="179">
        <v>101.8</v>
      </c>
      <c r="AH40" s="179">
        <v>101.8</v>
      </c>
      <c r="AI40" s="179">
        <v>102</v>
      </c>
      <c r="AJ40" s="180">
        <v>102.7</v>
      </c>
      <c r="AK40" s="180">
        <v>103</v>
      </c>
      <c r="AL40" s="180">
        <v>103</v>
      </c>
      <c r="AM40" s="180">
        <v>103.3</v>
      </c>
      <c r="AN40" s="179">
        <v>102.7</v>
      </c>
      <c r="AO40" s="179">
        <v>102.6</v>
      </c>
      <c r="AP40" s="195">
        <v>102.7</v>
      </c>
      <c r="AQ40" s="179">
        <v>103</v>
      </c>
      <c r="AR40" s="179">
        <v>103.1</v>
      </c>
      <c r="AS40" s="179">
        <v>103.1</v>
      </c>
      <c r="AT40" s="179">
        <v>103</v>
      </c>
      <c r="AU40" s="179">
        <v>103</v>
      </c>
      <c r="AV40" s="223">
        <v>102.9</v>
      </c>
      <c r="AW40" s="223">
        <v>102.7</v>
      </c>
      <c r="AX40" s="223">
        <v>102.7</v>
      </c>
      <c r="AY40" s="223">
        <v>102.7</v>
      </c>
      <c r="AZ40" s="223">
        <v>103.1</v>
      </c>
      <c r="BA40" s="223">
        <v>103.1</v>
      </c>
      <c r="BB40" s="223">
        <v>103.2</v>
      </c>
      <c r="BC40" s="223">
        <f>VLOOKUP($D40,'[3]Q4 2021'!$D$8:$N$167,11,0)</f>
        <v>103.2</v>
      </c>
      <c r="BD40" s="181">
        <v>100</v>
      </c>
      <c r="BE40" s="181">
        <v>100.1</v>
      </c>
      <c r="BF40" s="181">
        <v>100.2</v>
      </c>
      <c r="BG40" s="181">
        <v>100.25</v>
      </c>
      <c r="BH40" s="181">
        <v>100.875</v>
      </c>
      <c r="BI40" s="181">
        <v>101.77500000000001</v>
      </c>
      <c r="BJ40" s="181">
        <v>101.85</v>
      </c>
      <c r="BK40" s="181">
        <v>103</v>
      </c>
      <c r="BL40" s="181">
        <f t="shared" si="8"/>
        <v>102.75</v>
      </c>
      <c r="BM40" s="181">
        <f t="shared" si="9"/>
        <v>103.05</v>
      </c>
      <c r="BN40" s="223">
        <f t="shared" si="19"/>
        <v>102.8</v>
      </c>
      <c r="BO40" s="223">
        <f t="shared" si="20"/>
        <v>103.2</v>
      </c>
      <c r="BP40" s="182"/>
      <c r="BQ40" s="180">
        <v>0</v>
      </c>
      <c r="BR40" s="180">
        <v>0.2</v>
      </c>
      <c r="BS40" s="180">
        <v>0</v>
      </c>
      <c r="BT40" s="180">
        <v>-0.199600798403199</v>
      </c>
      <c r="BU40" s="180">
        <v>0.2</v>
      </c>
      <c r="BV40" s="180">
        <v>0</v>
      </c>
      <c r="BW40" s="180">
        <v>0</v>
      </c>
      <c r="BX40" s="180">
        <v>0</v>
      </c>
      <c r="BY40" s="180">
        <v>0</v>
      </c>
      <c r="BZ40" s="180">
        <v>0</v>
      </c>
      <c r="CA40" s="180">
        <v>0</v>
      </c>
      <c r="CB40" s="180">
        <v>0.199600798403199</v>
      </c>
      <c r="CC40" s="180">
        <v>0.29880478087649398</v>
      </c>
      <c r="CD40" s="180">
        <v>9.9304865938432102E-2</v>
      </c>
      <c r="CE40" s="180">
        <v>9.9206349206348896E-2</v>
      </c>
      <c r="CF40" s="180">
        <v>0.198216055500477</v>
      </c>
      <c r="CG40" s="180">
        <v>0.49455984174084899</v>
      </c>
      <c r="CH40" s="180">
        <v>0.196850393700787</v>
      </c>
      <c r="CI40" s="180">
        <v>0</v>
      </c>
      <c r="CJ40" s="180">
        <v>9.8231827111994199E-2</v>
      </c>
      <c r="CK40" s="180">
        <v>-9.8135426889112101E-2</v>
      </c>
      <c r="CL40" s="180">
        <v>0</v>
      </c>
      <c r="CM40" s="180">
        <v>0</v>
      </c>
      <c r="CN40" s="180">
        <v>0.196463654223966</v>
      </c>
      <c r="CO40" s="180">
        <v>0.68627450980391902</v>
      </c>
      <c r="CP40" s="180">
        <v>0.29211295034079499</v>
      </c>
      <c r="CQ40" s="180">
        <v>0</v>
      </c>
      <c r="CR40" s="180">
        <v>0.29126213592232097</v>
      </c>
      <c r="CS40" s="180">
        <v>-0.58083252662148899</v>
      </c>
      <c r="CT40" s="180">
        <v>-9.7370983446942699E-2</v>
      </c>
      <c r="CU40" s="180">
        <v>0.14619883040936099</v>
      </c>
      <c r="CV40" s="180">
        <v>0.28223844282237998</v>
      </c>
      <c r="CW40" s="180">
        <f t="shared" si="45"/>
        <v>9.7087378640781097E-2</v>
      </c>
      <c r="CX40" s="180">
        <f t="shared" si="45"/>
        <v>0</v>
      </c>
      <c r="CY40" s="180">
        <f t="shared" si="45"/>
        <v>-9.6993210475260216E-2</v>
      </c>
      <c r="CZ40" s="180">
        <f t="shared" si="45"/>
        <v>0</v>
      </c>
      <c r="DA40" s="180">
        <f t="shared" si="37"/>
        <v>-0.1</v>
      </c>
      <c r="DB40" s="180">
        <f t="shared" si="11"/>
        <v>-0.2</v>
      </c>
      <c r="DC40" s="180">
        <f t="shared" si="22"/>
        <v>0</v>
      </c>
      <c r="DD40" s="180">
        <f t="shared" si="12"/>
        <v>0</v>
      </c>
      <c r="DE40" s="180">
        <f t="shared" si="23"/>
        <v>0.4</v>
      </c>
      <c r="DF40" s="180">
        <f t="shared" si="24"/>
        <v>0</v>
      </c>
      <c r="DG40" s="180">
        <f t="shared" si="25"/>
        <v>0.1</v>
      </c>
      <c r="DH40" s="180">
        <f t="shared" si="26"/>
        <v>0</v>
      </c>
      <c r="DI40" s="183"/>
      <c r="DJ40" s="180">
        <v>0</v>
      </c>
      <c r="DK40" s="180">
        <v>0.2</v>
      </c>
      <c r="DL40" s="180">
        <v>0.2</v>
      </c>
      <c r="DM40" s="180">
        <v>0</v>
      </c>
      <c r="DN40" s="180">
        <v>0.2</v>
      </c>
      <c r="DO40" s="180">
        <v>0</v>
      </c>
      <c r="DP40" s="180">
        <v>0</v>
      </c>
      <c r="DQ40" s="180">
        <v>0.2</v>
      </c>
      <c r="DR40" s="180">
        <v>0</v>
      </c>
      <c r="DS40" s="180">
        <v>0</v>
      </c>
      <c r="DT40" s="180">
        <v>0</v>
      </c>
      <c r="DU40" s="180">
        <v>0.199600798403199</v>
      </c>
      <c r="DV40" s="180">
        <v>0.499001996007986</v>
      </c>
      <c r="DW40" s="180">
        <v>0.59880239520957401</v>
      </c>
      <c r="DX40" s="180">
        <v>0.698602794411185</v>
      </c>
      <c r="DY40" s="180">
        <v>0.69721115537848499</v>
      </c>
      <c r="DZ40" s="180">
        <v>0.89374379344586696</v>
      </c>
      <c r="EA40" s="180">
        <v>0.99206349206348898</v>
      </c>
      <c r="EB40" s="180">
        <v>0.89197224975221501</v>
      </c>
      <c r="EC40" s="180">
        <v>0.79129574678538095</v>
      </c>
      <c r="ED40" s="180">
        <v>0.196850393700787</v>
      </c>
      <c r="EE40" s="180">
        <v>0</v>
      </c>
      <c r="EF40" s="180">
        <v>0</v>
      </c>
      <c r="EG40" s="180">
        <v>9.8135426889100999E-2</v>
      </c>
      <c r="EH40" s="180">
        <v>0.88408644400785896</v>
      </c>
      <c r="EI40" s="180">
        <v>1.1787819253438201</v>
      </c>
      <c r="EJ40" s="180">
        <v>1.1787819253438201</v>
      </c>
      <c r="EK40" s="180">
        <v>1.2745098039215601</v>
      </c>
      <c r="EL40" s="180">
        <v>0</v>
      </c>
      <c r="EM40" s="180">
        <v>-0.38834951456311301</v>
      </c>
      <c r="EN40" s="180">
        <v>-0.242718446601942</v>
      </c>
      <c r="EO40" s="180">
        <v>-0.251694094869304</v>
      </c>
      <c r="EP40" s="180">
        <f t="shared" si="46"/>
        <v>0.3894839337877265</v>
      </c>
      <c r="EQ40" s="180">
        <f t="shared" si="46"/>
        <v>0.4873294346978474</v>
      </c>
      <c r="ER40" s="180">
        <f t="shared" si="46"/>
        <v>0.29211295034079487</v>
      </c>
      <c r="ES40" s="180">
        <f t="shared" si="46"/>
        <v>0</v>
      </c>
      <c r="ET40" s="180">
        <f t="shared" si="27"/>
        <v>-0.2</v>
      </c>
      <c r="EU40" s="180">
        <f t="shared" si="16"/>
        <v>-0.4</v>
      </c>
      <c r="EV40" s="180">
        <f t="shared" si="17"/>
        <v>-0.3</v>
      </c>
      <c r="EW40" s="180">
        <f t="shared" si="44"/>
        <v>-0.3</v>
      </c>
      <c r="EX40" s="180">
        <f t="shared" si="29"/>
        <v>0.2</v>
      </c>
      <c r="EY40" s="180">
        <f t="shared" si="30"/>
        <v>0.4</v>
      </c>
      <c r="EZ40" s="180">
        <f t="shared" si="31"/>
        <v>0.5</v>
      </c>
      <c r="FA40" s="180">
        <f t="shared" si="32"/>
        <v>0.5</v>
      </c>
      <c r="FB40" s="180">
        <v>9.9999999999989E-2</v>
      </c>
      <c r="FC40" s="180">
        <v>9.9900099900107606E-2</v>
      </c>
      <c r="FD40" s="180">
        <v>4.9900199600805301E-2</v>
      </c>
      <c r="FE40" s="180">
        <v>0.62344139650871699</v>
      </c>
      <c r="FF40" s="180">
        <v>0.89219330855019297</v>
      </c>
      <c r="FG40" s="180">
        <v>7.36919675755177E-2</v>
      </c>
      <c r="FH40" s="180">
        <v>1.12911143838978</v>
      </c>
      <c r="FI40" s="180">
        <v>-0.22087378640776001</v>
      </c>
      <c r="FJ40" s="180">
        <f t="shared" si="34"/>
        <v>0.3</v>
      </c>
      <c r="FK40" s="180">
        <f t="shared" si="34"/>
        <v>-0.2</v>
      </c>
      <c r="FL40" s="180">
        <f t="shared" si="35"/>
        <v>0.4</v>
      </c>
      <c r="FM40" s="225">
        <f t="shared" si="36"/>
        <v>9.7040294546957284E-2</v>
      </c>
      <c r="FN40" s="225">
        <f t="shared" si="36"/>
        <v>9.7040294546957284E-2</v>
      </c>
    </row>
    <row r="41" spans="1:170" s="174" customFormat="1" ht="24.95" customHeight="1" x14ac:dyDescent="0.25">
      <c r="A41" s="141">
        <v>39</v>
      </c>
      <c r="B41" s="166"/>
      <c r="C41" s="166" t="s">
        <v>160</v>
      </c>
      <c r="D41" s="191">
        <v>56</v>
      </c>
      <c r="E41" s="192" t="s">
        <v>197</v>
      </c>
      <c r="F41" s="169">
        <v>18.600000000000001</v>
      </c>
      <c r="G41" s="193">
        <v>16.899999999999999</v>
      </c>
      <c r="H41" s="170">
        <v>100</v>
      </c>
      <c r="I41" s="170">
        <v>100</v>
      </c>
      <c r="J41" s="170">
        <v>100</v>
      </c>
      <c r="K41" s="170">
        <v>100</v>
      </c>
      <c r="L41" s="193">
        <v>102.9</v>
      </c>
      <c r="M41" s="193">
        <v>104.2</v>
      </c>
      <c r="N41" s="193">
        <v>105.4</v>
      </c>
      <c r="O41" s="193">
        <v>106.7</v>
      </c>
      <c r="P41" s="193">
        <v>107.6</v>
      </c>
      <c r="Q41" s="193">
        <v>108.3</v>
      </c>
      <c r="R41" s="193">
        <v>109</v>
      </c>
      <c r="S41" s="193">
        <v>109.5</v>
      </c>
      <c r="T41" s="193">
        <v>110.4</v>
      </c>
      <c r="U41" s="193">
        <v>111.4</v>
      </c>
      <c r="V41" s="193">
        <v>112.2</v>
      </c>
      <c r="W41" s="193">
        <v>113.3</v>
      </c>
      <c r="X41" s="193">
        <v>114.8</v>
      </c>
      <c r="Y41" s="193">
        <v>116.3</v>
      </c>
      <c r="Z41" s="193">
        <v>117</v>
      </c>
      <c r="AA41" s="193">
        <v>117.7</v>
      </c>
      <c r="AB41" s="193">
        <v>118.6</v>
      </c>
      <c r="AC41" s="193">
        <v>120.5</v>
      </c>
      <c r="AD41" s="193">
        <v>122.1</v>
      </c>
      <c r="AE41" s="193">
        <v>123</v>
      </c>
      <c r="AF41" s="193">
        <v>124.4</v>
      </c>
      <c r="AG41" s="193">
        <v>125.1</v>
      </c>
      <c r="AH41" s="193">
        <v>126.1</v>
      </c>
      <c r="AI41" s="193">
        <v>127</v>
      </c>
      <c r="AJ41" s="193">
        <v>129.1</v>
      </c>
      <c r="AK41" s="193">
        <v>130.80000000000001</v>
      </c>
      <c r="AL41" s="170">
        <v>131.9</v>
      </c>
      <c r="AM41" s="170">
        <v>133.1</v>
      </c>
      <c r="AN41" s="171">
        <v>134.19999999999999</v>
      </c>
      <c r="AO41" s="171">
        <v>134.9</v>
      </c>
      <c r="AP41" s="171">
        <v>135.1</v>
      </c>
      <c r="AQ41" s="171">
        <v>136.6</v>
      </c>
      <c r="AR41" s="171">
        <v>137.9</v>
      </c>
      <c r="AS41" s="171">
        <v>138.4</v>
      </c>
      <c r="AT41" s="171">
        <v>138.9</v>
      </c>
      <c r="AU41" s="171">
        <v>139.5</v>
      </c>
      <c r="AV41" s="224">
        <v>140.1</v>
      </c>
      <c r="AW41" s="224">
        <v>140.5</v>
      </c>
      <c r="AX41" s="224">
        <v>141.4</v>
      </c>
      <c r="AY41" s="224">
        <v>141.9</v>
      </c>
      <c r="AZ41" s="224">
        <v>142.30000000000001</v>
      </c>
      <c r="BA41" s="224">
        <v>142.9</v>
      </c>
      <c r="BB41" s="224">
        <v>143.1</v>
      </c>
      <c r="BC41" s="224">
        <f>VLOOKUP($D41,'[3]Q4 2021'!$D$8:$N$167,11,0)</f>
        <v>144.19999999999999</v>
      </c>
      <c r="BD41" s="173">
        <f t="shared" ref="BD41:BD66" si="60">AVERAGE(H41:K41)</f>
        <v>100</v>
      </c>
      <c r="BE41" s="173">
        <f t="shared" ref="BE41:BE66" si="61">AVERAGE(L41:O41)</f>
        <v>104.8</v>
      </c>
      <c r="BF41" s="173">
        <f t="shared" ref="BF41:BF66" si="62">AVERAGE(P41:S41)</f>
        <v>108.6</v>
      </c>
      <c r="BG41" s="173">
        <f t="shared" ref="BG41:BG66" si="63">AVERAGE(T41:W41)</f>
        <v>111.825</v>
      </c>
      <c r="BH41" s="173">
        <f t="shared" ref="BH41:BH66" si="64">AVERAGE(X41:AA41)</f>
        <v>116.45</v>
      </c>
      <c r="BI41" s="173">
        <f t="shared" ref="BI41:BI66" si="65">AVERAGE(AB41:AE41)</f>
        <v>121.05</v>
      </c>
      <c r="BJ41" s="173">
        <f t="shared" ref="BJ41:BJ66" si="66">AVERAGE(AF41:AI41)</f>
        <v>125.65</v>
      </c>
      <c r="BK41" s="173">
        <f t="shared" ref="BK41:BK66" si="67">AVERAGE(AJ41:AM41)</f>
        <v>131.22499999999999</v>
      </c>
      <c r="BL41" s="173">
        <f t="shared" si="8"/>
        <v>135.20000000000002</v>
      </c>
      <c r="BM41" s="173">
        <f t="shared" si="9"/>
        <v>138.67500000000001</v>
      </c>
      <c r="BN41" s="224">
        <f t="shared" si="19"/>
        <v>141</v>
      </c>
      <c r="BO41" s="224">
        <f t="shared" si="20"/>
        <v>143.1</v>
      </c>
      <c r="BP41" s="136"/>
      <c r="BQ41" s="171">
        <f t="shared" ref="BQ41:CF56" si="68">(((L41/K41)-1)*100)</f>
        <v>2.9000000000000137</v>
      </c>
      <c r="BR41" s="171">
        <f t="shared" si="68"/>
        <v>1.263362487852282</v>
      </c>
      <c r="BS41" s="171">
        <f t="shared" si="68"/>
        <v>1.1516314779270731</v>
      </c>
      <c r="BT41" s="171">
        <f t="shared" si="68"/>
        <v>1.2333965844402162</v>
      </c>
      <c r="BU41" s="171">
        <f t="shared" si="68"/>
        <v>0.8434864104967188</v>
      </c>
      <c r="BV41" s="171">
        <f t="shared" si="68"/>
        <v>0.65055762081784874</v>
      </c>
      <c r="BW41" s="171">
        <f t="shared" si="68"/>
        <v>0.64635272391504461</v>
      </c>
      <c r="BX41" s="171">
        <f t="shared" si="68"/>
        <v>0.45871559633028358</v>
      </c>
      <c r="BY41" s="171">
        <f t="shared" si="68"/>
        <v>0.82191780821918581</v>
      </c>
      <c r="BZ41" s="171">
        <f t="shared" si="68"/>
        <v>0.90579710144926828</v>
      </c>
      <c r="CA41" s="171">
        <f t="shared" si="68"/>
        <v>0.71813285457809073</v>
      </c>
      <c r="CB41" s="171">
        <f t="shared" si="68"/>
        <v>0.98039215686274161</v>
      </c>
      <c r="CC41" s="171">
        <f t="shared" si="68"/>
        <v>1.3239187996469504</v>
      </c>
      <c r="CD41" s="171">
        <f t="shared" si="68"/>
        <v>1.3066202090592283</v>
      </c>
      <c r="CE41" s="171">
        <f t="shared" si="68"/>
        <v>0.60189165950128576</v>
      </c>
      <c r="CF41" s="171">
        <f t="shared" si="68"/>
        <v>0.59829059829059617</v>
      </c>
      <c r="CG41" s="171">
        <f t="shared" ref="CG41:CV56" si="69">(((AB41/AA41)-1)*100)</f>
        <v>0.76465590484280366</v>
      </c>
      <c r="CH41" s="171">
        <f t="shared" si="69"/>
        <v>1.6020236087689765</v>
      </c>
      <c r="CI41" s="171">
        <f t="shared" si="69"/>
        <v>1.327800829875514</v>
      </c>
      <c r="CJ41" s="171">
        <f t="shared" si="69"/>
        <v>0.73710073710073765</v>
      </c>
      <c r="CK41" s="171">
        <f t="shared" si="69"/>
        <v>1.1382113821138296</v>
      </c>
      <c r="CL41" s="171">
        <f t="shared" si="69"/>
        <v>0.56270096463022501</v>
      </c>
      <c r="CM41" s="171">
        <f t="shared" si="69"/>
        <v>0.79936051159072985</v>
      </c>
      <c r="CN41" s="171">
        <f t="shared" si="69"/>
        <v>0.71371927042029881</v>
      </c>
      <c r="CO41" s="171">
        <f t="shared" si="69"/>
        <v>1.6535433070866024</v>
      </c>
      <c r="CP41" s="171">
        <f t="shared" si="69"/>
        <v>1.3168086754454134</v>
      </c>
      <c r="CQ41" s="171">
        <f t="shared" si="69"/>
        <v>0.84097859327216806</v>
      </c>
      <c r="CR41" s="171">
        <f t="shared" si="69"/>
        <v>0.90978013646700884</v>
      </c>
      <c r="CS41" s="171">
        <f t="shared" si="69"/>
        <v>0.82644628099173278</v>
      </c>
      <c r="CT41" s="171">
        <f t="shared" si="69"/>
        <v>0.52160953800299836</v>
      </c>
      <c r="CU41" s="171">
        <f t="shared" si="69"/>
        <v>0.14825796886581699</v>
      </c>
      <c r="CV41" s="171">
        <f t="shared" si="69"/>
        <v>1.1102886750555152</v>
      </c>
      <c r="CW41" s="171">
        <f t="shared" si="45"/>
        <v>0.95168374816985146</v>
      </c>
      <c r="CX41" s="171">
        <f t="shared" si="45"/>
        <v>0.36258158085569203</v>
      </c>
      <c r="CY41" s="171">
        <f t="shared" si="45"/>
        <v>0.36127167630057855</v>
      </c>
      <c r="CZ41" s="171">
        <f t="shared" si="45"/>
        <v>0.43196544276458138</v>
      </c>
      <c r="DA41" s="171">
        <f t="shared" si="37"/>
        <v>0.4</v>
      </c>
      <c r="DB41" s="171">
        <f t="shared" si="11"/>
        <v>0.3</v>
      </c>
      <c r="DC41" s="171">
        <f t="shared" si="22"/>
        <v>0.6</v>
      </c>
      <c r="DD41" s="171">
        <f t="shared" si="12"/>
        <v>0.4</v>
      </c>
      <c r="DE41" s="171">
        <f t="shared" si="23"/>
        <v>0.3</v>
      </c>
      <c r="DF41" s="171">
        <f t="shared" si="24"/>
        <v>0.4</v>
      </c>
      <c r="DG41" s="171">
        <f t="shared" si="25"/>
        <v>0.1</v>
      </c>
      <c r="DH41" s="171">
        <f t="shared" si="26"/>
        <v>0.8</v>
      </c>
      <c r="DI41" s="137"/>
      <c r="DJ41" s="171">
        <f t="shared" ref="DJ41:DY56" si="70">(((L41/H41)-1)*100)</f>
        <v>2.9000000000000137</v>
      </c>
      <c r="DK41" s="171">
        <f t="shared" si="70"/>
        <v>4.2000000000000037</v>
      </c>
      <c r="DL41" s="171">
        <f t="shared" si="70"/>
        <v>5.4000000000000048</v>
      </c>
      <c r="DM41" s="171">
        <f t="shared" si="70"/>
        <v>6.6999999999999948</v>
      </c>
      <c r="DN41" s="171">
        <f t="shared" si="70"/>
        <v>4.5675413022351785</v>
      </c>
      <c r="DO41" s="171">
        <f t="shared" si="70"/>
        <v>3.9347408829174535</v>
      </c>
      <c r="DP41" s="171">
        <f t="shared" si="70"/>
        <v>3.4155597722960174</v>
      </c>
      <c r="DQ41" s="171">
        <f t="shared" si="70"/>
        <v>2.6241799437675795</v>
      </c>
      <c r="DR41" s="171">
        <f t="shared" si="70"/>
        <v>2.6022304832713949</v>
      </c>
      <c r="DS41" s="171">
        <f t="shared" si="70"/>
        <v>2.8624192059095277</v>
      </c>
      <c r="DT41" s="171">
        <f t="shared" si="70"/>
        <v>2.9357798165137616</v>
      </c>
      <c r="DU41" s="171">
        <f t="shared" si="70"/>
        <v>3.4703196347031895</v>
      </c>
      <c r="DV41" s="171">
        <f t="shared" si="70"/>
        <v>3.9855072463768071</v>
      </c>
      <c r="DW41" s="171">
        <f t="shared" si="70"/>
        <v>4.398563734290839</v>
      </c>
      <c r="DX41" s="171">
        <f t="shared" si="70"/>
        <v>4.2780748663101553</v>
      </c>
      <c r="DY41" s="171">
        <f t="shared" si="70"/>
        <v>3.8834951456310662</v>
      </c>
      <c r="DZ41" s="171">
        <f t="shared" ref="DZ41:EO56" si="71">(((AB41/X41)-1)*100)</f>
        <v>3.3101045296167309</v>
      </c>
      <c r="EA41" s="171">
        <f t="shared" si="71"/>
        <v>3.6113499570077368</v>
      </c>
      <c r="EB41" s="171">
        <f t="shared" si="71"/>
        <v>4.3589743589743435</v>
      </c>
      <c r="EC41" s="171">
        <f t="shared" si="71"/>
        <v>4.5029736618521721</v>
      </c>
      <c r="ED41" s="171">
        <f t="shared" si="71"/>
        <v>4.8903878583473892</v>
      </c>
      <c r="EE41" s="171">
        <f t="shared" si="71"/>
        <v>3.8174273858921026</v>
      </c>
      <c r="EF41" s="171">
        <f t="shared" si="71"/>
        <v>3.2760032760032809</v>
      </c>
      <c r="EG41" s="171">
        <f t="shared" si="71"/>
        <v>3.2520325203251987</v>
      </c>
      <c r="EH41" s="171">
        <f t="shared" si="71"/>
        <v>3.7781350482315013</v>
      </c>
      <c r="EI41" s="171">
        <f t="shared" si="71"/>
        <v>4.5563549160671624</v>
      </c>
      <c r="EJ41" s="171">
        <f t="shared" si="71"/>
        <v>4.599524187153059</v>
      </c>
      <c r="EK41" s="171">
        <f t="shared" si="71"/>
        <v>4.8031496062992174</v>
      </c>
      <c r="EL41" s="171">
        <f t="shared" si="71"/>
        <v>3.9504260263361735</v>
      </c>
      <c r="EM41" s="171">
        <f t="shared" si="71"/>
        <v>3.1345565749235416</v>
      </c>
      <c r="EN41" s="171">
        <f t="shared" si="71"/>
        <v>2.4260803639120532</v>
      </c>
      <c r="EO41" s="171">
        <f t="shared" si="71"/>
        <v>2.6296018031555235</v>
      </c>
      <c r="EP41" s="171">
        <f t="shared" si="46"/>
        <v>2.7570789865871914</v>
      </c>
      <c r="EQ41" s="171">
        <f t="shared" si="46"/>
        <v>2.594514455151975</v>
      </c>
      <c r="ER41" s="171">
        <f t="shared" si="46"/>
        <v>2.812731310140637</v>
      </c>
      <c r="ES41" s="171">
        <f t="shared" si="46"/>
        <v>2.1229868228404225</v>
      </c>
      <c r="ET41" s="171">
        <f t="shared" si="27"/>
        <v>1.6</v>
      </c>
      <c r="EU41" s="171">
        <f t="shared" si="16"/>
        <v>1.5</v>
      </c>
      <c r="EV41" s="171">
        <f t="shared" si="17"/>
        <v>1.8</v>
      </c>
      <c r="EW41" s="171">
        <f t="shared" si="44"/>
        <v>1.7</v>
      </c>
      <c r="EX41" s="171">
        <f t="shared" si="29"/>
        <v>1.6</v>
      </c>
      <c r="EY41" s="171">
        <f t="shared" si="30"/>
        <v>1.7</v>
      </c>
      <c r="EZ41" s="171">
        <f t="shared" si="31"/>
        <v>1.2</v>
      </c>
      <c r="FA41" s="171">
        <f t="shared" si="32"/>
        <v>1.6</v>
      </c>
      <c r="FB41" s="171">
        <f t="shared" ref="FB41:FI64" si="72">(((BE41/BD41)-1)*100)</f>
        <v>4.8000000000000043</v>
      </c>
      <c r="FC41" s="171">
        <f t="shared" si="72"/>
        <v>3.6259541984732691</v>
      </c>
      <c r="FD41" s="171">
        <f t="shared" si="72"/>
        <v>2.9696132596685132</v>
      </c>
      <c r="FE41" s="171">
        <f t="shared" si="72"/>
        <v>4.135926671137935</v>
      </c>
      <c r="FF41" s="171">
        <f t="shared" si="72"/>
        <v>3.9501932159725195</v>
      </c>
      <c r="FG41" s="171">
        <f t="shared" si="72"/>
        <v>3.8000826104915397</v>
      </c>
      <c r="FH41" s="171">
        <f t="shared" si="72"/>
        <v>4.4369279745324119</v>
      </c>
      <c r="FI41" s="171">
        <f t="shared" si="72"/>
        <v>3.0291484092208165</v>
      </c>
      <c r="FJ41" s="171">
        <f>ROUND(((((BM41/BL41)-1)*100)),1)</f>
        <v>2.6</v>
      </c>
      <c r="FK41" s="171">
        <f>ROUND(((((BN41/BM41)-1)*100)),1)</f>
        <v>1.7</v>
      </c>
      <c r="FL41" s="171">
        <f t="shared" si="35"/>
        <v>1.5</v>
      </c>
      <c r="FM41" s="224">
        <f t="shared" si="36"/>
        <v>1.5006197514833275</v>
      </c>
      <c r="FN41" s="224">
        <f t="shared" si="36"/>
        <v>1.6706327447804057</v>
      </c>
    </row>
    <row r="42" spans="1:170" s="184" customFormat="1" ht="35.25" customHeight="1" x14ac:dyDescent="0.25">
      <c r="A42" s="131">
        <v>40</v>
      </c>
      <c r="B42" s="175"/>
      <c r="C42" s="175" t="s">
        <v>151</v>
      </c>
      <c r="D42" s="176">
        <v>561</v>
      </c>
      <c r="E42" s="177" t="s">
        <v>198</v>
      </c>
      <c r="F42" s="178">
        <v>16.5</v>
      </c>
      <c r="G42" s="179">
        <v>14.8</v>
      </c>
      <c r="H42" s="179">
        <v>100</v>
      </c>
      <c r="I42" s="179">
        <v>100</v>
      </c>
      <c r="J42" s="179">
        <v>100</v>
      </c>
      <c r="K42" s="179">
        <v>100</v>
      </c>
      <c r="L42" s="179">
        <v>102.8</v>
      </c>
      <c r="M42" s="179">
        <v>104</v>
      </c>
      <c r="N42" s="179">
        <v>105.3</v>
      </c>
      <c r="O42" s="179">
        <v>106.6</v>
      </c>
      <c r="P42" s="179">
        <v>107.6</v>
      </c>
      <c r="Q42" s="179">
        <v>108.3</v>
      </c>
      <c r="R42" s="179">
        <v>109</v>
      </c>
      <c r="S42" s="179">
        <v>109.5</v>
      </c>
      <c r="T42" s="179">
        <v>110.5</v>
      </c>
      <c r="U42" s="179">
        <v>111.4</v>
      </c>
      <c r="V42" s="179">
        <v>112.4</v>
      </c>
      <c r="W42" s="179">
        <v>113.4</v>
      </c>
      <c r="X42" s="179">
        <v>114.8</v>
      </c>
      <c r="Y42" s="179">
        <v>116.3</v>
      </c>
      <c r="Z42" s="179">
        <v>117</v>
      </c>
      <c r="AA42" s="179">
        <v>117.7</v>
      </c>
      <c r="AB42" s="179">
        <v>118.7</v>
      </c>
      <c r="AC42" s="179">
        <v>120.5</v>
      </c>
      <c r="AD42" s="179">
        <v>122.1</v>
      </c>
      <c r="AE42" s="179">
        <v>123</v>
      </c>
      <c r="AF42" s="179">
        <v>124.4</v>
      </c>
      <c r="AG42" s="179">
        <v>125.2</v>
      </c>
      <c r="AH42" s="179">
        <v>126.2</v>
      </c>
      <c r="AI42" s="179">
        <v>127.2</v>
      </c>
      <c r="AJ42" s="180">
        <v>129.4</v>
      </c>
      <c r="AK42" s="180">
        <v>131.19999999999999</v>
      </c>
      <c r="AL42" s="180">
        <v>132.30000000000001</v>
      </c>
      <c r="AM42" s="180">
        <v>133.5</v>
      </c>
      <c r="AN42" s="179">
        <v>134.9</v>
      </c>
      <c r="AO42" s="179">
        <v>135.6</v>
      </c>
      <c r="AP42" s="179">
        <v>135.80000000000001</v>
      </c>
      <c r="AQ42" s="179">
        <v>137.5</v>
      </c>
      <c r="AR42" s="179">
        <v>138.9</v>
      </c>
      <c r="AS42" s="179">
        <v>139.5</v>
      </c>
      <c r="AT42" s="179">
        <v>140</v>
      </c>
      <c r="AU42" s="179">
        <v>140.6</v>
      </c>
      <c r="AV42" s="223">
        <v>141.19999999999999</v>
      </c>
      <c r="AW42" s="223">
        <v>141.6</v>
      </c>
      <c r="AX42" s="223">
        <v>142.6</v>
      </c>
      <c r="AY42" s="223">
        <v>143.19999999999999</v>
      </c>
      <c r="AZ42" s="223">
        <v>143.69999999999999</v>
      </c>
      <c r="BA42" s="223">
        <v>144.30000000000001</v>
      </c>
      <c r="BB42" s="223">
        <v>144.6</v>
      </c>
      <c r="BC42" s="223">
        <f>VLOOKUP($D42,'[3]Q4 2021'!$D$8:$N$167,11,0)</f>
        <v>145.80000000000001</v>
      </c>
      <c r="BD42" s="181">
        <f t="shared" si="60"/>
        <v>100</v>
      </c>
      <c r="BE42" s="181">
        <f t="shared" si="61"/>
        <v>104.67500000000001</v>
      </c>
      <c r="BF42" s="181">
        <f t="shared" si="62"/>
        <v>108.6</v>
      </c>
      <c r="BG42" s="181">
        <f t="shared" si="63"/>
        <v>111.92500000000001</v>
      </c>
      <c r="BH42" s="181">
        <f t="shared" si="64"/>
        <v>116.45</v>
      </c>
      <c r="BI42" s="181">
        <f t="shared" si="65"/>
        <v>121.07499999999999</v>
      </c>
      <c r="BJ42" s="181">
        <f t="shared" si="66"/>
        <v>125.75</v>
      </c>
      <c r="BK42" s="181">
        <f t="shared" si="67"/>
        <v>131.60000000000002</v>
      </c>
      <c r="BL42" s="181">
        <f t="shared" si="8"/>
        <v>135.94999999999999</v>
      </c>
      <c r="BM42" s="181">
        <f t="shared" si="9"/>
        <v>139.75</v>
      </c>
      <c r="BN42" s="223">
        <f t="shared" si="19"/>
        <v>142.19999999999999</v>
      </c>
      <c r="BO42" s="223">
        <f t="shared" si="20"/>
        <v>144.6</v>
      </c>
      <c r="BP42" s="182"/>
      <c r="BQ42" s="180">
        <f t="shared" si="68"/>
        <v>2.8000000000000025</v>
      </c>
      <c r="BR42" s="180">
        <f t="shared" si="68"/>
        <v>1.1673151750972721</v>
      </c>
      <c r="BS42" s="180">
        <f t="shared" si="68"/>
        <v>1.2499999999999956</v>
      </c>
      <c r="BT42" s="180">
        <f t="shared" si="68"/>
        <v>1.2345679012345734</v>
      </c>
      <c r="BU42" s="180">
        <f t="shared" si="68"/>
        <v>0.93808630393996673</v>
      </c>
      <c r="BV42" s="180">
        <f t="shared" si="68"/>
        <v>0.65055762081784874</v>
      </c>
      <c r="BW42" s="180">
        <f t="shared" si="68"/>
        <v>0.64635272391504461</v>
      </c>
      <c r="BX42" s="180">
        <f t="shared" si="68"/>
        <v>0.45871559633028358</v>
      </c>
      <c r="BY42" s="180">
        <f t="shared" si="68"/>
        <v>0.91324200913243114</v>
      </c>
      <c r="BZ42" s="180">
        <f t="shared" si="68"/>
        <v>0.81447963800904688</v>
      </c>
      <c r="CA42" s="180">
        <f t="shared" si="68"/>
        <v>0.89766606822261341</v>
      </c>
      <c r="CB42" s="180">
        <f t="shared" si="68"/>
        <v>0.88967971530249379</v>
      </c>
      <c r="CC42" s="180">
        <f t="shared" si="68"/>
        <v>1.2345679012345512</v>
      </c>
      <c r="CD42" s="180">
        <f t="shared" si="68"/>
        <v>1.3066202090592283</v>
      </c>
      <c r="CE42" s="180">
        <f t="shared" si="68"/>
        <v>0.60189165950128576</v>
      </c>
      <c r="CF42" s="180">
        <f t="shared" si="68"/>
        <v>0.59829059829059617</v>
      </c>
      <c r="CG42" s="180">
        <f t="shared" si="69"/>
        <v>0.84961767204758676</v>
      </c>
      <c r="CH42" s="180">
        <f t="shared" si="69"/>
        <v>1.5164279696714411</v>
      </c>
      <c r="CI42" s="180">
        <f t="shared" si="69"/>
        <v>1.327800829875514</v>
      </c>
      <c r="CJ42" s="180">
        <f t="shared" si="69"/>
        <v>0.73710073710073765</v>
      </c>
      <c r="CK42" s="180">
        <f t="shared" si="69"/>
        <v>1.1382113821138296</v>
      </c>
      <c r="CL42" s="180">
        <f t="shared" si="69"/>
        <v>0.64308681672025081</v>
      </c>
      <c r="CM42" s="180">
        <f t="shared" si="69"/>
        <v>0.79872204472843933</v>
      </c>
      <c r="CN42" s="180">
        <f t="shared" si="69"/>
        <v>0.7923930269413626</v>
      </c>
      <c r="CO42" s="180">
        <f t="shared" si="69"/>
        <v>1.7295597484276781</v>
      </c>
      <c r="CP42" s="180">
        <f t="shared" si="69"/>
        <v>1.3910355486862258</v>
      </c>
      <c r="CQ42" s="180">
        <f t="shared" si="69"/>
        <v>0.83841463414635609</v>
      </c>
      <c r="CR42" s="180">
        <f t="shared" si="69"/>
        <v>0.90702947845804349</v>
      </c>
      <c r="CS42" s="180">
        <f t="shared" si="69"/>
        <v>1.048689138576786</v>
      </c>
      <c r="CT42" s="180">
        <f t="shared" si="69"/>
        <v>0.51890289103038167</v>
      </c>
      <c r="CU42" s="180">
        <f t="shared" si="69"/>
        <v>0.1474926253687503</v>
      </c>
      <c r="CV42" s="180">
        <f t="shared" si="69"/>
        <v>1.2518409425625876</v>
      </c>
      <c r="CW42" s="180">
        <f t="shared" si="45"/>
        <v>1.0181818181818292</v>
      </c>
      <c r="CX42" s="180">
        <f t="shared" si="45"/>
        <v>0.43196544276458138</v>
      </c>
      <c r="CY42" s="180">
        <f t="shared" si="45"/>
        <v>0.35842293906809264</v>
      </c>
      <c r="CZ42" s="180">
        <f t="shared" si="45"/>
        <v>0.42857142857142261</v>
      </c>
      <c r="DA42" s="180">
        <f t="shared" si="37"/>
        <v>0.4</v>
      </c>
      <c r="DB42" s="180">
        <f t="shared" si="11"/>
        <v>0.3</v>
      </c>
      <c r="DC42" s="180">
        <f t="shared" si="22"/>
        <v>0.7</v>
      </c>
      <c r="DD42" s="180">
        <f t="shared" si="12"/>
        <v>0.4</v>
      </c>
      <c r="DE42" s="180">
        <f t="shared" si="23"/>
        <v>0.3</v>
      </c>
      <c r="DF42" s="180">
        <f t="shared" si="24"/>
        <v>0.4</v>
      </c>
      <c r="DG42" s="180">
        <f t="shared" si="25"/>
        <v>0.2</v>
      </c>
      <c r="DH42" s="180">
        <f t="shared" si="26"/>
        <v>0.8</v>
      </c>
      <c r="DI42" s="183"/>
      <c r="DJ42" s="180">
        <f t="shared" si="70"/>
        <v>2.8000000000000025</v>
      </c>
      <c r="DK42" s="180">
        <f t="shared" si="70"/>
        <v>4.0000000000000036</v>
      </c>
      <c r="DL42" s="180">
        <f t="shared" si="70"/>
        <v>5.2999999999999936</v>
      </c>
      <c r="DM42" s="180">
        <f t="shared" si="70"/>
        <v>6.5999999999999837</v>
      </c>
      <c r="DN42" s="180">
        <f t="shared" si="70"/>
        <v>4.6692607003891107</v>
      </c>
      <c r="DO42" s="180">
        <f t="shared" si="70"/>
        <v>4.1346153846153921</v>
      </c>
      <c r="DP42" s="180">
        <f t="shared" si="70"/>
        <v>3.5137701804368593</v>
      </c>
      <c r="DQ42" s="180">
        <f t="shared" si="70"/>
        <v>2.7204502814258902</v>
      </c>
      <c r="DR42" s="180">
        <f t="shared" si="70"/>
        <v>2.695167286245348</v>
      </c>
      <c r="DS42" s="180">
        <f t="shared" si="70"/>
        <v>2.8624192059095277</v>
      </c>
      <c r="DT42" s="180">
        <f t="shared" si="70"/>
        <v>3.1192660550458662</v>
      </c>
      <c r="DU42" s="180">
        <f t="shared" si="70"/>
        <v>3.5616438356164348</v>
      </c>
      <c r="DV42" s="180">
        <f t="shared" si="70"/>
        <v>3.8914027149321351</v>
      </c>
      <c r="DW42" s="180">
        <f t="shared" si="70"/>
        <v>4.398563734290839</v>
      </c>
      <c r="DX42" s="180">
        <f t="shared" si="70"/>
        <v>4.0925266903914626</v>
      </c>
      <c r="DY42" s="180">
        <f t="shared" si="70"/>
        <v>3.79188712522045</v>
      </c>
      <c r="DZ42" s="180">
        <f t="shared" si="71"/>
        <v>3.3972125435540068</v>
      </c>
      <c r="EA42" s="180">
        <f t="shared" si="71"/>
        <v>3.6113499570077368</v>
      </c>
      <c r="EB42" s="180">
        <f t="shared" si="71"/>
        <v>4.3589743589743435</v>
      </c>
      <c r="EC42" s="180">
        <f t="shared" si="71"/>
        <v>4.5029736618521721</v>
      </c>
      <c r="ED42" s="180">
        <f t="shared" si="71"/>
        <v>4.8020219039595746</v>
      </c>
      <c r="EE42" s="180">
        <f t="shared" si="71"/>
        <v>3.9004149377593444</v>
      </c>
      <c r="EF42" s="180">
        <f t="shared" si="71"/>
        <v>3.3579033579033579</v>
      </c>
      <c r="EG42" s="180">
        <f t="shared" si="71"/>
        <v>3.4146341463414664</v>
      </c>
      <c r="EH42" s="180">
        <f t="shared" si="71"/>
        <v>4.0192926045016009</v>
      </c>
      <c r="EI42" s="180">
        <f t="shared" si="71"/>
        <v>4.7923322683705916</v>
      </c>
      <c r="EJ42" s="180">
        <f t="shared" si="71"/>
        <v>4.8335974643423096</v>
      </c>
      <c r="EK42" s="180">
        <f t="shared" si="71"/>
        <v>4.952830188679247</v>
      </c>
      <c r="EL42" s="180">
        <f t="shared" si="71"/>
        <v>4.2503863987635171</v>
      </c>
      <c r="EM42" s="180">
        <f t="shared" si="71"/>
        <v>3.3536585365853799</v>
      </c>
      <c r="EN42" s="180">
        <f t="shared" si="71"/>
        <v>2.6455026455026509</v>
      </c>
      <c r="EO42" s="180">
        <f t="shared" si="71"/>
        <v>2.9962546816479474</v>
      </c>
      <c r="EP42" s="180">
        <f t="shared" si="46"/>
        <v>2.9651593773165397</v>
      </c>
      <c r="EQ42" s="180">
        <f t="shared" si="46"/>
        <v>2.8761061946902755</v>
      </c>
      <c r="ER42" s="180">
        <f t="shared" si="46"/>
        <v>3.0927835051546282</v>
      </c>
      <c r="ES42" s="180">
        <f t="shared" si="46"/>
        <v>2.2545454545454424</v>
      </c>
      <c r="ET42" s="180">
        <f t="shared" si="27"/>
        <v>1.7</v>
      </c>
      <c r="EU42" s="180">
        <f t="shared" si="16"/>
        <v>1.5</v>
      </c>
      <c r="EV42" s="180">
        <f t="shared" si="17"/>
        <v>1.9</v>
      </c>
      <c r="EW42" s="180">
        <f t="shared" si="44"/>
        <v>1.8</v>
      </c>
      <c r="EX42" s="180">
        <f t="shared" si="29"/>
        <v>1.8</v>
      </c>
      <c r="EY42" s="180">
        <f t="shared" si="30"/>
        <v>1.9</v>
      </c>
      <c r="EZ42" s="180">
        <f t="shared" si="31"/>
        <v>1.4</v>
      </c>
      <c r="FA42" s="180">
        <f t="shared" si="32"/>
        <v>1.8</v>
      </c>
      <c r="FB42" s="180">
        <f t="shared" si="72"/>
        <v>4.6750000000000069</v>
      </c>
      <c r="FC42" s="180">
        <f t="shared" si="72"/>
        <v>3.7497014568903531</v>
      </c>
      <c r="FD42" s="180">
        <f t="shared" si="72"/>
        <v>3.0616942909760692</v>
      </c>
      <c r="FE42" s="180">
        <f t="shared" si="72"/>
        <v>4.0428858610676688</v>
      </c>
      <c r="FF42" s="180">
        <f t="shared" si="72"/>
        <v>3.9716616573636676</v>
      </c>
      <c r="FG42" s="180">
        <f t="shared" si="72"/>
        <v>3.8612430311790291</v>
      </c>
      <c r="FH42" s="180">
        <f t="shared" si="72"/>
        <v>4.6520874751491137</v>
      </c>
      <c r="FI42" s="180">
        <f t="shared" si="72"/>
        <v>3.3054711246200297</v>
      </c>
      <c r="FJ42" s="180">
        <f t="shared" si="34"/>
        <v>2.8</v>
      </c>
      <c r="FK42" s="180">
        <f t="shared" si="34"/>
        <v>1.8</v>
      </c>
      <c r="FL42" s="180">
        <f t="shared" si="35"/>
        <v>1.7</v>
      </c>
      <c r="FM42" s="461">
        <f t="shared" si="36"/>
        <v>1.629579496185201</v>
      </c>
      <c r="FN42" s="225">
        <f t="shared" si="36"/>
        <v>1.8324286646364243</v>
      </c>
    </row>
    <row r="43" spans="1:170" s="184" customFormat="1" ht="36" x14ac:dyDescent="0.25">
      <c r="A43" s="131">
        <v>41</v>
      </c>
      <c r="B43" s="175"/>
      <c r="C43" s="175" t="s">
        <v>163</v>
      </c>
      <c r="D43" s="176">
        <v>5610</v>
      </c>
      <c r="E43" s="185" t="s">
        <v>199</v>
      </c>
      <c r="F43" s="178">
        <v>16.5</v>
      </c>
      <c r="G43" s="179">
        <v>14.8</v>
      </c>
      <c r="H43" s="179">
        <v>100</v>
      </c>
      <c r="I43" s="179">
        <v>100</v>
      </c>
      <c r="J43" s="179">
        <v>100</v>
      </c>
      <c r="K43" s="179">
        <v>100</v>
      </c>
      <c r="L43" s="179">
        <v>102.8</v>
      </c>
      <c r="M43" s="179">
        <v>104</v>
      </c>
      <c r="N43" s="179">
        <v>105.3</v>
      </c>
      <c r="O43" s="179">
        <v>106.6</v>
      </c>
      <c r="P43" s="179">
        <v>107.6</v>
      </c>
      <c r="Q43" s="179">
        <v>108.3</v>
      </c>
      <c r="R43" s="179">
        <v>109</v>
      </c>
      <c r="S43" s="179">
        <v>109.5</v>
      </c>
      <c r="T43" s="179">
        <v>110.5</v>
      </c>
      <c r="U43" s="179">
        <v>111.4</v>
      </c>
      <c r="V43" s="179">
        <v>112.4</v>
      </c>
      <c r="W43" s="179">
        <v>113.4</v>
      </c>
      <c r="X43" s="179">
        <v>114.8</v>
      </c>
      <c r="Y43" s="179">
        <v>116.3</v>
      </c>
      <c r="Z43" s="179">
        <v>117</v>
      </c>
      <c r="AA43" s="179">
        <v>117.7</v>
      </c>
      <c r="AB43" s="179">
        <v>118.7</v>
      </c>
      <c r="AC43" s="179">
        <v>120.5</v>
      </c>
      <c r="AD43" s="179">
        <v>122.1</v>
      </c>
      <c r="AE43" s="179">
        <v>123</v>
      </c>
      <c r="AF43" s="179">
        <v>124.4</v>
      </c>
      <c r="AG43" s="179">
        <v>125.2</v>
      </c>
      <c r="AH43" s="179">
        <v>126.2</v>
      </c>
      <c r="AI43" s="179">
        <v>127.2</v>
      </c>
      <c r="AJ43" s="180">
        <v>129.4</v>
      </c>
      <c r="AK43" s="180">
        <v>131.19999999999999</v>
      </c>
      <c r="AL43" s="180">
        <v>132.30000000000001</v>
      </c>
      <c r="AM43" s="180">
        <v>133.5</v>
      </c>
      <c r="AN43" s="179">
        <v>134.9</v>
      </c>
      <c r="AO43" s="179">
        <v>135.6</v>
      </c>
      <c r="AP43" s="179">
        <v>135.80000000000001</v>
      </c>
      <c r="AQ43" s="179">
        <v>137.5</v>
      </c>
      <c r="AR43" s="179">
        <v>138.9</v>
      </c>
      <c r="AS43" s="179">
        <v>139.5</v>
      </c>
      <c r="AT43" s="179">
        <v>140</v>
      </c>
      <c r="AU43" s="179">
        <v>140.6</v>
      </c>
      <c r="AV43" s="223">
        <v>141.19999999999999</v>
      </c>
      <c r="AW43" s="223">
        <v>141.6</v>
      </c>
      <c r="AX43" s="223">
        <v>142.6</v>
      </c>
      <c r="AY43" s="223">
        <v>143.19999999999999</v>
      </c>
      <c r="AZ43" s="223">
        <v>143.69999999999999</v>
      </c>
      <c r="BA43" s="223">
        <v>144.30000000000001</v>
      </c>
      <c r="BB43" s="223">
        <v>144.6</v>
      </c>
      <c r="BC43" s="223">
        <f>VLOOKUP($D43,'[3]Q4 2021'!$D$8:$N$167,11,0)</f>
        <v>145.80000000000001</v>
      </c>
      <c r="BD43" s="181">
        <f t="shared" si="60"/>
        <v>100</v>
      </c>
      <c r="BE43" s="181">
        <f t="shared" si="61"/>
        <v>104.67500000000001</v>
      </c>
      <c r="BF43" s="181">
        <f t="shared" si="62"/>
        <v>108.6</v>
      </c>
      <c r="BG43" s="181">
        <f t="shared" si="63"/>
        <v>111.92500000000001</v>
      </c>
      <c r="BH43" s="181">
        <f t="shared" si="64"/>
        <v>116.45</v>
      </c>
      <c r="BI43" s="181">
        <f t="shared" si="65"/>
        <v>121.07499999999999</v>
      </c>
      <c r="BJ43" s="181">
        <f t="shared" si="66"/>
        <v>125.75</v>
      </c>
      <c r="BK43" s="181">
        <f t="shared" si="67"/>
        <v>131.60000000000002</v>
      </c>
      <c r="BL43" s="181">
        <f t="shared" si="8"/>
        <v>135.94999999999999</v>
      </c>
      <c r="BM43" s="181">
        <f t="shared" si="9"/>
        <v>139.75</v>
      </c>
      <c r="BN43" s="223">
        <f t="shared" si="19"/>
        <v>142.19999999999999</v>
      </c>
      <c r="BO43" s="223">
        <f t="shared" si="20"/>
        <v>144.6</v>
      </c>
      <c r="BP43" s="182"/>
      <c r="BQ43" s="180">
        <f t="shared" si="68"/>
        <v>2.8000000000000025</v>
      </c>
      <c r="BR43" s="180">
        <f t="shared" si="68"/>
        <v>1.1673151750972721</v>
      </c>
      <c r="BS43" s="180">
        <f t="shared" si="68"/>
        <v>1.2499999999999956</v>
      </c>
      <c r="BT43" s="180">
        <f t="shared" si="68"/>
        <v>1.2345679012345734</v>
      </c>
      <c r="BU43" s="180">
        <f t="shared" si="68"/>
        <v>0.93808630393996673</v>
      </c>
      <c r="BV43" s="180">
        <f t="shared" si="68"/>
        <v>0.65055762081784874</v>
      </c>
      <c r="BW43" s="180">
        <f t="shared" si="68"/>
        <v>0.64635272391504461</v>
      </c>
      <c r="BX43" s="180">
        <f t="shared" si="68"/>
        <v>0.45871559633028358</v>
      </c>
      <c r="BY43" s="180">
        <f t="shared" si="68"/>
        <v>0.91324200913243114</v>
      </c>
      <c r="BZ43" s="180">
        <f t="shared" si="68"/>
        <v>0.81447963800904688</v>
      </c>
      <c r="CA43" s="180">
        <f t="shared" si="68"/>
        <v>0.89766606822261341</v>
      </c>
      <c r="CB43" s="180">
        <f t="shared" si="68"/>
        <v>0.88967971530249379</v>
      </c>
      <c r="CC43" s="180">
        <f t="shared" si="68"/>
        <v>1.2345679012345512</v>
      </c>
      <c r="CD43" s="180">
        <f t="shared" si="68"/>
        <v>1.3066202090592283</v>
      </c>
      <c r="CE43" s="180">
        <f t="shared" si="68"/>
        <v>0.60189165950128576</v>
      </c>
      <c r="CF43" s="180">
        <f t="shared" si="68"/>
        <v>0.59829059829059617</v>
      </c>
      <c r="CG43" s="180">
        <f t="shared" si="69"/>
        <v>0.84961767204758676</v>
      </c>
      <c r="CH43" s="180">
        <f t="shared" si="69"/>
        <v>1.5164279696714411</v>
      </c>
      <c r="CI43" s="180">
        <f t="shared" si="69"/>
        <v>1.327800829875514</v>
      </c>
      <c r="CJ43" s="180">
        <f t="shared" si="69"/>
        <v>0.73710073710073765</v>
      </c>
      <c r="CK43" s="180">
        <f t="shared" si="69"/>
        <v>1.1382113821138296</v>
      </c>
      <c r="CL43" s="180">
        <f t="shared" si="69"/>
        <v>0.64308681672025081</v>
      </c>
      <c r="CM43" s="180">
        <f t="shared" si="69"/>
        <v>0.79872204472843933</v>
      </c>
      <c r="CN43" s="180">
        <f t="shared" si="69"/>
        <v>0.7923930269413626</v>
      </c>
      <c r="CO43" s="180">
        <f t="shared" si="69"/>
        <v>1.7295597484276781</v>
      </c>
      <c r="CP43" s="180">
        <f t="shared" si="69"/>
        <v>1.3910355486862258</v>
      </c>
      <c r="CQ43" s="180">
        <f t="shared" si="69"/>
        <v>0.83841463414635609</v>
      </c>
      <c r="CR43" s="180">
        <f t="shared" si="69"/>
        <v>0.90702947845804349</v>
      </c>
      <c r="CS43" s="180">
        <f t="shared" si="69"/>
        <v>1.048689138576786</v>
      </c>
      <c r="CT43" s="180">
        <f t="shared" si="69"/>
        <v>0.51890289103038167</v>
      </c>
      <c r="CU43" s="180">
        <f t="shared" si="69"/>
        <v>0.1474926253687503</v>
      </c>
      <c r="CV43" s="180">
        <f t="shared" si="69"/>
        <v>1.2518409425625876</v>
      </c>
      <c r="CW43" s="180">
        <f t="shared" si="45"/>
        <v>1.0181818181818292</v>
      </c>
      <c r="CX43" s="180">
        <f t="shared" si="45"/>
        <v>0.43196544276458138</v>
      </c>
      <c r="CY43" s="180">
        <f t="shared" si="45"/>
        <v>0.35842293906809264</v>
      </c>
      <c r="CZ43" s="180">
        <f t="shared" si="45"/>
        <v>0.42857142857142261</v>
      </c>
      <c r="DA43" s="180">
        <f t="shared" si="37"/>
        <v>0.4</v>
      </c>
      <c r="DB43" s="180">
        <f t="shared" si="11"/>
        <v>0.3</v>
      </c>
      <c r="DC43" s="180">
        <f t="shared" si="22"/>
        <v>0.7</v>
      </c>
      <c r="DD43" s="180">
        <f t="shared" si="12"/>
        <v>0.4</v>
      </c>
      <c r="DE43" s="180">
        <f t="shared" si="23"/>
        <v>0.3</v>
      </c>
      <c r="DF43" s="180">
        <f t="shared" si="24"/>
        <v>0.4</v>
      </c>
      <c r="DG43" s="180">
        <f t="shared" si="25"/>
        <v>0.2</v>
      </c>
      <c r="DH43" s="180">
        <f t="shared" si="26"/>
        <v>0.8</v>
      </c>
      <c r="DI43" s="183"/>
      <c r="DJ43" s="180">
        <f t="shared" si="70"/>
        <v>2.8000000000000025</v>
      </c>
      <c r="DK43" s="180">
        <f t="shared" si="70"/>
        <v>4.0000000000000036</v>
      </c>
      <c r="DL43" s="180">
        <f t="shared" si="70"/>
        <v>5.2999999999999936</v>
      </c>
      <c r="DM43" s="180">
        <f t="shared" si="70"/>
        <v>6.5999999999999837</v>
      </c>
      <c r="DN43" s="180">
        <f t="shared" si="70"/>
        <v>4.6692607003891107</v>
      </c>
      <c r="DO43" s="180">
        <f t="shared" si="70"/>
        <v>4.1346153846153921</v>
      </c>
      <c r="DP43" s="180">
        <f t="shared" si="70"/>
        <v>3.5137701804368593</v>
      </c>
      <c r="DQ43" s="180">
        <f t="shared" si="70"/>
        <v>2.7204502814258902</v>
      </c>
      <c r="DR43" s="180">
        <f t="shared" si="70"/>
        <v>2.695167286245348</v>
      </c>
      <c r="DS43" s="180">
        <f t="shared" si="70"/>
        <v>2.8624192059095277</v>
      </c>
      <c r="DT43" s="180">
        <f t="shared" si="70"/>
        <v>3.1192660550458662</v>
      </c>
      <c r="DU43" s="180">
        <f t="shared" si="70"/>
        <v>3.5616438356164348</v>
      </c>
      <c r="DV43" s="180">
        <f t="shared" si="70"/>
        <v>3.8914027149321351</v>
      </c>
      <c r="DW43" s="180">
        <f t="shared" si="70"/>
        <v>4.398563734290839</v>
      </c>
      <c r="DX43" s="180">
        <f t="shared" si="70"/>
        <v>4.0925266903914626</v>
      </c>
      <c r="DY43" s="180">
        <f t="shared" si="70"/>
        <v>3.79188712522045</v>
      </c>
      <c r="DZ43" s="180">
        <f t="shared" si="71"/>
        <v>3.3972125435540068</v>
      </c>
      <c r="EA43" s="180">
        <f t="shared" si="71"/>
        <v>3.6113499570077368</v>
      </c>
      <c r="EB43" s="180">
        <f t="shared" si="71"/>
        <v>4.3589743589743435</v>
      </c>
      <c r="EC43" s="180">
        <f t="shared" si="71"/>
        <v>4.5029736618521721</v>
      </c>
      <c r="ED43" s="180">
        <f t="shared" si="71"/>
        <v>4.8020219039595746</v>
      </c>
      <c r="EE43" s="180">
        <f t="shared" si="71"/>
        <v>3.9004149377593444</v>
      </c>
      <c r="EF43" s="180">
        <f t="shared" si="71"/>
        <v>3.3579033579033579</v>
      </c>
      <c r="EG43" s="180">
        <f t="shared" si="71"/>
        <v>3.4146341463414664</v>
      </c>
      <c r="EH43" s="180">
        <f t="shared" si="71"/>
        <v>4.0192926045016009</v>
      </c>
      <c r="EI43" s="180">
        <f t="shared" si="71"/>
        <v>4.7923322683705916</v>
      </c>
      <c r="EJ43" s="180">
        <f t="shared" si="71"/>
        <v>4.8335974643423096</v>
      </c>
      <c r="EK43" s="180">
        <f t="shared" si="71"/>
        <v>4.952830188679247</v>
      </c>
      <c r="EL43" s="180">
        <f t="shared" si="71"/>
        <v>4.2503863987635171</v>
      </c>
      <c r="EM43" s="180">
        <f t="shared" si="71"/>
        <v>3.3536585365853799</v>
      </c>
      <c r="EN43" s="180">
        <f t="shared" si="71"/>
        <v>2.6455026455026509</v>
      </c>
      <c r="EO43" s="180">
        <f t="shared" si="71"/>
        <v>2.9962546816479474</v>
      </c>
      <c r="EP43" s="180">
        <f t="shared" si="46"/>
        <v>2.9651593773165397</v>
      </c>
      <c r="EQ43" s="180">
        <f t="shared" si="46"/>
        <v>2.8761061946902755</v>
      </c>
      <c r="ER43" s="180">
        <f t="shared" si="46"/>
        <v>3.0927835051546282</v>
      </c>
      <c r="ES43" s="180">
        <f t="shared" si="46"/>
        <v>2.2545454545454424</v>
      </c>
      <c r="ET43" s="180">
        <f t="shared" si="27"/>
        <v>1.7</v>
      </c>
      <c r="EU43" s="180">
        <f t="shared" si="16"/>
        <v>1.5</v>
      </c>
      <c r="EV43" s="180">
        <f t="shared" si="17"/>
        <v>1.9</v>
      </c>
      <c r="EW43" s="180">
        <f t="shared" si="44"/>
        <v>1.8</v>
      </c>
      <c r="EX43" s="180">
        <f t="shared" si="29"/>
        <v>1.8</v>
      </c>
      <c r="EY43" s="180">
        <f t="shared" si="30"/>
        <v>1.9</v>
      </c>
      <c r="EZ43" s="180">
        <f t="shared" si="31"/>
        <v>1.4</v>
      </c>
      <c r="FA43" s="180">
        <f t="shared" si="32"/>
        <v>1.8</v>
      </c>
      <c r="FB43" s="180">
        <f t="shared" si="72"/>
        <v>4.6750000000000069</v>
      </c>
      <c r="FC43" s="180">
        <f t="shared" si="72"/>
        <v>3.7497014568903531</v>
      </c>
      <c r="FD43" s="180">
        <f t="shared" si="72"/>
        <v>3.0616942909760692</v>
      </c>
      <c r="FE43" s="180">
        <f t="shared" si="72"/>
        <v>4.0428858610676688</v>
      </c>
      <c r="FF43" s="180">
        <f t="shared" si="72"/>
        <v>3.9716616573636676</v>
      </c>
      <c r="FG43" s="180">
        <f t="shared" si="72"/>
        <v>3.8612430311790291</v>
      </c>
      <c r="FH43" s="180">
        <f t="shared" si="72"/>
        <v>4.6520874751491137</v>
      </c>
      <c r="FI43" s="180">
        <f t="shared" si="72"/>
        <v>3.3054711246200297</v>
      </c>
      <c r="FJ43" s="180">
        <f t="shared" si="34"/>
        <v>2.8</v>
      </c>
      <c r="FK43" s="180">
        <f t="shared" si="34"/>
        <v>1.8</v>
      </c>
      <c r="FL43" s="180">
        <f t="shared" si="35"/>
        <v>1.7</v>
      </c>
      <c r="FM43" s="225">
        <f t="shared" si="36"/>
        <v>1.629579496185201</v>
      </c>
      <c r="FN43" s="225">
        <f t="shared" si="36"/>
        <v>1.8324286646364243</v>
      </c>
    </row>
    <row r="44" spans="1:170" s="184" customFormat="1" ht="36" x14ac:dyDescent="0.25">
      <c r="A44" s="141">
        <v>42</v>
      </c>
      <c r="B44" s="175"/>
      <c r="C44" s="175" t="s">
        <v>165</v>
      </c>
      <c r="D44" s="176">
        <v>56101</v>
      </c>
      <c r="E44" s="185" t="s">
        <v>200</v>
      </c>
      <c r="F44" s="178">
        <v>9.5</v>
      </c>
      <c r="G44" s="179">
        <v>8.6999999999999993</v>
      </c>
      <c r="H44" s="179">
        <v>100</v>
      </c>
      <c r="I44" s="179">
        <v>100</v>
      </c>
      <c r="J44" s="179">
        <v>100</v>
      </c>
      <c r="K44" s="179">
        <v>100</v>
      </c>
      <c r="L44" s="179">
        <v>103.1</v>
      </c>
      <c r="M44" s="179">
        <v>104.5</v>
      </c>
      <c r="N44" s="179">
        <v>106.1</v>
      </c>
      <c r="O44" s="179">
        <v>107.3</v>
      </c>
      <c r="P44" s="179">
        <v>108.4</v>
      </c>
      <c r="Q44" s="179">
        <v>109</v>
      </c>
      <c r="R44" s="179">
        <v>109.8</v>
      </c>
      <c r="S44" s="179">
        <v>110.4</v>
      </c>
      <c r="T44" s="179">
        <v>111.5</v>
      </c>
      <c r="U44" s="179">
        <v>112.4</v>
      </c>
      <c r="V44" s="179">
        <v>113.2</v>
      </c>
      <c r="W44" s="179">
        <v>114.4</v>
      </c>
      <c r="X44" s="179">
        <v>115.9</v>
      </c>
      <c r="Y44" s="179">
        <v>117.3</v>
      </c>
      <c r="Z44" s="179">
        <v>118</v>
      </c>
      <c r="AA44" s="179">
        <v>118.8</v>
      </c>
      <c r="AB44" s="179">
        <v>119.6</v>
      </c>
      <c r="AC44" s="179">
        <v>122.1</v>
      </c>
      <c r="AD44" s="179">
        <v>123.5</v>
      </c>
      <c r="AE44" s="179">
        <v>124.7</v>
      </c>
      <c r="AF44" s="179">
        <v>126.1</v>
      </c>
      <c r="AG44" s="179">
        <v>126.8</v>
      </c>
      <c r="AH44" s="179">
        <v>127.7</v>
      </c>
      <c r="AI44" s="179">
        <v>128.9</v>
      </c>
      <c r="AJ44" s="180">
        <v>131</v>
      </c>
      <c r="AK44" s="180">
        <v>132.5</v>
      </c>
      <c r="AL44" s="180">
        <v>133.69999999999999</v>
      </c>
      <c r="AM44" s="180">
        <v>134.5</v>
      </c>
      <c r="AN44" s="179">
        <v>135.19999999999999</v>
      </c>
      <c r="AO44" s="179">
        <v>136.9</v>
      </c>
      <c r="AP44" s="179">
        <v>137.1</v>
      </c>
      <c r="AQ44" s="179">
        <v>138.5</v>
      </c>
      <c r="AR44" s="179">
        <v>139.69999999999999</v>
      </c>
      <c r="AS44" s="179">
        <v>140.5</v>
      </c>
      <c r="AT44" s="179">
        <v>141.1</v>
      </c>
      <c r="AU44" s="179">
        <v>141.69999999999999</v>
      </c>
      <c r="AV44" s="223">
        <v>142.4</v>
      </c>
      <c r="AW44" s="223">
        <v>142.80000000000001</v>
      </c>
      <c r="AX44" s="223">
        <v>144.30000000000001</v>
      </c>
      <c r="AY44" s="223">
        <v>145</v>
      </c>
      <c r="AZ44" s="223">
        <v>145.5</v>
      </c>
      <c r="BA44" s="223">
        <v>146.30000000000001</v>
      </c>
      <c r="BB44" s="223">
        <v>146.6</v>
      </c>
      <c r="BC44" s="223">
        <f>VLOOKUP($D44,'[3]Q4 2021'!$D$8:$N$167,11,0)</f>
        <v>147.9</v>
      </c>
      <c r="BD44" s="181">
        <f t="shared" si="60"/>
        <v>100</v>
      </c>
      <c r="BE44" s="181">
        <f t="shared" si="61"/>
        <v>105.25</v>
      </c>
      <c r="BF44" s="181">
        <f t="shared" si="62"/>
        <v>109.4</v>
      </c>
      <c r="BG44" s="181">
        <f t="shared" si="63"/>
        <v>112.875</v>
      </c>
      <c r="BH44" s="181">
        <f t="shared" si="64"/>
        <v>117.5</v>
      </c>
      <c r="BI44" s="181">
        <f t="shared" si="65"/>
        <v>122.47499999999999</v>
      </c>
      <c r="BJ44" s="181">
        <f t="shared" si="66"/>
        <v>127.375</v>
      </c>
      <c r="BK44" s="181">
        <f t="shared" si="67"/>
        <v>132.92500000000001</v>
      </c>
      <c r="BL44" s="181">
        <f t="shared" si="8"/>
        <v>136.92500000000001</v>
      </c>
      <c r="BM44" s="181">
        <f t="shared" si="9"/>
        <v>140.75</v>
      </c>
      <c r="BN44" s="223">
        <f t="shared" si="19"/>
        <v>143.6</v>
      </c>
      <c r="BO44" s="223">
        <f t="shared" si="20"/>
        <v>146.6</v>
      </c>
      <c r="BP44" s="182"/>
      <c r="BQ44" s="180">
        <f t="shared" si="68"/>
        <v>3.0999999999999917</v>
      </c>
      <c r="BR44" s="180">
        <f t="shared" si="68"/>
        <v>1.3579049466537318</v>
      </c>
      <c r="BS44" s="180">
        <f t="shared" si="68"/>
        <v>1.5311004784688942</v>
      </c>
      <c r="BT44" s="180">
        <f t="shared" si="68"/>
        <v>1.1310084825636224</v>
      </c>
      <c r="BU44" s="180">
        <f t="shared" si="68"/>
        <v>1.0251630941286116</v>
      </c>
      <c r="BV44" s="180">
        <f t="shared" si="68"/>
        <v>0.55350553505535416</v>
      </c>
      <c r="BW44" s="180">
        <f t="shared" si="68"/>
        <v>0.73394495412844041</v>
      </c>
      <c r="BX44" s="180">
        <f t="shared" si="68"/>
        <v>0.5464480874316946</v>
      </c>
      <c r="BY44" s="180">
        <f t="shared" si="68"/>
        <v>0.99637681159419067</v>
      </c>
      <c r="BZ44" s="180">
        <f t="shared" si="68"/>
        <v>0.80717488789239233</v>
      </c>
      <c r="CA44" s="180">
        <f t="shared" si="68"/>
        <v>0.71174377224199059</v>
      </c>
      <c r="CB44" s="180">
        <f t="shared" si="68"/>
        <v>1.0600706713780994</v>
      </c>
      <c r="CC44" s="180">
        <f t="shared" si="68"/>
        <v>1.3111888111888126</v>
      </c>
      <c r="CD44" s="180">
        <f t="shared" si="68"/>
        <v>1.2079378774805694</v>
      </c>
      <c r="CE44" s="180">
        <f t="shared" si="68"/>
        <v>0.59676044330776445</v>
      </c>
      <c r="CF44" s="180">
        <f t="shared" si="68"/>
        <v>0.67796610169490457</v>
      </c>
      <c r="CG44" s="180">
        <f t="shared" si="69"/>
        <v>0.67340067340067034</v>
      </c>
      <c r="CH44" s="180">
        <f t="shared" si="69"/>
        <v>2.0903010033444858</v>
      </c>
      <c r="CI44" s="180">
        <f t="shared" si="69"/>
        <v>1.146601146601145</v>
      </c>
      <c r="CJ44" s="180">
        <f t="shared" si="69"/>
        <v>0.97165991902834481</v>
      </c>
      <c r="CK44" s="180">
        <f t="shared" si="69"/>
        <v>1.1226944667201311</v>
      </c>
      <c r="CL44" s="180">
        <f t="shared" si="69"/>
        <v>0.55511498810467685</v>
      </c>
      <c r="CM44" s="180">
        <f t="shared" si="69"/>
        <v>0.70977917981072114</v>
      </c>
      <c r="CN44" s="180">
        <f t="shared" si="69"/>
        <v>0.93970242756460376</v>
      </c>
      <c r="CO44" s="180">
        <f t="shared" si="69"/>
        <v>1.6291698991466319</v>
      </c>
      <c r="CP44" s="180">
        <f t="shared" si="69"/>
        <v>1.1450381679389388</v>
      </c>
      <c r="CQ44" s="180">
        <f t="shared" si="69"/>
        <v>0.90566037735848592</v>
      </c>
      <c r="CR44" s="180">
        <f t="shared" si="69"/>
        <v>0.59835452505609954</v>
      </c>
      <c r="CS44" s="180">
        <f t="shared" si="69"/>
        <v>0.52044609665427011</v>
      </c>
      <c r="CT44" s="180">
        <f t="shared" si="69"/>
        <v>1.2573964497041512</v>
      </c>
      <c r="CU44" s="180">
        <f t="shared" si="69"/>
        <v>0.14609203798392478</v>
      </c>
      <c r="CV44" s="180">
        <f t="shared" si="69"/>
        <v>1.0211524434719177</v>
      </c>
      <c r="CW44" s="180">
        <f t="shared" ref="CW44:CZ75" si="73">(((AR44/AQ44)-1)*100)</f>
        <v>0.8664259927797735</v>
      </c>
      <c r="CX44" s="180">
        <f t="shared" si="73"/>
        <v>0.57265569076594414</v>
      </c>
      <c r="CY44" s="180">
        <f t="shared" si="73"/>
        <v>0.4270462633451988</v>
      </c>
      <c r="CZ44" s="180">
        <f t="shared" si="73"/>
        <v>0.42523033309709302</v>
      </c>
      <c r="DA44" s="180">
        <f t="shared" si="37"/>
        <v>0.5</v>
      </c>
      <c r="DB44" s="180">
        <f t="shared" si="11"/>
        <v>0.3</v>
      </c>
      <c r="DC44" s="180">
        <f t="shared" si="22"/>
        <v>1.1000000000000001</v>
      </c>
      <c r="DD44" s="180">
        <f t="shared" si="12"/>
        <v>0.5</v>
      </c>
      <c r="DE44" s="180">
        <f t="shared" si="23"/>
        <v>0.3</v>
      </c>
      <c r="DF44" s="180">
        <f t="shared" si="24"/>
        <v>0.5</v>
      </c>
      <c r="DG44" s="180">
        <f t="shared" si="25"/>
        <v>0.2</v>
      </c>
      <c r="DH44" s="180">
        <f t="shared" si="26"/>
        <v>0.9</v>
      </c>
      <c r="DI44" s="183"/>
      <c r="DJ44" s="180">
        <f t="shared" si="70"/>
        <v>3.0999999999999917</v>
      </c>
      <c r="DK44" s="180">
        <f t="shared" si="70"/>
        <v>4.4999999999999929</v>
      </c>
      <c r="DL44" s="180">
        <f t="shared" si="70"/>
        <v>6.0999999999999943</v>
      </c>
      <c r="DM44" s="180">
        <f t="shared" si="70"/>
        <v>7.2999999999999954</v>
      </c>
      <c r="DN44" s="180">
        <f t="shared" si="70"/>
        <v>5.1406401551891578</v>
      </c>
      <c r="DO44" s="180">
        <f t="shared" si="70"/>
        <v>4.3062200956937691</v>
      </c>
      <c r="DP44" s="180">
        <f t="shared" si="70"/>
        <v>3.4872761545711617</v>
      </c>
      <c r="DQ44" s="180">
        <f t="shared" si="70"/>
        <v>2.8890959925442772</v>
      </c>
      <c r="DR44" s="180">
        <f t="shared" si="70"/>
        <v>2.8597785977859669</v>
      </c>
      <c r="DS44" s="180">
        <f t="shared" si="70"/>
        <v>3.1192660550458662</v>
      </c>
      <c r="DT44" s="180">
        <f t="shared" si="70"/>
        <v>3.0965391621129434</v>
      </c>
      <c r="DU44" s="180">
        <f t="shared" si="70"/>
        <v>3.6231884057970953</v>
      </c>
      <c r="DV44" s="180">
        <f t="shared" si="70"/>
        <v>3.9461883408071774</v>
      </c>
      <c r="DW44" s="180">
        <f t="shared" si="70"/>
        <v>4.3594306049822062</v>
      </c>
      <c r="DX44" s="180">
        <f t="shared" si="70"/>
        <v>4.2402826855123754</v>
      </c>
      <c r="DY44" s="180">
        <f t="shared" si="70"/>
        <v>3.8461538461538325</v>
      </c>
      <c r="DZ44" s="180">
        <f t="shared" si="71"/>
        <v>3.1924072476272602</v>
      </c>
      <c r="EA44" s="180">
        <f t="shared" si="71"/>
        <v>4.0920716112532007</v>
      </c>
      <c r="EB44" s="180">
        <f t="shared" si="71"/>
        <v>4.6610169491525522</v>
      </c>
      <c r="EC44" s="180">
        <f t="shared" si="71"/>
        <v>4.9663299663299743</v>
      </c>
      <c r="ED44" s="180">
        <f t="shared" si="71"/>
        <v>5.4347826086956541</v>
      </c>
      <c r="EE44" s="180">
        <f t="shared" si="71"/>
        <v>3.8493038493038423</v>
      </c>
      <c r="EF44" s="180">
        <f t="shared" si="71"/>
        <v>3.4008097165991957</v>
      </c>
      <c r="EG44" s="180">
        <f t="shared" si="71"/>
        <v>3.3680834001603932</v>
      </c>
      <c r="EH44" s="180">
        <f t="shared" si="71"/>
        <v>3.8858049167327602</v>
      </c>
      <c r="EI44" s="180">
        <f t="shared" si="71"/>
        <v>4.4952681388012561</v>
      </c>
      <c r="EJ44" s="180">
        <f t="shared" si="71"/>
        <v>4.6985121378230188</v>
      </c>
      <c r="EK44" s="180">
        <f t="shared" si="71"/>
        <v>4.3444530643909962</v>
      </c>
      <c r="EL44" s="180">
        <f t="shared" si="71"/>
        <v>3.2061068702289974</v>
      </c>
      <c r="EM44" s="180">
        <f t="shared" si="71"/>
        <v>3.3207547169811447</v>
      </c>
      <c r="EN44" s="180">
        <f t="shared" si="71"/>
        <v>2.5430067314884175</v>
      </c>
      <c r="EO44" s="180">
        <f t="shared" si="71"/>
        <v>2.9739776951672958</v>
      </c>
      <c r="EP44" s="180">
        <f t="shared" si="46"/>
        <v>3.328402366863914</v>
      </c>
      <c r="EQ44" s="180">
        <f t="shared" si="46"/>
        <v>2.6296566837107349</v>
      </c>
      <c r="ER44" s="180">
        <f t="shared" si="46"/>
        <v>2.9175784099197744</v>
      </c>
      <c r="ES44" s="180">
        <f t="shared" si="46"/>
        <v>2.3104693140794108</v>
      </c>
      <c r="ET44" s="180">
        <f t="shared" si="27"/>
        <v>1.9</v>
      </c>
      <c r="EU44" s="180">
        <f t="shared" si="16"/>
        <v>1.6</v>
      </c>
      <c r="EV44" s="180">
        <f t="shared" si="17"/>
        <v>2.2999999999999998</v>
      </c>
      <c r="EW44" s="180">
        <f t="shared" si="44"/>
        <v>2.2999999999999998</v>
      </c>
      <c r="EX44" s="180">
        <f t="shared" si="29"/>
        <v>2.2000000000000002</v>
      </c>
      <c r="EY44" s="180">
        <f t="shared" si="30"/>
        <v>2.5</v>
      </c>
      <c r="EZ44" s="180">
        <f t="shared" si="31"/>
        <v>1.6</v>
      </c>
      <c r="FA44" s="180">
        <f t="shared" si="32"/>
        <v>2</v>
      </c>
      <c r="FB44" s="180">
        <f t="shared" si="72"/>
        <v>5.2499999999999991</v>
      </c>
      <c r="FC44" s="180">
        <f t="shared" si="72"/>
        <v>3.9429928741092635</v>
      </c>
      <c r="FD44" s="180">
        <f t="shared" si="72"/>
        <v>3.176416819012795</v>
      </c>
      <c r="FE44" s="180">
        <f t="shared" si="72"/>
        <v>4.0974529346622379</v>
      </c>
      <c r="FF44" s="180">
        <f t="shared" si="72"/>
        <v>4.234042553191486</v>
      </c>
      <c r="FG44" s="180">
        <f t="shared" si="72"/>
        <v>4.000816493161885</v>
      </c>
      <c r="FH44" s="180">
        <f t="shared" si="72"/>
        <v>4.357212953876366</v>
      </c>
      <c r="FI44" s="180">
        <f t="shared" si="72"/>
        <v>3.0092157231521588</v>
      </c>
      <c r="FJ44" s="180">
        <f t="shared" si="34"/>
        <v>2.8</v>
      </c>
      <c r="FK44" s="180">
        <f t="shared" si="34"/>
        <v>2</v>
      </c>
      <c r="FL44" s="180">
        <f t="shared" si="35"/>
        <v>2.1</v>
      </c>
      <c r="FM44" s="225">
        <f t="shared" si="36"/>
        <v>1.9303412728794314</v>
      </c>
      <c r="FN44" s="225">
        <f t="shared" si="36"/>
        <v>2.1642995731330643</v>
      </c>
    </row>
    <row r="45" spans="1:170" s="184" customFormat="1" ht="24.95" customHeight="1" x14ac:dyDescent="0.25">
      <c r="A45" s="131">
        <v>43</v>
      </c>
      <c r="B45" s="175"/>
      <c r="C45" s="175" t="s">
        <v>165</v>
      </c>
      <c r="D45" s="176">
        <v>56102</v>
      </c>
      <c r="E45" s="185" t="s">
        <v>201</v>
      </c>
      <c r="F45" s="178">
        <v>0.6</v>
      </c>
      <c r="G45" s="179">
        <v>0.6</v>
      </c>
      <c r="H45" s="179">
        <v>100</v>
      </c>
      <c r="I45" s="179">
        <v>100</v>
      </c>
      <c r="J45" s="179">
        <v>100</v>
      </c>
      <c r="K45" s="179">
        <v>100</v>
      </c>
      <c r="L45" s="179">
        <v>101.9</v>
      </c>
      <c r="M45" s="179">
        <v>102.9</v>
      </c>
      <c r="N45" s="179">
        <v>103.9</v>
      </c>
      <c r="O45" s="179">
        <v>104.9</v>
      </c>
      <c r="P45" s="179">
        <v>105.8</v>
      </c>
      <c r="Q45" s="179">
        <v>106.8</v>
      </c>
      <c r="R45" s="179">
        <v>107.3</v>
      </c>
      <c r="S45" s="179">
        <v>107.7</v>
      </c>
      <c r="T45" s="179">
        <v>108.3</v>
      </c>
      <c r="U45" s="179">
        <v>109.1</v>
      </c>
      <c r="V45" s="179">
        <v>109.7</v>
      </c>
      <c r="W45" s="179">
        <v>110.8</v>
      </c>
      <c r="X45" s="179">
        <v>112.1</v>
      </c>
      <c r="Y45" s="179">
        <v>113.8</v>
      </c>
      <c r="Z45" s="179">
        <v>114.6</v>
      </c>
      <c r="AA45" s="179">
        <v>115.5</v>
      </c>
      <c r="AB45" s="179">
        <v>116.4</v>
      </c>
      <c r="AC45" s="179">
        <v>119</v>
      </c>
      <c r="AD45" s="179">
        <v>119.8</v>
      </c>
      <c r="AE45" s="179">
        <v>120.5</v>
      </c>
      <c r="AF45" s="179">
        <v>121.8</v>
      </c>
      <c r="AG45" s="179">
        <v>122.6</v>
      </c>
      <c r="AH45" s="179">
        <v>123.5</v>
      </c>
      <c r="AI45" s="179">
        <v>124.4</v>
      </c>
      <c r="AJ45" s="180">
        <v>126.2</v>
      </c>
      <c r="AK45" s="180">
        <v>127.3</v>
      </c>
      <c r="AL45" s="180">
        <v>128.1</v>
      </c>
      <c r="AM45" s="180">
        <v>129</v>
      </c>
      <c r="AN45" s="179">
        <v>130.19999999999999</v>
      </c>
      <c r="AO45" s="179">
        <v>130.80000000000001</v>
      </c>
      <c r="AP45" s="179">
        <v>131</v>
      </c>
      <c r="AQ45" s="179">
        <v>132.5</v>
      </c>
      <c r="AR45" s="179">
        <v>133.19999999999999</v>
      </c>
      <c r="AS45" s="179">
        <v>133.69999999999999</v>
      </c>
      <c r="AT45" s="179">
        <v>134.80000000000001</v>
      </c>
      <c r="AU45" s="179">
        <v>136</v>
      </c>
      <c r="AV45" s="223">
        <v>137</v>
      </c>
      <c r="AW45" s="223">
        <v>137.4</v>
      </c>
      <c r="AX45" s="223">
        <v>138.1</v>
      </c>
      <c r="AY45" s="223">
        <v>138.69999999999999</v>
      </c>
      <c r="AZ45" s="223">
        <v>139.1</v>
      </c>
      <c r="BA45" s="223">
        <v>139.5</v>
      </c>
      <c r="BB45" s="223">
        <v>139.69999999999999</v>
      </c>
      <c r="BC45" s="223">
        <f>VLOOKUP($D45,'[3]Q4 2021'!$D$8:$N$167,11,0)</f>
        <v>140.80000000000001</v>
      </c>
      <c r="BD45" s="181">
        <f t="shared" si="60"/>
        <v>100</v>
      </c>
      <c r="BE45" s="181">
        <f t="shared" si="61"/>
        <v>103.4</v>
      </c>
      <c r="BF45" s="181">
        <f t="shared" si="62"/>
        <v>106.89999999999999</v>
      </c>
      <c r="BG45" s="181">
        <f t="shared" si="63"/>
        <v>109.47499999999999</v>
      </c>
      <c r="BH45" s="181">
        <f t="shared" si="64"/>
        <v>114</v>
      </c>
      <c r="BI45" s="181">
        <f t="shared" si="65"/>
        <v>118.925</v>
      </c>
      <c r="BJ45" s="181">
        <f t="shared" si="66"/>
        <v>123.07499999999999</v>
      </c>
      <c r="BK45" s="181">
        <f t="shared" si="67"/>
        <v>127.65</v>
      </c>
      <c r="BL45" s="181">
        <f t="shared" si="8"/>
        <v>131.125</v>
      </c>
      <c r="BM45" s="181">
        <f t="shared" si="9"/>
        <v>134.42500000000001</v>
      </c>
      <c r="BN45" s="223">
        <f t="shared" si="19"/>
        <v>137.80000000000001</v>
      </c>
      <c r="BO45" s="223">
        <f t="shared" si="20"/>
        <v>139.80000000000001</v>
      </c>
      <c r="BP45" s="182"/>
      <c r="BQ45" s="180">
        <f t="shared" si="68"/>
        <v>1.9000000000000128</v>
      </c>
      <c r="BR45" s="180">
        <f t="shared" si="68"/>
        <v>0.98135426889107702</v>
      </c>
      <c r="BS45" s="180">
        <f t="shared" si="68"/>
        <v>0.97181729834792119</v>
      </c>
      <c r="BT45" s="180">
        <f t="shared" si="68"/>
        <v>0.96246390760346134</v>
      </c>
      <c r="BU45" s="180">
        <f t="shared" si="68"/>
        <v>0.85795996186843748</v>
      </c>
      <c r="BV45" s="180">
        <f t="shared" si="68"/>
        <v>0.94517958412099201</v>
      </c>
      <c r="BW45" s="180">
        <f t="shared" si="68"/>
        <v>0.46816479400748623</v>
      </c>
      <c r="BX45" s="180">
        <f t="shared" si="68"/>
        <v>0.37278657968313755</v>
      </c>
      <c r="BY45" s="180">
        <f t="shared" si="68"/>
        <v>0.55710306406684396</v>
      </c>
      <c r="BZ45" s="180">
        <f t="shared" si="68"/>
        <v>0.73868882733147956</v>
      </c>
      <c r="CA45" s="180">
        <f t="shared" si="68"/>
        <v>0.5499541704858002</v>
      </c>
      <c r="CB45" s="180">
        <f t="shared" si="68"/>
        <v>1.0027347310847645</v>
      </c>
      <c r="CC45" s="180">
        <f t="shared" si="68"/>
        <v>1.1732851985559511</v>
      </c>
      <c r="CD45" s="180">
        <f t="shared" si="68"/>
        <v>1.5165031222123204</v>
      </c>
      <c r="CE45" s="180">
        <f t="shared" si="68"/>
        <v>0.70298769771528491</v>
      </c>
      <c r="CF45" s="180">
        <f t="shared" si="68"/>
        <v>0.78534031413612926</v>
      </c>
      <c r="CG45" s="180">
        <f t="shared" si="69"/>
        <v>0.77922077922079058</v>
      </c>
      <c r="CH45" s="180">
        <f t="shared" si="69"/>
        <v>2.2336769759450092</v>
      </c>
      <c r="CI45" s="180">
        <f t="shared" si="69"/>
        <v>0.67226890756302282</v>
      </c>
      <c r="CJ45" s="180">
        <f t="shared" si="69"/>
        <v>0.58430717863104942</v>
      </c>
      <c r="CK45" s="180">
        <f t="shared" si="69"/>
        <v>1.0788381742738551</v>
      </c>
      <c r="CL45" s="180">
        <f t="shared" si="69"/>
        <v>0.65681444991789739</v>
      </c>
      <c r="CM45" s="180">
        <f t="shared" si="69"/>
        <v>0.73409461663949127</v>
      </c>
      <c r="CN45" s="180">
        <f t="shared" si="69"/>
        <v>0.72874493927126416</v>
      </c>
      <c r="CO45" s="180">
        <f t="shared" si="69"/>
        <v>1.4469453376205754</v>
      </c>
      <c r="CP45" s="180">
        <f t="shared" si="69"/>
        <v>0.87163232963549664</v>
      </c>
      <c r="CQ45" s="180">
        <f t="shared" si="69"/>
        <v>0.62843676355066602</v>
      </c>
      <c r="CR45" s="180">
        <f t="shared" si="69"/>
        <v>0.70257611241217877</v>
      </c>
      <c r="CS45" s="180">
        <f t="shared" si="69"/>
        <v>0.9302325581395321</v>
      </c>
      <c r="CT45" s="180">
        <f t="shared" si="69"/>
        <v>0.46082949308756671</v>
      </c>
      <c r="CU45" s="180">
        <f t="shared" si="69"/>
        <v>0.15290519877675379</v>
      </c>
      <c r="CV45" s="180">
        <f t="shared" si="69"/>
        <v>1.1450381679389388</v>
      </c>
      <c r="CW45" s="180">
        <f t="shared" si="73"/>
        <v>0.52830188679244827</v>
      </c>
      <c r="CX45" s="180">
        <f t="shared" si="73"/>
        <v>0.37537537537537524</v>
      </c>
      <c r="CY45" s="180">
        <f t="shared" si="73"/>
        <v>0.82273747195213964</v>
      </c>
      <c r="CZ45" s="180">
        <f t="shared" si="73"/>
        <v>0.89020771513352859</v>
      </c>
      <c r="DA45" s="180">
        <f t="shared" si="37"/>
        <v>0.7</v>
      </c>
      <c r="DB45" s="180">
        <f t="shared" si="11"/>
        <v>0.3</v>
      </c>
      <c r="DC45" s="180">
        <f t="shared" si="22"/>
        <v>0.5</v>
      </c>
      <c r="DD45" s="180">
        <f t="shared" si="12"/>
        <v>0.4</v>
      </c>
      <c r="DE45" s="180">
        <f t="shared" si="23"/>
        <v>0.3</v>
      </c>
      <c r="DF45" s="180">
        <f t="shared" si="24"/>
        <v>0.3</v>
      </c>
      <c r="DG45" s="180">
        <f t="shared" si="25"/>
        <v>0.1</v>
      </c>
      <c r="DH45" s="180">
        <f t="shared" si="26"/>
        <v>0.8</v>
      </c>
      <c r="DI45" s="183"/>
      <c r="DJ45" s="180">
        <f t="shared" si="70"/>
        <v>1.9000000000000128</v>
      </c>
      <c r="DK45" s="180">
        <f t="shared" si="70"/>
        <v>2.9000000000000137</v>
      </c>
      <c r="DL45" s="180">
        <f t="shared" si="70"/>
        <v>3.9000000000000146</v>
      </c>
      <c r="DM45" s="180">
        <f t="shared" si="70"/>
        <v>4.9000000000000155</v>
      </c>
      <c r="DN45" s="180">
        <f t="shared" si="70"/>
        <v>3.8272816486751626</v>
      </c>
      <c r="DO45" s="180">
        <f t="shared" si="70"/>
        <v>3.790087463556846</v>
      </c>
      <c r="DP45" s="180">
        <f t="shared" si="70"/>
        <v>3.2723772858517686</v>
      </c>
      <c r="DQ45" s="180">
        <f t="shared" si="70"/>
        <v>2.6692087702573808</v>
      </c>
      <c r="DR45" s="180">
        <f t="shared" si="70"/>
        <v>2.3629489603024467</v>
      </c>
      <c r="DS45" s="180">
        <f t="shared" si="70"/>
        <v>2.1535580524344455</v>
      </c>
      <c r="DT45" s="180">
        <f t="shared" si="70"/>
        <v>2.2367194780988031</v>
      </c>
      <c r="DU45" s="180">
        <f t="shared" si="70"/>
        <v>2.8783658310120641</v>
      </c>
      <c r="DV45" s="180">
        <f t="shared" si="70"/>
        <v>3.5087719298245501</v>
      </c>
      <c r="DW45" s="180">
        <f t="shared" si="70"/>
        <v>4.3079743354720534</v>
      </c>
      <c r="DX45" s="180">
        <f t="shared" si="70"/>
        <v>4.4667274384685429</v>
      </c>
      <c r="DY45" s="180">
        <f t="shared" si="70"/>
        <v>4.2418772563176832</v>
      </c>
      <c r="DZ45" s="180">
        <f t="shared" si="71"/>
        <v>3.8358608385370419</v>
      </c>
      <c r="EA45" s="180">
        <f t="shared" si="71"/>
        <v>4.5694200351493963</v>
      </c>
      <c r="EB45" s="180">
        <f t="shared" si="71"/>
        <v>4.5375218150087271</v>
      </c>
      <c r="EC45" s="180">
        <f t="shared" si="71"/>
        <v>4.3290043290043378</v>
      </c>
      <c r="ED45" s="180">
        <f t="shared" si="71"/>
        <v>4.6391752577319423</v>
      </c>
      <c r="EE45" s="180">
        <f t="shared" si="71"/>
        <v>3.0252100840336027</v>
      </c>
      <c r="EF45" s="180">
        <f t="shared" si="71"/>
        <v>3.0884808013355691</v>
      </c>
      <c r="EG45" s="180">
        <f t="shared" si="71"/>
        <v>3.2365145228215875</v>
      </c>
      <c r="EH45" s="180">
        <f t="shared" si="71"/>
        <v>3.6124794745484357</v>
      </c>
      <c r="EI45" s="180">
        <f t="shared" si="71"/>
        <v>3.8336052202283977</v>
      </c>
      <c r="EJ45" s="180">
        <f t="shared" si="71"/>
        <v>3.7246963562753033</v>
      </c>
      <c r="EK45" s="180">
        <f t="shared" si="71"/>
        <v>3.6977491961414755</v>
      </c>
      <c r="EL45" s="180">
        <f t="shared" si="71"/>
        <v>3.1695721077654504</v>
      </c>
      <c r="EM45" s="180">
        <f t="shared" si="71"/>
        <v>2.7494108405341722</v>
      </c>
      <c r="EN45" s="180">
        <f t="shared" si="71"/>
        <v>2.2638563622170205</v>
      </c>
      <c r="EO45" s="180">
        <f t="shared" si="71"/>
        <v>2.7131782945736482</v>
      </c>
      <c r="EP45" s="180">
        <f t="shared" si="46"/>
        <v>2.3041474654377891</v>
      </c>
      <c r="EQ45" s="180">
        <f t="shared" si="46"/>
        <v>2.2171253822629744</v>
      </c>
      <c r="ER45" s="180">
        <f t="shared" si="46"/>
        <v>2.9007633587786241</v>
      </c>
      <c r="ES45" s="180">
        <f t="shared" si="46"/>
        <v>2.6415094339622636</v>
      </c>
      <c r="ET45" s="180">
        <f t="shared" si="27"/>
        <v>2.9</v>
      </c>
      <c r="EU45" s="180">
        <f t="shared" si="16"/>
        <v>2.8</v>
      </c>
      <c r="EV45" s="180">
        <f t="shared" si="17"/>
        <v>2.4</v>
      </c>
      <c r="EW45" s="180">
        <f t="shared" si="44"/>
        <v>2</v>
      </c>
      <c r="EX45" s="180">
        <f t="shared" si="29"/>
        <v>1.5</v>
      </c>
      <c r="EY45" s="180">
        <f t="shared" si="30"/>
        <v>1.5</v>
      </c>
      <c r="EZ45" s="180">
        <f t="shared" si="31"/>
        <v>1.2</v>
      </c>
      <c r="FA45" s="180">
        <f t="shared" si="32"/>
        <v>1.5</v>
      </c>
      <c r="FB45" s="180">
        <f t="shared" si="72"/>
        <v>3.400000000000003</v>
      </c>
      <c r="FC45" s="180">
        <f t="shared" si="72"/>
        <v>3.3849129593810368</v>
      </c>
      <c r="FD45" s="180">
        <f t="shared" si="72"/>
        <v>2.4087932647333998</v>
      </c>
      <c r="FE45" s="180">
        <f t="shared" si="72"/>
        <v>4.1333637816853175</v>
      </c>
      <c r="FF45" s="180">
        <f t="shared" si="72"/>
        <v>4.3201754385964852</v>
      </c>
      <c r="FG45" s="180">
        <f t="shared" si="72"/>
        <v>3.4895942821105752</v>
      </c>
      <c r="FH45" s="180">
        <f t="shared" si="72"/>
        <v>3.7172455819622252</v>
      </c>
      <c r="FI45" s="180">
        <f t="shared" si="72"/>
        <v>2.7222875048962036</v>
      </c>
      <c r="FJ45" s="180">
        <f t="shared" si="34"/>
        <v>2.5</v>
      </c>
      <c r="FK45" s="180">
        <f t="shared" si="34"/>
        <v>2.5</v>
      </c>
      <c r="FL45" s="180">
        <f t="shared" si="35"/>
        <v>1.5</v>
      </c>
      <c r="FM45" s="225">
        <f t="shared" si="36"/>
        <v>1.801284292878762</v>
      </c>
      <c r="FN45" s="225">
        <f t="shared" si="36"/>
        <v>1.7494038138336663</v>
      </c>
    </row>
    <row r="46" spans="1:170" s="184" customFormat="1" ht="24.95" customHeight="1" x14ac:dyDescent="0.25">
      <c r="A46" s="131">
        <v>44</v>
      </c>
      <c r="B46" s="175"/>
      <c r="C46" s="175" t="s">
        <v>165</v>
      </c>
      <c r="D46" s="176">
        <v>56103</v>
      </c>
      <c r="E46" s="185" t="s">
        <v>202</v>
      </c>
      <c r="F46" s="186">
        <v>2</v>
      </c>
      <c r="G46" s="179">
        <v>2</v>
      </c>
      <c r="H46" s="179">
        <v>100</v>
      </c>
      <c r="I46" s="179">
        <v>100</v>
      </c>
      <c r="J46" s="179">
        <v>100</v>
      </c>
      <c r="K46" s="179">
        <v>100</v>
      </c>
      <c r="L46" s="179">
        <v>102.8</v>
      </c>
      <c r="M46" s="179">
        <v>102.8</v>
      </c>
      <c r="N46" s="179">
        <v>103</v>
      </c>
      <c r="O46" s="179">
        <v>106</v>
      </c>
      <c r="P46" s="179">
        <v>106.7</v>
      </c>
      <c r="Q46" s="179">
        <v>107</v>
      </c>
      <c r="R46" s="179">
        <v>107.9</v>
      </c>
      <c r="S46" s="179">
        <v>108</v>
      </c>
      <c r="T46" s="179">
        <v>109.2</v>
      </c>
      <c r="U46" s="179">
        <v>110.4</v>
      </c>
      <c r="V46" s="179">
        <v>112.1</v>
      </c>
      <c r="W46" s="179">
        <v>112.7</v>
      </c>
      <c r="X46" s="179">
        <v>112.8</v>
      </c>
      <c r="Y46" s="179">
        <v>114.5</v>
      </c>
      <c r="Z46" s="179">
        <v>115.2</v>
      </c>
      <c r="AA46" s="179">
        <v>115.7</v>
      </c>
      <c r="AB46" s="179">
        <v>117</v>
      </c>
      <c r="AC46" s="179">
        <v>113.3</v>
      </c>
      <c r="AD46" s="179">
        <v>117.1</v>
      </c>
      <c r="AE46" s="179">
        <v>117.1</v>
      </c>
      <c r="AF46" s="179">
        <v>118.9</v>
      </c>
      <c r="AG46" s="179">
        <v>119</v>
      </c>
      <c r="AH46" s="179">
        <v>120.6</v>
      </c>
      <c r="AI46" s="179">
        <v>121.5</v>
      </c>
      <c r="AJ46" s="180">
        <v>124.8</v>
      </c>
      <c r="AK46" s="180">
        <v>128.69999999999999</v>
      </c>
      <c r="AL46" s="180">
        <v>129.69999999999999</v>
      </c>
      <c r="AM46" s="180">
        <v>133.80000000000001</v>
      </c>
      <c r="AN46" s="179">
        <v>135.1</v>
      </c>
      <c r="AO46" s="179">
        <v>132.6</v>
      </c>
      <c r="AP46" s="179">
        <v>132.9</v>
      </c>
      <c r="AQ46" s="179">
        <v>136.9</v>
      </c>
      <c r="AR46" s="179">
        <v>140.1</v>
      </c>
      <c r="AS46" s="179">
        <v>140.30000000000001</v>
      </c>
      <c r="AT46" s="179">
        <v>139.6</v>
      </c>
      <c r="AU46" s="179">
        <v>139.69999999999999</v>
      </c>
      <c r="AV46" s="223">
        <v>140</v>
      </c>
      <c r="AW46" s="223">
        <v>140.5</v>
      </c>
      <c r="AX46" s="223">
        <v>140.5</v>
      </c>
      <c r="AY46" s="223">
        <v>140.9</v>
      </c>
      <c r="AZ46" s="223">
        <v>141.6</v>
      </c>
      <c r="BA46" s="223">
        <v>141.6</v>
      </c>
      <c r="BB46" s="223">
        <v>142.19999999999999</v>
      </c>
      <c r="BC46" s="223">
        <f>VLOOKUP($D46,'[3]Q4 2021'!$D$8:$N$167,11,0)</f>
        <v>143.6</v>
      </c>
      <c r="BD46" s="181">
        <f t="shared" si="60"/>
        <v>100</v>
      </c>
      <c r="BE46" s="181">
        <f t="shared" si="61"/>
        <v>103.65</v>
      </c>
      <c r="BF46" s="181">
        <f t="shared" si="62"/>
        <v>107.4</v>
      </c>
      <c r="BG46" s="181">
        <f t="shared" si="63"/>
        <v>111.10000000000001</v>
      </c>
      <c r="BH46" s="181">
        <f t="shared" si="64"/>
        <v>114.55</v>
      </c>
      <c r="BI46" s="181">
        <f t="shared" si="65"/>
        <v>116.125</v>
      </c>
      <c r="BJ46" s="181">
        <f t="shared" si="66"/>
        <v>120</v>
      </c>
      <c r="BK46" s="181">
        <f t="shared" si="67"/>
        <v>129.25</v>
      </c>
      <c r="BL46" s="181">
        <f t="shared" si="8"/>
        <v>134.375</v>
      </c>
      <c r="BM46" s="181">
        <f t="shared" si="9"/>
        <v>139.92500000000001</v>
      </c>
      <c r="BN46" s="223">
        <f t="shared" si="19"/>
        <v>140.5</v>
      </c>
      <c r="BO46" s="223">
        <f t="shared" si="20"/>
        <v>142.30000000000001</v>
      </c>
      <c r="BP46" s="182"/>
      <c r="BQ46" s="180">
        <f t="shared" si="68"/>
        <v>2.8000000000000025</v>
      </c>
      <c r="BR46" s="180">
        <f t="shared" si="68"/>
        <v>0</v>
      </c>
      <c r="BS46" s="180">
        <f t="shared" si="68"/>
        <v>0.19455252918287869</v>
      </c>
      <c r="BT46" s="180">
        <f t="shared" si="68"/>
        <v>2.9126213592232997</v>
      </c>
      <c r="BU46" s="180">
        <f t="shared" si="68"/>
        <v>0.66037735849056034</v>
      </c>
      <c r="BV46" s="180">
        <f t="shared" si="68"/>
        <v>0.281162136832247</v>
      </c>
      <c r="BW46" s="180">
        <f t="shared" si="68"/>
        <v>0.84112149532711289</v>
      </c>
      <c r="BX46" s="180">
        <f t="shared" si="68"/>
        <v>9.26784059314123E-2</v>
      </c>
      <c r="BY46" s="180">
        <f t="shared" si="68"/>
        <v>1.1111111111111072</v>
      </c>
      <c r="BZ46" s="180">
        <f t="shared" si="68"/>
        <v>1.098901098901095</v>
      </c>
      <c r="CA46" s="180">
        <f t="shared" si="68"/>
        <v>1.5398550724637472</v>
      </c>
      <c r="CB46" s="180">
        <f t="shared" si="68"/>
        <v>0.53523639607493401</v>
      </c>
      <c r="CC46" s="180">
        <f t="shared" si="68"/>
        <v>8.8731144631770675E-2</v>
      </c>
      <c r="CD46" s="180">
        <f t="shared" si="68"/>
        <v>1.5070921985815611</v>
      </c>
      <c r="CE46" s="180">
        <f t="shared" si="68"/>
        <v>0.61135371179039666</v>
      </c>
      <c r="CF46" s="180">
        <f t="shared" si="68"/>
        <v>0.43402777777776791</v>
      </c>
      <c r="CG46" s="180">
        <f t="shared" si="69"/>
        <v>1.1235955056179803</v>
      </c>
      <c r="CH46" s="180">
        <f t="shared" si="69"/>
        <v>-3.1623931623931623</v>
      </c>
      <c r="CI46" s="180">
        <f t="shared" si="69"/>
        <v>3.3539276257722905</v>
      </c>
      <c r="CJ46" s="180">
        <f t="shared" si="69"/>
        <v>0</v>
      </c>
      <c r="CK46" s="180">
        <f t="shared" si="69"/>
        <v>1.5371477369769515</v>
      </c>
      <c r="CL46" s="180">
        <f t="shared" si="69"/>
        <v>8.41042893187538E-2</v>
      </c>
      <c r="CM46" s="180">
        <f t="shared" si="69"/>
        <v>1.3445378151260456</v>
      </c>
      <c r="CN46" s="180">
        <f t="shared" si="69"/>
        <v>0.74626865671643117</v>
      </c>
      <c r="CO46" s="180">
        <f t="shared" si="69"/>
        <v>2.716049382716057</v>
      </c>
      <c r="CP46" s="180">
        <f t="shared" si="69"/>
        <v>3.125</v>
      </c>
      <c r="CQ46" s="180">
        <f t="shared" si="69"/>
        <v>0.7770007770007803</v>
      </c>
      <c r="CR46" s="180">
        <f t="shared" si="69"/>
        <v>3.1611410948342522</v>
      </c>
      <c r="CS46" s="180">
        <f t="shared" si="69"/>
        <v>0.97159940209265994</v>
      </c>
      <c r="CT46" s="180">
        <f t="shared" si="69"/>
        <v>-1.850481125092529</v>
      </c>
      <c r="CU46" s="180">
        <f t="shared" si="69"/>
        <v>0.22624434389140191</v>
      </c>
      <c r="CV46" s="180">
        <f t="shared" si="69"/>
        <v>3.0097817908201652</v>
      </c>
      <c r="CW46" s="180">
        <f t="shared" si="73"/>
        <v>2.3374726077428631</v>
      </c>
      <c r="CX46" s="180">
        <f t="shared" si="73"/>
        <v>0.1427551748750977</v>
      </c>
      <c r="CY46" s="180">
        <f t="shared" si="73"/>
        <v>-0.49893086243764095</v>
      </c>
      <c r="CZ46" s="180">
        <f t="shared" si="73"/>
        <v>7.1633237822354978E-2</v>
      </c>
      <c r="DA46" s="180">
        <f t="shared" si="37"/>
        <v>0.2</v>
      </c>
      <c r="DB46" s="180">
        <f t="shared" si="11"/>
        <v>0.4</v>
      </c>
      <c r="DC46" s="180">
        <f t="shared" si="22"/>
        <v>0</v>
      </c>
      <c r="DD46" s="180">
        <f t="shared" si="12"/>
        <v>0.3</v>
      </c>
      <c r="DE46" s="180">
        <f t="shared" si="23"/>
        <v>0.5</v>
      </c>
      <c r="DF46" s="180">
        <f t="shared" si="24"/>
        <v>0</v>
      </c>
      <c r="DG46" s="180">
        <f t="shared" si="25"/>
        <v>0.4</v>
      </c>
      <c r="DH46" s="180">
        <f t="shared" si="26"/>
        <v>1</v>
      </c>
      <c r="DI46" s="183"/>
      <c r="DJ46" s="180">
        <f t="shared" si="70"/>
        <v>2.8000000000000025</v>
      </c>
      <c r="DK46" s="180">
        <f t="shared" si="70"/>
        <v>2.8000000000000025</v>
      </c>
      <c r="DL46" s="180">
        <f t="shared" si="70"/>
        <v>3.0000000000000027</v>
      </c>
      <c r="DM46" s="180">
        <f t="shared" si="70"/>
        <v>6.0000000000000053</v>
      </c>
      <c r="DN46" s="180">
        <f t="shared" si="70"/>
        <v>3.7937743190661566</v>
      </c>
      <c r="DO46" s="180">
        <f t="shared" si="70"/>
        <v>4.0856031128404746</v>
      </c>
      <c r="DP46" s="180">
        <f t="shared" si="70"/>
        <v>4.7572815533980739</v>
      </c>
      <c r="DQ46" s="180">
        <f t="shared" si="70"/>
        <v>1.8867924528301883</v>
      </c>
      <c r="DR46" s="180">
        <f t="shared" si="70"/>
        <v>2.3430178069353325</v>
      </c>
      <c r="DS46" s="180">
        <f t="shared" si="70"/>
        <v>3.1775700934579598</v>
      </c>
      <c r="DT46" s="180">
        <f t="shared" si="70"/>
        <v>3.8924930491195386</v>
      </c>
      <c r="DU46" s="180">
        <f t="shared" si="70"/>
        <v>4.3518518518518512</v>
      </c>
      <c r="DV46" s="180">
        <f t="shared" si="70"/>
        <v>3.296703296703285</v>
      </c>
      <c r="DW46" s="180">
        <f t="shared" si="70"/>
        <v>3.7137681159420177</v>
      </c>
      <c r="DX46" s="180">
        <f t="shared" si="70"/>
        <v>2.7653880463871516</v>
      </c>
      <c r="DY46" s="180">
        <f t="shared" si="70"/>
        <v>2.6619343389529648</v>
      </c>
      <c r="DZ46" s="180">
        <f t="shared" si="71"/>
        <v>3.7234042553191626</v>
      </c>
      <c r="EA46" s="180">
        <f t="shared" si="71"/>
        <v>-1.0480349344978213</v>
      </c>
      <c r="EB46" s="180">
        <f t="shared" si="71"/>
        <v>1.649305555555558</v>
      </c>
      <c r="EC46" s="180">
        <f t="shared" si="71"/>
        <v>1.2100259291270454</v>
      </c>
      <c r="ED46" s="180">
        <f t="shared" si="71"/>
        <v>1.6239316239316182</v>
      </c>
      <c r="EE46" s="180">
        <f t="shared" si="71"/>
        <v>5.0308914386584247</v>
      </c>
      <c r="EF46" s="180">
        <f t="shared" si="71"/>
        <v>2.9888983774551736</v>
      </c>
      <c r="EG46" s="180">
        <f t="shared" si="71"/>
        <v>3.7574722459436494</v>
      </c>
      <c r="EH46" s="180">
        <f t="shared" si="71"/>
        <v>4.962153069806563</v>
      </c>
      <c r="EI46" s="180">
        <f t="shared" si="71"/>
        <v>8.151260504201673</v>
      </c>
      <c r="EJ46" s="180">
        <f t="shared" si="71"/>
        <v>7.5456053067993301</v>
      </c>
      <c r="EK46" s="180">
        <f t="shared" si="71"/>
        <v>10.123456790123475</v>
      </c>
      <c r="EL46" s="180">
        <f t="shared" si="71"/>
        <v>8.2532051282051313</v>
      </c>
      <c r="EM46" s="180">
        <f t="shared" si="71"/>
        <v>3.0303030303030276</v>
      </c>
      <c r="EN46" s="180">
        <f t="shared" si="71"/>
        <v>2.4672320740169784</v>
      </c>
      <c r="EO46" s="180">
        <f t="shared" si="71"/>
        <v>2.3168908819132916</v>
      </c>
      <c r="EP46" s="180">
        <f t="shared" si="46"/>
        <v>3.7009622501850581</v>
      </c>
      <c r="EQ46" s="180">
        <f t="shared" si="46"/>
        <v>5.8069381598793601</v>
      </c>
      <c r="ER46" s="180">
        <f t="shared" si="46"/>
        <v>5.0413844996237689</v>
      </c>
      <c r="ES46" s="180">
        <f t="shared" si="46"/>
        <v>2.0452885317750136</v>
      </c>
      <c r="ET46" s="180">
        <f t="shared" si="27"/>
        <v>-0.1</v>
      </c>
      <c r="EU46" s="180">
        <f t="shared" si="16"/>
        <v>0.1</v>
      </c>
      <c r="EV46" s="180">
        <f t="shared" si="17"/>
        <v>0.6</v>
      </c>
      <c r="EW46" s="180">
        <f t="shared" si="44"/>
        <v>0.9</v>
      </c>
      <c r="EX46" s="180">
        <f t="shared" si="29"/>
        <v>1.1000000000000001</v>
      </c>
      <c r="EY46" s="180">
        <f t="shared" si="30"/>
        <v>0.8</v>
      </c>
      <c r="EZ46" s="180">
        <f t="shared" si="31"/>
        <v>1.2</v>
      </c>
      <c r="FA46" s="180">
        <f t="shared" si="32"/>
        <v>1.9</v>
      </c>
      <c r="FB46" s="180">
        <f t="shared" si="72"/>
        <v>3.6499999999999977</v>
      </c>
      <c r="FC46" s="180">
        <f t="shared" si="72"/>
        <v>3.6179450072358899</v>
      </c>
      <c r="FD46" s="180">
        <f t="shared" si="72"/>
        <v>3.4450651769087459</v>
      </c>
      <c r="FE46" s="180">
        <f t="shared" si="72"/>
        <v>3.105310531053096</v>
      </c>
      <c r="FF46" s="180">
        <f t="shared" si="72"/>
        <v>1.3749454386730697</v>
      </c>
      <c r="FG46" s="180">
        <f t="shared" si="72"/>
        <v>3.3369214208826659</v>
      </c>
      <c r="FH46" s="180">
        <f t="shared" si="72"/>
        <v>7.7083333333333393</v>
      </c>
      <c r="FI46" s="180">
        <f t="shared" si="72"/>
        <v>3.9651837524177891</v>
      </c>
      <c r="FJ46" s="180">
        <f t="shared" si="34"/>
        <v>4.0999999999999996</v>
      </c>
      <c r="FK46" s="180">
        <f t="shared" si="34"/>
        <v>0.4</v>
      </c>
      <c r="FL46" s="180">
        <f t="shared" si="35"/>
        <v>1.3</v>
      </c>
      <c r="FM46" s="225">
        <f t="shared" si="36"/>
        <v>0.92693603958313986</v>
      </c>
      <c r="FN46" s="225">
        <f t="shared" si="36"/>
        <v>1.3862399403804346</v>
      </c>
    </row>
    <row r="47" spans="1:170" s="184" customFormat="1" ht="24.95" customHeight="1" x14ac:dyDescent="0.25">
      <c r="A47" s="141">
        <v>45</v>
      </c>
      <c r="B47" s="175"/>
      <c r="C47" s="175" t="s">
        <v>165</v>
      </c>
      <c r="D47" s="176">
        <v>56106</v>
      </c>
      <c r="E47" s="185" t="s">
        <v>203</v>
      </c>
      <c r="F47" s="178">
        <v>4.3</v>
      </c>
      <c r="G47" s="179">
        <v>3.4</v>
      </c>
      <c r="H47" s="179">
        <v>100</v>
      </c>
      <c r="I47" s="179">
        <v>100</v>
      </c>
      <c r="J47" s="179">
        <v>100</v>
      </c>
      <c r="K47" s="179">
        <v>100</v>
      </c>
      <c r="L47" s="179">
        <v>102.2</v>
      </c>
      <c r="M47" s="179">
        <v>103.6</v>
      </c>
      <c r="N47" s="179">
        <v>104.9</v>
      </c>
      <c r="O47" s="179">
        <v>105.8</v>
      </c>
      <c r="P47" s="179">
        <v>106.6</v>
      </c>
      <c r="Q47" s="179">
        <v>107.4</v>
      </c>
      <c r="R47" s="179">
        <v>107.9</v>
      </c>
      <c r="S47" s="179">
        <v>108.4</v>
      </c>
      <c r="T47" s="179">
        <v>109.1</v>
      </c>
      <c r="U47" s="179">
        <v>110.1</v>
      </c>
      <c r="V47" s="179">
        <v>110.9</v>
      </c>
      <c r="W47" s="179">
        <v>112.1</v>
      </c>
      <c r="X47" s="179">
        <v>113.8</v>
      </c>
      <c r="Y47" s="179">
        <v>115.2</v>
      </c>
      <c r="Z47" s="179">
        <v>115.8</v>
      </c>
      <c r="AA47" s="179">
        <v>116.6</v>
      </c>
      <c r="AB47" s="179">
        <v>117.7</v>
      </c>
      <c r="AC47" s="179">
        <v>120.6</v>
      </c>
      <c r="AD47" s="179">
        <v>121.7</v>
      </c>
      <c r="AE47" s="179">
        <v>122.5</v>
      </c>
      <c r="AF47" s="179">
        <v>123.9</v>
      </c>
      <c r="AG47" s="179">
        <v>124.9</v>
      </c>
      <c r="AH47" s="179">
        <v>125.8</v>
      </c>
      <c r="AI47" s="179">
        <v>126.7</v>
      </c>
      <c r="AJ47" s="180">
        <v>128.69999999999999</v>
      </c>
      <c r="AK47" s="180">
        <v>130</v>
      </c>
      <c r="AL47" s="180">
        <v>131.19999999999999</v>
      </c>
      <c r="AM47" s="180">
        <v>131.9</v>
      </c>
      <c r="AN47" s="179">
        <v>133.6</v>
      </c>
      <c r="AO47" s="179">
        <v>134.19999999999999</v>
      </c>
      <c r="AP47" s="179">
        <v>134.30000000000001</v>
      </c>
      <c r="AQ47" s="179">
        <v>135.4</v>
      </c>
      <c r="AR47" s="179">
        <v>136.1</v>
      </c>
      <c r="AS47" s="179">
        <v>136.4</v>
      </c>
      <c r="AT47" s="179">
        <v>137.19999999999999</v>
      </c>
      <c r="AU47" s="179">
        <v>137.9</v>
      </c>
      <c r="AV47" s="223">
        <v>138.6</v>
      </c>
      <c r="AW47" s="223">
        <v>139</v>
      </c>
      <c r="AX47" s="223">
        <v>139.6</v>
      </c>
      <c r="AY47" s="223">
        <v>139.9</v>
      </c>
      <c r="AZ47" s="223">
        <v>140.30000000000001</v>
      </c>
      <c r="BA47" s="223">
        <v>140.69999999999999</v>
      </c>
      <c r="BB47" s="223">
        <v>140.80000000000001</v>
      </c>
      <c r="BC47" s="223">
        <f>VLOOKUP($D47,'[3]Q4 2021'!$D$8:$N$167,11,0)</f>
        <v>141.69999999999999</v>
      </c>
      <c r="BD47" s="181">
        <f t="shared" si="60"/>
        <v>100</v>
      </c>
      <c r="BE47" s="181">
        <f t="shared" si="61"/>
        <v>104.12500000000001</v>
      </c>
      <c r="BF47" s="181">
        <f t="shared" si="62"/>
        <v>107.57499999999999</v>
      </c>
      <c r="BG47" s="181">
        <f t="shared" si="63"/>
        <v>110.55000000000001</v>
      </c>
      <c r="BH47" s="181">
        <f t="shared" si="64"/>
        <v>115.35</v>
      </c>
      <c r="BI47" s="181">
        <f t="shared" si="65"/>
        <v>120.625</v>
      </c>
      <c r="BJ47" s="181">
        <f t="shared" si="66"/>
        <v>125.325</v>
      </c>
      <c r="BK47" s="181">
        <f t="shared" si="67"/>
        <v>130.44999999999999</v>
      </c>
      <c r="BL47" s="181">
        <f t="shared" si="8"/>
        <v>134.375</v>
      </c>
      <c r="BM47" s="181">
        <f t="shared" si="9"/>
        <v>136.9</v>
      </c>
      <c r="BN47" s="223">
        <f t="shared" si="19"/>
        <v>139.30000000000001</v>
      </c>
      <c r="BO47" s="223">
        <f t="shared" si="20"/>
        <v>140.9</v>
      </c>
      <c r="BP47" s="182"/>
      <c r="BQ47" s="180">
        <f t="shared" si="68"/>
        <v>2.200000000000002</v>
      </c>
      <c r="BR47" s="180">
        <f t="shared" si="68"/>
        <v>1.3698630136986134</v>
      </c>
      <c r="BS47" s="180">
        <f t="shared" si="68"/>
        <v>1.254826254826269</v>
      </c>
      <c r="BT47" s="180">
        <f t="shared" si="68"/>
        <v>0.85795996186843748</v>
      </c>
      <c r="BU47" s="180">
        <f t="shared" si="68"/>
        <v>0.75614366729679361</v>
      </c>
      <c r="BV47" s="180">
        <f t="shared" si="68"/>
        <v>0.75046904315199114</v>
      </c>
      <c r="BW47" s="180">
        <f t="shared" si="68"/>
        <v>0.46554934823090921</v>
      </c>
      <c r="BX47" s="180">
        <f t="shared" si="68"/>
        <v>0.4633920296570837</v>
      </c>
      <c r="BY47" s="180">
        <f t="shared" si="68"/>
        <v>0.64575645756457245</v>
      </c>
      <c r="BZ47" s="180">
        <f t="shared" si="68"/>
        <v>0.91659028414299293</v>
      </c>
      <c r="CA47" s="180">
        <f t="shared" si="68"/>
        <v>0.72661217075387086</v>
      </c>
      <c r="CB47" s="180">
        <f t="shared" si="68"/>
        <v>1.0820559062218127</v>
      </c>
      <c r="CC47" s="180">
        <f t="shared" si="68"/>
        <v>1.5165031222123204</v>
      </c>
      <c r="CD47" s="180">
        <f t="shared" si="68"/>
        <v>1.2302284710017597</v>
      </c>
      <c r="CE47" s="180">
        <f t="shared" si="68"/>
        <v>0.52083333333332593</v>
      </c>
      <c r="CF47" s="180">
        <f t="shared" si="68"/>
        <v>0.69084628670119663</v>
      </c>
      <c r="CG47" s="180">
        <f t="shared" si="69"/>
        <v>0.94339622641510523</v>
      </c>
      <c r="CH47" s="180">
        <f t="shared" si="69"/>
        <v>2.4638912489379772</v>
      </c>
      <c r="CI47" s="180">
        <f t="shared" si="69"/>
        <v>0.9121061359867344</v>
      </c>
      <c r="CJ47" s="180">
        <f t="shared" si="69"/>
        <v>0.65735414954806171</v>
      </c>
      <c r="CK47" s="180">
        <f t="shared" si="69"/>
        <v>1.1428571428571566</v>
      </c>
      <c r="CL47" s="180">
        <f t="shared" si="69"/>
        <v>0.80710250201776468</v>
      </c>
      <c r="CM47" s="180">
        <f t="shared" si="69"/>
        <v>0.72057646116892027</v>
      </c>
      <c r="CN47" s="180">
        <f t="shared" si="69"/>
        <v>0.71542130365660483</v>
      </c>
      <c r="CO47" s="180">
        <f t="shared" si="69"/>
        <v>1.5785319652722896</v>
      </c>
      <c r="CP47" s="180">
        <f t="shared" si="69"/>
        <v>1.0101010101010166</v>
      </c>
      <c r="CQ47" s="180">
        <f t="shared" si="69"/>
        <v>0.92307692307691536</v>
      </c>
      <c r="CR47" s="180">
        <f t="shared" si="69"/>
        <v>0.53353658536585691</v>
      </c>
      <c r="CS47" s="180">
        <f t="shared" si="69"/>
        <v>1.2888551933282644</v>
      </c>
      <c r="CT47" s="180">
        <f t="shared" si="69"/>
        <v>0.44910179640718084</v>
      </c>
      <c r="CU47" s="180">
        <f t="shared" si="69"/>
        <v>7.4515648286155312E-2</v>
      </c>
      <c r="CV47" s="180">
        <f t="shared" si="69"/>
        <v>0.81906180193596079</v>
      </c>
      <c r="CW47" s="180">
        <f t="shared" si="73"/>
        <v>0.51698670605611063</v>
      </c>
      <c r="CX47" s="180">
        <f t="shared" si="73"/>
        <v>0.22042615723734116</v>
      </c>
      <c r="CY47" s="180">
        <f t="shared" si="73"/>
        <v>0.58651026392959604</v>
      </c>
      <c r="CZ47" s="180">
        <f t="shared" si="73"/>
        <v>0.51020408163267028</v>
      </c>
      <c r="DA47" s="180">
        <f t="shared" si="37"/>
        <v>0.5</v>
      </c>
      <c r="DB47" s="180">
        <f t="shared" si="11"/>
        <v>0.3</v>
      </c>
      <c r="DC47" s="180">
        <f t="shared" si="22"/>
        <v>0.4</v>
      </c>
      <c r="DD47" s="180">
        <f t="shared" si="12"/>
        <v>0.2</v>
      </c>
      <c r="DE47" s="180">
        <f t="shared" si="23"/>
        <v>0.3</v>
      </c>
      <c r="DF47" s="180">
        <f t="shared" si="24"/>
        <v>0.3</v>
      </c>
      <c r="DG47" s="180">
        <f t="shared" si="25"/>
        <v>0.1</v>
      </c>
      <c r="DH47" s="180">
        <f t="shared" si="26"/>
        <v>0.6</v>
      </c>
      <c r="DI47" s="183"/>
      <c r="DJ47" s="180">
        <f t="shared" si="70"/>
        <v>2.200000000000002</v>
      </c>
      <c r="DK47" s="180">
        <f t="shared" si="70"/>
        <v>3.6000000000000032</v>
      </c>
      <c r="DL47" s="180">
        <f t="shared" si="70"/>
        <v>4.9000000000000155</v>
      </c>
      <c r="DM47" s="180">
        <f t="shared" si="70"/>
        <v>5.8000000000000052</v>
      </c>
      <c r="DN47" s="180">
        <f t="shared" si="70"/>
        <v>4.3052837573385405</v>
      </c>
      <c r="DO47" s="180">
        <f t="shared" si="70"/>
        <v>3.6679536679536717</v>
      </c>
      <c r="DP47" s="180">
        <f t="shared" si="70"/>
        <v>2.8598665395614953</v>
      </c>
      <c r="DQ47" s="180">
        <f t="shared" si="70"/>
        <v>2.457466918714557</v>
      </c>
      <c r="DR47" s="180">
        <f t="shared" si="70"/>
        <v>2.3452157598499168</v>
      </c>
      <c r="DS47" s="180">
        <f t="shared" si="70"/>
        <v>2.5139664804469275</v>
      </c>
      <c r="DT47" s="180">
        <f t="shared" si="70"/>
        <v>2.7803521779425466</v>
      </c>
      <c r="DU47" s="180">
        <f t="shared" si="70"/>
        <v>3.413284132841321</v>
      </c>
      <c r="DV47" s="180">
        <f t="shared" si="70"/>
        <v>4.3079743354720534</v>
      </c>
      <c r="DW47" s="180">
        <f t="shared" si="70"/>
        <v>4.6321525885558712</v>
      </c>
      <c r="DX47" s="180">
        <f t="shared" si="70"/>
        <v>4.4183949504057685</v>
      </c>
      <c r="DY47" s="180">
        <f t="shared" si="70"/>
        <v>4.014272970562005</v>
      </c>
      <c r="DZ47" s="180">
        <f t="shared" si="71"/>
        <v>3.4270650263620528</v>
      </c>
      <c r="EA47" s="180">
        <f t="shared" si="71"/>
        <v>4.6875</v>
      </c>
      <c r="EB47" s="180">
        <f t="shared" si="71"/>
        <v>5.0949913644214195</v>
      </c>
      <c r="EC47" s="180">
        <f t="shared" si="71"/>
        <v>5.0600343053173402</v>
      </c>
      <c r="ED47" s="180">
        <f t="shared" si="71"/>
        <v>5.2676295666949979</v>
      </c>
      <c r="EE47" s="180">
        <f t="shared" si="71"/>
        <v>3.565505804311786</v>
      </c>
      <c r="EF47" s="180">
        <f t="shared" si="71"/>
        <v>3.3689400164338412</v>
      </c>
      <c r="EG47" s="180">
        <f t="shared" si="71"/>
        <v>3.4285714285714253</v>
      </c>
      <c r="EH47" s="180">
        <f t="shared" si="71"/>
        <v>3.874092009685226</v>
      </c>
      <c r="EI47" s="180">
        <f t="shared" si="71"/>
        <v>4.083266613290637</v>
      </c>
      <c r="EJ47" s="180">
        <f t="shared" si="71"/>
        <v>4.2925278219395846</v>
      </c>
      <c r="EK47" s="180">
        <f t="shared" si="71"/>
        <v>4.1041831097079706</v>
      </c>
      <c r="EL47" s="180">
        <f t="shared" si="71"/>
        <v>3.8073038073038079</v>
      </c>
      <c r="EM47" s="180">
        <f t="shared" si="71"/>
        <v>3.2307692307692149</v>
      </c>
      <c r="EN47" s="180">
        <f t="shared" si="71"/>
        <v>2.3628048780488076</v>
      </c>
      <c r="EO47" s="180">
        <f t="shared" si="71"/>
        <v>2.6535253980288109</v>
      </c>
      <c r="EP47" s="180">
        <f t="shared" si="46"/>
        <v>1.8712574850299424</v>
      </c>
      <c r="EQ47" s="180">
        <f t="shared" si="46"/>
        <v>1.6393442622950838</v>
      </c>
      <c r="ER47" s="180">
        <f t="shared" si="46"/>
        <v>2.159344750558434</v>
      </c>
      <c r="ES47" s="180">
        <f t="shared" si="46"/>
        <v>1.8463810930576141</v>
      </c>
      <c r="ET47" s="180">
        <f t="shared" si="27"/>
        <v>1.8</v>
      </c>
      <c r="EU47" s="180">
        <f t="shared" si="16"/>
        <v>1.9</v>
      </c>
      <c r="EV47" s="180">
        <f t="shared" si="17"/>
        <v>1.7</v>
      </c>
      <c r="EW47" s="180">
        <f t="shared" si="44"/>
        <v>1.5</v>
      </c>
      <c r="EX47" s="180">
        <f t="shared" si="29"/>
        <v>1.2</v>
      </c>
      <c r="EY47" s="180">
        <f t="shared" si="30"/>
        <v>1.2</v>
      </c>
      <c r="EZ47" s="180">
        <f t="shared" si="31"/>
        <v>0.9</v>
      </c>
      <c r="FA47" s="180">
        <f t="shared" si="32"/>
        <v>1.3</v>
      </c>
      <c r="FB47" s="180">
        <f t="shared" si="72"/>
        <v>4.1250000000000231</v>
      </c>
      <c r="FC47" s="180">
        <f t="shared" si="72"/>
        <v>3.313325330132022</v>
      </c>
      <c r="FD47" s="180">
        <f t="shared" si="72"/>
        <v>2.765512433186168</v>
      </c>
      <c r="FE47" s="180">
        <f t="shared" si="72"/>
        <v>4.3419267299864117</v>
      </c>
      <c r="FF47" s="180">
        <f t="shared" si="72"/>
        <v>4.5730385782401406</v>
      </c>
      <c r="FG47" s="180">
        <f t="shared" si="72"/>
        <v>3.8963730569948174</v>
      </c>
      <c r="FH47" s="180">
        <f t="shared" si="72"/>
        <v>4.0893676441252635</v>
      </c>
      <c r="FI47" s="180">
        <f t="shared" si="72"/>
        <v>3.008815638175566</v>
      </c>
      <c r="FJ47" s="180">
        <f t="shared" si="34"/>
        <v>1.9</v>
      </c>
      <c r="FK47" s="180">
        <f t="shared" si="34"/>
        <v>1.8</v>
      </c>
      <c r="FL47" s="180">
        <f t="shared" si="35"/>
        <v>1.1000000000000001</v>
      </c>
      <c r="FM47" s="225">
        <f t="shared" si="36"/>
        <v>1.3034583346192505</v>
      </c>
      <c r="FN47" s="225">
        <f t="shared" si="36"/>
        <v>1.368446774380061</v>
      </c>
    </row>
    <row r="48" spans="1:170" s="184" customFormat="1" ht="24.95" customHeight="1" x14ac:dyDescent="0.25">
      <c r="A48" s="131">
        <v>46</v>
      </c>
      <c r="B48" s="175"/>
      <c r="C48" s="175" t="s">
        <v>151</v>
      </c>
      <c r="D48" s="176">
        <v>562</v>
      </c>
      <c r="E48" s="177" t="s">
        <v>204</v>
      </c>
      <c r="F48" s="178">
        <v>0.4</v>
      </c>
      <c r="G48" s="179">
        <v>0.7</v>
      </c>
      <c r="H48" s="179">
        <v>100</v>
      </c>
      <c r="I48" s="179">
        <v>100</v>
      </c>
      <c r="J48" s="179">
        <v>100</v>
      </c>
      <c r="K48" s="179">
        <v>100</v>
      </c>
      <c r="L48" s="179">
        <v>103</v>
      </c>
      <c r="M48" s="179">
        <v>104.2</v>
      </c>
      <c r="N48" s="179">
        <v>105.1</v>
      </c>
      <c r="O48" s="179">
        <v>105.9</v>
      </c>
      <c r="P48" s="179">
        <v>106.6</v>
      </c>
      <c r="Q48" s="179">
        <v>107.1</v>
      </c>
      <c r="R48" s="179">
        <v>107</v>
      </c>
      <c r="S48" s="179">
        <v>107.2</v>
      </c>
      <c r="T48" s="179">
        <v>107.5</v>
      </c>
      <c r="U48" s="179">
        <v>108</v>
      </c>
      <c r="V48" s="179">
        <v>108.3</v>
      </c>
      <c r="W48" s="179">
        <v>109.2</v>
      </c>
      <c r="X48" s="179">
        <v>110.2</v>
      </c>
      <c r="Y48" s="179">
        <v>111.5</v>
      </c>
      <c r="Z48" s="179">
        <v>112</v>
      </c>
      <c r="AA48" s="179">
        <v>112.8</v>
      </c>
      <c r="AB48" s="179">
        <v>113.3</v>
      </c>
      <c r="AC48" s="179">
        <v>114.4</v>
      </c>
      <c r="AD48" s="179">
        <v>115.5</v>
      </c>
      <c r="AE48" s="179">
        <v>116.8</v>
      </c>
      <c r="AF48" s="179">
        <v>117.8</v>
      </c>
      <c r="AG48" s="179">
        <v>118.2</v>
      </c>
      <c r="AH48" s="179">
        <v>118.4</v>
      </c>
      <c r="AI48" s="179">
        <v>118.9</v>
      </c>
      <c r="AJ48" s="180">
        <v>119.5</v>
      </c>
      <c r="AK48" s="180">
        <v>120</v>
      </c>
      <c r="AL48" s="180">
        <v>120.4</v>
      </c>
      <c r="AM48" s="180">
        <v>120.6</v>
      </c>
      <c r="AN48" s="179">
        <v>120.7</v>
      </c>
      <c r="AO48" s="179">
        <v>120.7</v>
      </c>
      <c r="AP48" s="179">
        <v>120.6</v>
      </c>
      <c r="AQ48" s="179">
        <v>120.8</v>
      </c>
      <c r="AR48" s="179">
        <v>120.9</v>
      </c>
      <c r="AS48" s="179">
        <v>121</v>
      </c>
      <c r="AT48" s="179">
        <v>120.9</v>
      </c>
      <c r="AU48" s="179">
        <v>121.1</v>
      </c>
      <c r="AV48" s="223">
        <v>121.3</v>
      </c>
      <c r="AW48" s="223">
        <v>121.4</v>
      </c>
      <c r="AX48" s="223">
        <v>121.4</v>
      </c>
      <c r="AY48" s="223">
        <v>121.3</v>
      </c>
      <c r="AZ48" s="223">
        <v>121.4</v>
      </c>
      <c r="BA48" s="223">
        <v>121.4</v>
      </c>
      <c r="BB48" s="223">
        <v>121.4</v>
      </c>
      <c r="BC48" s="223">
        <f>VLOOKUP($D48,'[3]Q4 2021'!$D$8:$N$167,11,0)</f>
        <v>121.4</v>
      </c>
      <c r="BD48" s="181">
        <f t="shared" si="60"/>
        <v>100</v>
      </c>
      <c r="BE48" s="181">
        <f t="shared" si="61"/>
        <v>104.54999999999998</v>
      </c>
      <c r="BF48" s="181">
        <f t="shared" si="62"/>
        <v>106.97499999999999</v>
      </c>
      <c r="BG48" s="181">
        <f t="shared" si="63"/>
        <v>108.25</v>
      </c>
      <c r="BH48" s="181">
        <f t="shared" si="64"/>
        <v>111.625</v>
      </c>
      <c r="BI48" s="181">
        <f t="shared" si="65"/>
        <v>115</v>
      </c>
      <c r="BJ48" s="181">
        <f t="shared" si="66"/>
        <v>118.32499999999999</v>
      </c>
      <c r="BK48" s="181">
        <f t="shared" si="67"/>
        <v>120.125</v>
      </c>
      <c r="BL48" s="181">
        <f t="shared" si="8"/>
        <v>120.7</v>
      </c>
      <c r="BM48" s="181">
        <f t="shared" si="9"/>
        <v>120.97499999999999</v>
      </c>
      <c r="BN48" s="223">
        <f t="shared" si="19"/>
        <v>121.4</v>
      </c>
      <c r="BO48" s="223">
        <f t="shared" si="20"/>
        <v>121.4</v>
      </c>
      <c r="BP48" s="182"/>
      <c r="BQ48" s="180">
        <f t="shared" si="68"/>
        <v>3.0000000000000027</v>
      </c>
      <c r="BR48" s="180">
        <f t="shared" si="68"/>
        <v>1.1650485436893288</v>
      </c>
      <c r="BS48" s="180">
        <f t="shared" si="68"/>
        <v>0.86372360844528817</v>
      </c>
      <c r="BT48" s="180">
        <f t="shared" si="68"/>
        <v>0.76117982873455947</v>
      </c>
      <c r="BU48" s="180">
        <f t="shared" si="68"/>
        <v>0.66100094428704903</v>
      </c>
      <c r="BV48" s="180">
        <f t="shared" si="68"/>
        <v>0.46904315196998336</v>
      </c>
      <c r="BW48" s="180">
        <f t="shared" si="68"/>
        <v>-9.3370681605975392E-2</v>
      </c>
      <c r="BX48" s="180">
        <f t="shared" si="68"/>
        <v>0.18691588785046953</v>
      </c>
      <c r="BY48" s="180">
        <f t="shared" si="68"/>
        <v>0.27985074626866169</v>
      </c>
      <c r="BZ48" s="180">
        <f t="shared" si="68"/>
        <v>0.46511627906977715</v>
      </c>
      <c r="CA48" s="180">
        <f t="shared" si="68"/>
        <v>0.27777777777777679</v>
      </c>
      <c r="CB48" s="180">
        <f t="shared" si="68"/>
        <v>0.83102493074793671</v>
      </c>
      <c r="CC48" s="180">
        <f t="shared" si="68"/>
        <v>0.9157509157509125</v>
      </c>
      <c r="CD48" s="180">
        <f t="shared" si="68"/>
        <v>1.1796733212341204</v>
      </c>
      <c r="CE48" s="180">
        <f t="shared" si="68"/>
        <v>0.4484304932735439</v>
      </c>
      <c r="CF48" s="180">
        <f t="shared" si="68"/>
        <v>0.71428571428571175</v>
      </c>
      <c r="CG48" s="180">
        <f t="shared" si="69"/>
        <v>0.44326241134751143</v>
      </c>
      <c r="CH48" s="180">
        <f t="shared" si="69"/>
        <v>0.97087378640776656</v>
      </c>
      <c r="CI48" s="180">
        <f t="shared" si="69"/>
        <v>0.96153846153845812</v>
      </c>
      <c r="CJ48" s="180">
        <f t="shared" si="69"/>
        <v>1.1255411255411296</v>
      </c>
      <c r="CK48" s="180">
        <f t="shared" si="69"/>
        <v>0.85616438356164171</v>
      </c>
      <c r="CL48" s="180">
        <f t="shared" si="69"/>
        <v>0.33955857385399302</v>
      </c>
      <c r="CM48" s="180">
        <f t="shared" si="69"/>
        <v>0.16920473773265332</v>
      </c>
      <c r="CN48" s="180">
        <f t="shared" si="69"/>
        <v>0.4222972972973027</v>
      </c>
      <c r="CO48" s="180">
        <f t="shared" si="69"/>
        <v>0.5046257359125228</v>
      </c>
      <c r="CP48" s="180">
        <f t="shared" si="69"/>
        <v>0.41841004184099972</v>
      </c>
      <c r="CQ48" s="180">
        <f t="shared" si="69"/>
        <v>0.33333333333334103</v>
      </c>
      <c r="CR48" s="180">
        <f t="shared" si="69"/>
        <v>0.16611295681061566</v>
      </c>
      <c r="CS48" s="180">
        <f t="shared" si="69"/>
        <v>8.2918739635173822E-2</v>
      </c>
      <c r="CT48" s="180">
        <f t="shared" si="69"/>
        <v>0</v>
      </c>
      <c r="CU48" s="180">
        <f t="shared" si="69"/>
        <v>-8.2850041425031051E-2</v>
      </c>
      <c r="CV48" s="180">
        <f t="shared" si="69"/>
        <v>0.16583747927032544</v>
      </c>
      <c r="CW48" s="180">
        <f t="shared" si="73"/>
        <v>8.2781456953640031E-2</v>
      </c>
      <c r="CX48" s="180">
        <f t="shared" si="73"/>
        <v>8.2712985938782069E-2</v>
      </c>
      <c r="CY48" s="180">
        <f t="shared" si="73"/>
        <v>-8.2644628099171058E-2</v>
      </c>
      <c r="CZ48" s="180">
        <f t="shared" si="73"/>
        <v>0.16542597187758634</v>
      </c>
      <c r="DA48" s="180">
        <f t="shared" si="37"/>
        <v>0.2</v>
      </c>
      <c r="DB48" s="180">
        <f t="shared" si="11"/>
        <v>0.1</v>
      </c>
      <c r="DC48" s="180">
        <f t="shared" si="22"/>
        <v>0</v>
      </c>
      <c r="DD48" s="180">
        <f t="shared" si="12"/>
        <v>-0.1</v>
      </c>
      <c r="DE48" s="180">
        <f t="shared" si="23"/>
        <v>0.1</v>
      </c>
      <c r="DF48" s="180">
        <f t="shared" si="24"/>
        <v>0</v>
      </c>
      <c r="DG48" s="180">
        <f t="shared" si="25"/>
        <v>0</v>
      </c>
      <c r="DH48" s="180">
        <f t="shared" si="26"/>
        <v>0</v>
      </c>
      <c r="DI48" s="183"/>
      <c r="DJ48" s="180">
        <f t="shared" si="70"/>
        <v>3.0000000000000027</v>
      </c>
      <c r="DK48" s="180">
        <f t="shared" si="70"/>
        <v>4.2000000000000037</v>
      </c>
      <c r="DL48" s="180">
        <f t="shared" si="70"/>
        <v>5.0999999999999934</v>
      </c>
      <c r="DM48" s="180">
        <f t="shared" si="70"/>
        <v>5.9000000000000163</v>
      </c>
      <c r="DN48" s="180">
        <f t="shared" si="70"/>
        <v>3.4951456310679641</v>
      </c>
      <c r="DO48" s="180">
        <f t="shared" si="70"/>
        <v>2.7831094049904026</v>
      </c>
      <c r="DP48" s="180">
        <f t="shared" si="70"/>
        <v>1.8078020932445371</v>
      </c>
      <c r="DQ48" s="180">
        <f t="shared" si="70"/>
        <v>1.227573182247399</v>
      </c>
      <c r="DR48" s="180">
        <f t="shared" si="70"/>
        <v>0.84427767354597894</v>
      </c>
      <c r="DS48" s="180">
        <f t="shared" si="70"/>
        <v>0.84033613445377853</v>
      </c>
      <c r="DT48" s="180">
        <f t="shared" si="70"/>
        <v>1.2149532710280297</v>
      </c>
      <c r="DU48" s="180">
        <f t="shared" si="70"/>
        <v>1.8656716417910557</v>
      </c>
      <c r="DV48" s="180">
        <f t="shared" si="70"/>
        <v>2.5116279069767433</v>
      </c>
      <c r="DW48" s="180">
        <f t="shared" si="70"/>
        <v>3.240740740740744</v>
      </c>
      <c r="DX48" s="180">
        <f t="shared" si="70"/>
        <v>3.4164358264081374</v>
      </c>
      <c r="DY48" s="180">
        <f t="shared" si="70"/>
        <v>3.296703296703285</v>
      </c>
      <c r="DZ48" s="180">
        <f t="shared" si="71"/>
        <v>2.8130671506352067</v>
      </c>
      <c r="EA48" s="180">
        <f t="shared" si="71"/>
        <v>2.6008968609865457</v>
      </c>
      <c r="EB48" s="180">
        <f t="shared" si="71"/>
        <v>3.125</v>
      </c>
      <c r="EC48" s="180">
        <f t="shared" si="71"/>
        <v>3.5460992907801359</v>
      </c>
      <c r="ED48" s="180">
        <f t="shared" si="71"/>
        <v>3.9717563989408733</v>
      </c>
      <c r="EE48" s="180">
        <f t="shared" si="71"/>
        <v>3.3216783216783119</v>
      </c>
      <c r="EF48" s="180">
        <f t="shared" si="71"/>
        <v>2.510822510822508</v>
      </c>
      <c r="EG48" s="180">
        <f t="shared" si="71"/>
        <v>1.7979452054794676</v>
      </c>
      <c r="EH48" s="180">
        <f t="shared" si="71"/>
        <v>1.4431239388794648</v>
      </c>
      <c r="EI48" s="180">
        <f t="shared" si="71"/>
        <v>1.5228426395939021</v>
      </c>
      <c r="EJ48" s="180">
        <f t="shared" si="71"/>
        <v>1.6891891891891886</v>
      </c>
      <c r="EK48" s="180">
        <f t="shared" si="71"/>
        <v>1.4297729184188368</v>
      </c>
      <c r="EL48" s="180">
        <f t="shared" si="71"/>
        <v>1.0041841004184038</v>
      </c>
      <c r="EM48" s="180">
        <f t="shared" si="71"/>
        <v>0.5833333333333357</v>
      </c>
      <c r="EN48" s="180">
        <f t="shared" si="71"/>
        <v>0.16611295681061566</v>
      </c>
      <c r="EO48" s="180">
        <f t="shared" si="71"/>
        <v>0.16583747927032544</v>
      </c>
      <c r="EP48" s="180">
        <f t="shared" si="46"/>
        <v>0.1657000828500399</v>
      </c>
      <c r="EQ48" s="180">
        <f t="shared" si="46"/>
        <v>0.24855012427504874</v>
      </c>
      <c r="ER48" s="180">
        <f t="shared" si="46"/>
        <v>0.24875621890547706</v>
      </c>
      <c r="ES48" s="180">
        <f t="shared" si="46"/>
        <v>0.24834437086092009</v>
      </c>
      <c r="ET48" s="180">
        <f t="shared" si="27"/>
        <v>0.3</v>
      </c>
      <c r="EU48" s="180">
        <f t="shared" si="16"/>
        <v>0.3</v>
      </c>
      <c r="EV48" s="180">
        <f t="shared" si="17"/>
        <v>0.4</v>
      </c>
      <c r="EW48" s="180">
        <f t="shared" si="44"/>
        <v>0.2</v>
      </c>
      <c r="EX48" s="180">
        <f t="shared" si="29"/>
        <v>0.1</v>
      </c>
      <c r="EY48" s="180">
        <f t="shared" si="30"/>
        <v>0</v>
      </c>
      <c r="EZ48" s="180">
        <f t="shared" si="31"/>
        <v>0</v>
      </c>
      <c r="FA48" s="180">
        <f t="shared" si="32"/>
        <v>0.1</v>
      </c>
      <c r="FB48" s="180">
        <f t="shared" si="72"/>
        <v>4.5499999999999874</v>
      </c>
      <c r="FC48" s="180">
        <f t="shared" si="72"/>
        <v>2.3194643711143215</v>
      </c>
      <c r="FD48" s="180">
        <f t="shared" si="72"/>
        <v>1.1918672587053036</v>
      </c>
      <c r="FE48" s="180">
        <f t="shared" si="72"/>
        <v>3.1177829099307219</v>
      </c>
      <c r="FF48" s="180">
        <f t="shared" si="72"/>
        <v>3.0235162374020241</v>
      </c>
      <c r="FG48" s="180">
        <f t="shared" si="72"/>
        <v>2.8913043478260736</v>
      </c>
      <c r="FH48" s="180">
        <f t="shared" si="72"/>
        <v>1.5212338897105493</v>
      </c>
      <c r="FI48" s="180">
        <f t="shared" si="72"/>
        <v>0.47866805411029834</v>
      </c>
      <c r="FJ48" s="180">
        <f t="shared" si="34"/>
        <v>0.2</v>
      </c>
      <c r="FK48" s="180">
        <f t="shared" si="34"/>
        <v>0.4</v>
      </c>
      <c r="FL48" s="180">
        <f t="shared" si="35"/>
        <v>0</v>
      </c>
      <c r="FM48" s="461">
        <f t="shared" si="36"/>
        <v>0.20656911085916363</v>
      </c>
      <c r="FN48" s="225">
        <f t="shared" si="36"/>
        <v>0.12378795743958904</v>
      </c>
    </row>
    <row r="49" spans="1:170" s="184" customFormat="1" ht="24.95" customHeight="1" x14ac:dyDescent="0.25">
      <c r="A49" s="131">
        <v>47</v>
      </c>
      <c r="B49" s="175"/>
      <c r="C49" s="175" t="s">
        <v>163</v>
      </c>
      <c r="D49" s="176">
        <v>5621</v>
      </c>
      <c r="E49" s="185" t="s">
        <v>205</v>
      </c>
      <c r="F49" s="178">
        <v>0.4</v>
      </c>
      <c r="G49" s="179">
        <v>0.7</v>
      </c>
      <c r="H49" s="179">
        <v>100</v>
      </c>
      <c r="I49" s="179">
        <v>100</v>
      </c>
      <c r="J49" s="179">
        <v>100</v>
      </c>
      <c r="K49" s="179">
        <v>100</v>
      </c>
      <c r="L49" s="179">
        <v>103</v>
      </c>
      <c r="M49" s="179">
        <v>104.2</v>
      </c>
      <c r="N49" s="179">
        <v>105.1</v>
      </c>
      <c r="O49" s="179">
        <v>105.9</v>
      </c>
      <c r="P49" s="179">
        <v>106.6</v>
      </c>
      <c r="Q49" s="179">
        <v>107.1</v>
      </c>
      <c r="R49" s="179">
        <v>107</v>
      </c>
      <c r="S49" s="179">
        <v>107.2</v>
      </c>
      <c r="T49" s="179">
        <v>107.5</v>
      </c>
      <c r="U49" s="179">
        <v>108</v>
      </c>
      <c r="V49" s="179">
        <v>108.3</v>
      </c>
      <c r="W49" s="179">
        <v>109.2</v>
      </c>
      <c r="X49" s="179">
        <v>110.2</v>
      </c>
      <c r="Y49" s="179">
        <v>111.5</v>
      </c>
      <c r="Z49" s="179">
        <v>112</v>
      </c>
      <c r="AA49" s="179">
        <v>112.8</v>
      </c>
      <c r="AB49" s="179">
        <v>113.3</v>
      </c>
      <c r="AC49" s="179">
        <v>114.4</v>
      </c>
      <c r="AD49" s="179">
        <v>115.5</v>
      </c>
      <c r="AE49" s="179">
        <v>116.8</v>
      </c>
      <c r="AF49" s="179">
        <v>117.8</v>
      </c>
      <c r="AG49" s="179">
        <v>118.2</v>
      </c>
      <c r="AH49" s="179">
        <v>118.4</v>
      </c>
      <c r="AI49" s="179">
        <v>118.9</v>
      </c>
      <c r="AJ49" s="180">
        <v>119.5</v>
      </c>
      <c r="AK49" s="180">
        <v>120</v>
      </c>
      <c r="AL49" s="180">
        <v>120.4</v>
      </c>
      <c r="AM49" s="180">
        <v>120.6</v>
      </c>
      <c r="AN49" s="179">
        <v>120.7</v>
      </c>
      <c r="AO49" s="179">
        <v>120.7</v>
      </c>
      <c r="AP49" s="179">
        <v>120.6</v>
      </c>
      <c r="AQ49" s="179">
        <v>120.8</v>
      </c>
      <c r="AR49" s="179">
        <v>120.9</v>
      </c>
      <c r="AS49" s="179">
        <v>121</v>
      </c>
      <c r="AT49" s="179">
        <v>120.9</v>
      </c>
      <c r="AU49" s="179">
        <v>121.1</v>
      </c>
      <c r="AV49" s="223">
        <v>121.3</v>
      </c>
      <c r="AW49" s="223">
        <v>121.4</v>
      </c>
      <c r="AX49" s="223">
        <v>121.4</v>
      </c>
      <c r="AY49" s="223">
        <v>121.3</v>
      </c>
      <c r="AZ49" s="223">
        <v>121.4</v>
      </c>
      <c r="BA49" s="223">
        <v>121.4</v>
      </c>
      <c r="BB49" s="223">
        <v>121.4</v>
      </c>
      <c r="BC49" s="223">
        <f>VLOOKUP($D49,'[3]Q4 2021'!$D$8:$N$167,11,0)</f>
        <v>121.4</v>
      </c>
      <c r="BD49" s="181">
        <f t="shared" si="60"/>
        <v>100</v>
      </c>
      <c r="BE49" s="181">
        <f t="shared" si="61"/>
        <v>104.54999999999998</v>
      </c>
      <c r="BF49" s="181">
        <f t="shared" si="62"/>
        <v>106.97499999999999</v>
      </c>
      <c r="BG49" s="181">
        <f t="shared" si="63"/>
        <v>108.25</v>
      </c>
      <c r="BH49" s="181">
        <f t="shared" si="64"/>
        <v>111.625</v>
      </c>
      <c r="BI49" s="181">
        <f t="shared" si="65"/>
        <v>115</v>
      </c>
      <c r="BJ49" s="181">
        <f t="shared" si="66"/>
        <v>118.32499999999999</v>
      </c>
      <c r="BK49" s="181">
        <f t="shared" si="67"/>
        <v>120.125</v>
      </c>
      <c r="BL49" s="181">
        <f t="shared" si="8"/>
        <v>120.7</v>
      </c>
      <c r="BM49" s="181">
        <f t="shared" si="9"/>
        <v>120.97499999999999</v>
      </c>
      <c r="BN49" s="223">
        <f t="shared" si="19"/>
        <v>121.4</v>
      </c>
      <c r="BO49" s="223">
        <f t="shared" si="20"/>
        <v>121.4</v>
      </c>
      <c r="BP49" s="182"/>
      <c r="BQ49" s="180">
        <f t="shared" si="68"/>
        <v>3.0000000000000027</v>
      </c>
      <c r="BR49" s="180">
        <f t="shared" si="68"/>
        <v>1.1650485436893288</v>
      </c>
      <c r="BS49" s="180">
        <f t="shared" si="68"/>
        <v>0.86372360844528817</v>
      </c>
      <c r="BT49" s="180">
        <f t="shared" si="68"/>
        <v>0.76117982873455947</v>
      </c>
      <c r="BU49" s="180">
        <f t="shared" si="68"/>
        <v>0.66100094428704903</v>
      </c>
      <c r="BV49" s="180">
        <f t="shared" si="68"/>
        <v>0.46904315196998336</v>
      </c>
      <c r="BW49" s="180">
        <f t="shared" si="68"/>
        <v>-9.3370681605975392E-2</v>
      </c>
      <c r="BX49" s="180">
        <f t="shared" si="68"/>
        <v>0.18691588785046953</v>
      </c>
      <c r="BY49" s="180">
        <f t="shared" si="68"/>
        <v>0.27985074626866169</v>
      </c>
      <c r="BZ49" s="180">
        <f t="shared" si="68"/>
        <v>0.46511627906977715</v>
      </c>
      <c r="CA49" s="180">
        <f t="shared" si="68"/>
        <v>0.27777777777777679</v>
      </c>
      <c r="CB49" s="180">
        <f t="shared" si="68"/>
        <v>0.83102493074793671</v>
      </c>
      <c r="CC49" s="180">
        <f t="shared" si="68"/>
        <v>0.9157509157509125</v>
      </c>
      <c r="CD49" s="180">
        <f t="shared" si="68"/>
        <v>1.1796733212341204</v>
      </c>
      <c r="CE49" s="180">
        <f t="shared" si="68"/>
        <v>0.4484304932735439</v>
      </c>
      <c r="CF49" s="180">
        <f t="shared" si="68"/>
        <v>0.71428571428571175</v>
      </c>
      <c r="CG49" s="180">
        <f t="shared" si="69"/>
        <v>0.44326241134751143</v>
      </c>
      <c r="CH49" s="180">
        <f t="shared" si="69"/>
        <v>0.97087378640776656</v>
      </c>
      <c r="CI49" s="180">
        <f t="shared" si="69"/>
        <v>0.96153846153845812</v>
      </c>
      <c r="CJ49" s="180">
        <f t="shared" si="69"/>
        <v>1.1255411255411296</v>
      </c>
      <c r="CK49" s="180">
        <f t="shared" si="69"/>
        <v>0.85616438356164171</v>
      </c>
      <c r="CL49" s="180">
        <f t="shared" si="69"/>
        <v>0.33955857385399302</v>
      </c>
      <c r="CM49" s="180">
        <f t="shared" si="69"/>
        <v>0.16920473773265332</v>
      </c>
      <c r="CN49" s="180">
        <f t="shared" si="69"/>
        <v>0.4222972972973027</v>
      </c>
      <c r="CO49" s="180">
        <f t="shared" si="69"/>
        <v>0.5046257359125228</v>
      </c>
      <c r="CP49" s="180">
        <f t="shared" si="69"/>
        <v>0.41841004184099972</v>
      </c>
      <c r="CQ49" s="180">
        <f t="shared" si="69"/>
        <v>0.33333333333334103</v>
      </c>
      <c r="CR49" s="180">
        <f t="shared" si="69"/>
        <v>0.16611295681061566</v>
      </c>
      <c r="CS49" s="180">
        <f t="shared" si="69"/>
        <v>8.2918739635173822E-2</v>
      </c>
      <c r="CT49" s="180">
        <f t="shared" si="69"/>
        <v>0</v>
      </c>
      <c r="CU49" s="180">
        <f t="shared" si="69"/>
        <v>-8.2850041425031051E-2</v>
      </c>
      <c r="CV49" s="180">
        <f t="shared" si="69"/>
        <v>0.16583747927032544</v>
      </c>
      <c r="CW49" s="180">
        <f t="shared" si="73"/>
        <v>8.2781456953640031E-2</v>
      </c>
      <c r="CX49" s="180">
        <f t="shared" si="73"/>
        <v>8.2712985938782069E-2</v>
      </c>
      <c r="CY49" s="180">
        <f t="shared" si="73"/>
        <v>-8.2644628099171058E-2</v>
      </c>
      <c r="CZ49" s="180">
        <f t="shared" si="73"/>
        <v>0.16542597187758634</v>
      </c>
      <c r="DA49" s="180">
        <f t="shared" si="37"/>
        <v>0.2</v>
      </c>
      <c r="DB49" s="180">
        <f t="shared" si="11"/>
        <v>0.1</v>
      </c>
      <c r="DC49" s="180">
        <f t="shared" si="22"/>
        <v>0</v>
      </c>
      <c r="DD49" s="180">
        <f t="shared" si="12"/>
        <v>-0.1</v>
      </c>
      <c r="DE49" s="180">
        <f t="shared" si="23"/>
        <v>0.1</v>
      </c>
      <c r="DF49" s="180">
        <f t="shared" si="24"/>
        <v>0</v>
      </c>
      <c r="DG49" s="180">
        <f t="shared" si="25"/>
        <v>0</v>
      </c>
      <c r="DH49" s="180">
        <f t="shared" si="26"/>
        <v>0</v>
      </c>
      <c r="DI49" s="183"/>
      <c r="DJ49" s="180">
        <f t="shared" si="70"/>
        <v>3.0000000000000027</v>
      </c>
      <c r="DK49" s="180">
        <f t="shared" si="70"/>
        <v>4.2000000000000037</v>
      </c>
      <c r="DL49" s="180">
        <f t="shared" si="70"/>
        <v>5.0999999999999934</v>
      </c>
      <c r="DM49" s="180">
        <f t="shared" si="70"/>
        <v>5.9000000000000163</v>
      </c>
      <c r="DN49" s="180">
        <f t="shared" si="70"/>
        <v>3.4951456310679641</v>
      </c>
      <c r="DO49" s="180">
        <f t="shared" si="70"/>
        <v>2.7831094049904026</v>
      </c>
      <c r="DP49" s="180">
        <f t="shared" si="70"/>
        <v>1.8078020932445371</v>
      </c>
      <c r="DQ49" s="180">
        <f t="shared" si="70"/>
        <v>1.227573182247399</v>
      </c>
      <c r="DR49" s="180">
        <f t="shared" si="70"/>
        <v>0.84427767354597894</v>
      </c>
      <c r="DS49" s="180">
        <f t="shared" si="70"/>
        <v>0.84033613445377853</v>
      </c>
      <c r="DT49" s="180">
        <f t="shared" si="70"/>
        <v>1.2149532710280297</v>
      </c>
      <c r="DU49" s="180">
        <f t="shared" si="70"/>
        <v>1.8656716417910557</v>
      </c>
      <c r="DV49" s="180">
        <f t="shared" si="70"/>
        <v>2.5116279069767433</v>
      </c>
      <c r="DW49" s="180">
        <f t="shared" si="70"/>
        <v>3.240740740740744</v>
      </c>
      <c r="DX49" s="180">
        <f t="shared" si="70"/>
        <v>3.4164358264081374</v>
      </c>
      <c r="DY49" s="180">
        <f t="shared" si="70"/>
        <v>3.296703296703285</v>
      </c>
      <c r="DZ49" s="180">
        <f t="shared" si="71"/>
        <v>2.8130671506352067</v>
      </c>
      <c r="EA49" s="180">
        <f t="shared" si="71"/>
        <v>2.6008968609865457</v>
      </c>
      <c r="EB49" s="180">
        <f t="shared" si="71"/>
        <v>3.125</v>
      </c>
      <c r="EC49" s="180">
        <f t="shared" si="71"/>
        <v>3.5460992907801359</v>
      </c>
      <c r="ED49" s="180">
        <f t="shared" si="71"/>
        <v>3.9717563989408733</v>
      </c>
      <c r="EE49" s="180">
        <f t="shared" si="71"/>
        <v>3.3216783216783119</v>
      </c>
      <c r="EF49" s="180">
        <f t="shared" si="71"/>
        <v>2.510822510822508</v>
      </c>
      <c r="EG49" s="180">
        <f t="shared" si="71"/>
        <v>1.7979452054794676</v>
      </c>
      <c r="EH49" s="180">
        <f t="shared" si="71"/>
        <v>1.4431239388794648</v>
      </c>
      <c r="EI49" s="180">
        <f t="shared" si="71"/>
        <v>1.5228426395939021</v>
      </c>
      <c r="EJ49" s="180">
        <f t="shared" si="71"/>
        <v>1.6891891891891886</v>
      </c>
      <c r="EK49" s="180">
        <f t="shared" si="71"/>
        <v>1.4297729184188368</v>
      </c>
      <c r="EL49" s="180">
        <f t="shared" si="71"/>
        <v>1.0041841004184038</v>
      </c>
      <c r="EM49" s="180">
        <f t="shared" si="71"/>
        <v>0.5833333333333357</v>
      </c>
      <c r="EN49" s="180">
        <f t="shared" si="71"/>
        <v>0.16611295681061566</v>
      </c>
      <c r="EO49" s="180">
        <f t="shared" si="71"/>
        <v>0.16583747927032544</v>
      </c>
      <c r="EP49" s="180">
        <f t="shared" si="46"/>
        <v>0.1657000828500399</v>
      </c>
      <c r="EQ49" s="180">
        <f t="shared" si="46"/>
        <v>0.24855012427504874</v>
      </c>
      <c r="ER49" s="180">
        <f t="shared" si="46"/>
        <v>0.24875621890547706</v>
      </c>
      <c r="ES49" s="180">
        <f t="shared" si="46"/>
        <v>0.24834437086092009</v>
      </c>
      <c r="ET49" s="180">
        <f t="shared" si="27"/>
        <v>0.3</v>
      </c>
      <c r="EU49" s="180">
        <f t="shared" si="16"/>
        <v>0.3</v>
      </c>
      <c r="EV49" s="180">
        <f t="shared" si="17"/>
        <v>0.4</v>
      </c>
      <c r="EW49" s="180">
        <f t="shared" si="44"/>
        <v>0.2</v>
      </c>
      <c r="EX49" s="180">
        <f t="shared" si="29"/>
        <v>0.1</v>
      </c>
      <c r="EY49" s="180">
        <f t="shared" si="30"/>
        <v>0</v>
      </c>
      <c r="EZ49" s="180">
        <f t="shared" si="31"/>
        <v>0</v>
      </c>
      <c r="FA49" s="180">
        <f t="shared" si="32"/>
        <v>0.1</v>
      </c>
      <c r="FB49" s="180">
        <f t="shared" si="72"/>
        <v>4.5499999999999874</v>
      </c>
      <c r="FC49" s="180">
        <f t="shared" si="72"/>
        <v>2.3194643711143215</v>
      </c>
      <c r="FD49" s="180">
        <f t="shared" si="72"/>
        <v>1.1918672587053036</v>
      </c>
      <c r="FE49" s="180">
        <f t="shared" si="72"/>
        <v>3.1177829099307219</v>
      </c>
      <c r="FF49" s="180">
        <f t="shared" si="72"/>
        <v>3.0235162374020241</v>
      </c>
      <c r="FG49" s="180">
        <f t="shared" si="72"/>
        <v>2.8913043478260736</v>
      </c>
      <c r="FH49" s="180">
        <f t="shared" si="72"/>
        <v>1.5212338897105493</v>
      </c>
      <c r="FI49" s="180">
        <f t="shared" si="72"/>
        <v>0.47866805411029834</v>
      </c>
      <c r="FJ49" s="180">
        <f t="shared" si="34"/>
        <v>0.2</v>
      </c>
      <c r="FK49" s="180">
        <f t="shared" si="34"/>
        <v>0.4</v>
      </c>
      <c r="FL49" s="180">
        <f t="shared" si="35"/>
        <v>0</v>
      </c>
      <c r="FM49" s="225">
        <f t="shared" si="36"/>
        <v>0.20656911085916363</v>
      </c>
      <c r="FN49" s="225">
        <f t="shared" si="36"/>
        <v>0.12378795743958904</v>
      </c>
    </row>
    <row r="50" spans="1:170" s="184" customFormat="1" ht="24.95" customHeight="1" x14ac:dyDescent="0.25">
      <c r="A50" s="141">
        <v>48</v>
      </c>
      <c r="B50" s="175"/>
      <c r="C50" s="175" t="s">
        <v>165</v>
      </c>
      <c r="D50" s="176">
        <v>56210</v>
      </c>
      <c r="E50" s="185" t="s">
        <v>206</v>
      </c>
      <c r="F50" s="178">
        <v>0.4</v>
      </c>
      <c r="G50" s="179">
        <v>0.7</v>
      </c>
      <c r="H50" s="179">
        <v>100</v>
      </c>
      <c r="I50" s="179">
        <v>100</v>
      </c>
      <c r="J50" s="179">
        <v>100</v>
      </c>
      <c r="K50" s="179">
        <v>100</v>
      </c>
      <c r="L50" s="179">
        <v>103</v>
      </c>
      <c r="M50" s="179">
        <v>104.2</v>
      </c>
      <c r="N50" s="179">
        <v>105.1</v>
      </c>
      <c r="O50" s="179">
        <v>105.9</v>
      </c>
      <c r="P50" s="179">
        <v>106.6</v>
      </c>
      <c r="Q50" s="179">
        <v>107.1</v>
      </c>
      <c r="R50" s="179">
        <v>107</v>
      </c>
      <c r="S50" s="179">
        <v>107.2</v>
      </c>
      <c r="T50" s="179">
        <v>107.5</v>
      </c>
      <c r="U50" s="179">
        <v>108</v>
      </c>
      <c r="V50" s="179">
        <v>108.3</v>
      </c>
      <c r="W50" s="179">
        <v>109.2</v>
      </c>
      <c r="X50" s="179">
        <v>110.2</v>
      </c>
      <c r="Y50" s="179">
        <v>111.5</v>
      </c>
      <c r="Z50" s="179">
        <v>112</v>
      </c>
      <c r="AA50" s="179">
        <v>112.8</v>
      </c>
      <c r="AB50" s="179">
        <v>113.3</v>
      </c>
      <c r="AC50" s="179">
        <v>114.4</v>
      </c>
      <c r="AD50" s="179">
        <v>115.5</v>
      </c>
      <c r="AE50" s="179">
        <v>116.8</v>
      </c>
      <c r="AF50" s="179">
        <v>117.8</v>
      </c>
      <c r="AG50" s="179">
        <v>118.2</v>
      </c>
      <c r="AH50" s="179">
        <v>118.4</v>
      </c>
      <c r="AI50" s="179">
        <v>118.9</v>
      </c>
      <c r="AJ50" s="180">
        <v>119.5</v>
      </c>
      <c r="AK50" s="180">
        <v>120</v>
      </c>
      <c r="AL50" s="180">
        <v>120.4</v>
      </c>
      <c r="AM50" s="180">
        <v>120.6</v>
      </c>
      <c r="AN50" s="179">
        <v>120.7</v>
      </c>
      <c r="AO50" s="179">
        <v>120.7</v>
      </c>
      <c r="AP50" s="179">
        <v>120.6</v>
      </c>
      <c r="AQ50" s="179">
        <v>120.8</v>
      </c>
      <c r="AR50" s="179">
        <v>120.9</v>
      </c>
      <c r="AS50" s="179">
        <v>121</v>
      </c>
      <c r="AT50" s="179">
        <v>120.9</v>
      </c>
      <c r="AU50" s="179">
        <v>121.1</v>
      </c>
      <c r="AV50" s="223">
        <v>121.3</v>
      </c>
      <c r="AW50" s="223">
        <v>121.4</v>
      </c>
      <c r="AX50" s="223">
        <v>121.44</v>
      </c>
      <c r="AY50" s="223">
        <v>121.3</v>
      </c>
      <c r="AZ50" s="223">
        <v>121.4</v>
      </c>
      <c r="BA50" s="223">
        <v>121.4</v>
      </c>
      <c r="BB50" s="223">
        <v>121.4</v>
      </c>
      <c r="BC50" s="223">
        <f>VLOOKUP($D50,'[3]Q4 2021'!$D$8:$N$167,11,0)</f>
        <v>121.4</v>
      </c>
      <c r="BD50" s="181">
        <f t="shared" si="60"/>
        <v>100</v>
      </c>
      <c r="BE50" s="181">
        <f t="shared" si="61"/>
        <v>104.54999999999998</v>
      </c>
      <c r="BF50" s="181">
        <f t="shared" si="62"/>
        <v>106.97499999999999</v>
      </c>
      <c r="BG50" s="181">
        <f t="shared" si="63"/>
        <v>108.25</v>
      </c>
      <c r="BH50" s="181">
        <f t="shared" si="64"/>
        <v>111.625</v>
      </c>
      <c r="BI50" s="181">
        <f t="shared" si="65"/>
        <v>115</v>
      </c>
      <c r="BJ50" s="181">
        <f t="shared" si="66"/>
        <v>118.32499999999999</v>
      </c>
      <c r="BK50" s="181">
        <f t="shared" si="67"/>
        <v>120.125</v>
      </c>
      <c r="BL50" s="181">
        <f t="shared" si="8"/>
        <v>120.7</v>
      </c>
      <c r="BM50" s="181">
        <f t="shared" si="9"/>
        <v>120.97499999999999</v>
      </c>
      <c r="BN50" s="223">
        <f t="shared" si="19"/>
        <v>121.4</v>
      </c>
      <c r="BO50" s="223">
        <f t="shared" si="20"/>
        <v>121.4</v>
      </c>
      <c r="BP50" s="182"/>
      <c r="BQ50" s="180">
        <f t="shared" si="68"/>
        <v>3.0000000000000027</v>
      </c>
      <c r="BR50" s="180">
        <f t="shared" si="68"/>
        <v>1.1650485436893288</v>
      </c>
      <c r="BS50" s="180">
        <f t="shared" si="68"/>
        <v>0.86372360844528817</v>
      </c>
      <c r="BT50" s="180">
        <f t="shared" si="68"/>
        <v>0.76117982873455947</v>
      </c>
      <c r="BU50" s="180">
        <f t="shared" si="68"/>
        <v>0.66100094428704903</v>
      </c>
      <c r="BV50" s="180">
        <f t="shared" si="68"/>
        <v>0.46904315196998336</v>
      </c>
      <c r="BW50" s="180">
        <f t="shared" si="68"/>
        <v>-9.3370681605975392E-2</v>
      </c>
      <c r="BX50" s="180">
        <f t="shared" si="68"/>
        <v>0.18691588785046953</v>
      </c>
      <c r="BY50" s="180">
        <f t="shared" si="68"/>
        <v>0.27985074626866169</v>
      </c>
      <c r="BZ50" s="180">
        <f t="shared" si="68"/>
        <v>0.46511627906977715</v>
      </c>
      <c r="CA50" s="180">
        <f t="shared" si="68"/>
        <v>0.27777777777777679</v>
      </c>
      <c r="CB50" s="180">
        <f t="shared" si="68"/>
        <v>0.83102493074793671</v>
      </c>
      <c r="CC50" s="180">
        <f t="shared" si="68"/>
        <v>0.9157509157509125</v>
      </c>
      <c r="CD50" s="180">
        <f t="shared" si="68"/>
        <v>1.1796733212341204</v>
      </c>
      <c r="CE50" s="180">
        <f t="shared" si="68"/>
        <v>0.4484304932735439</v>
      </c>
      <c r="CF50" s="180">
        <f t="shared" si="68"/>
        <v>0.71428571428571175</v>
      </c>
      <c r="CG50" s="180">
        <f t="shared" si="69"/>
        <v>0.44326241134751143</v>
      </c>
      <c r="CH50" s="180">
        <f t="shared" si="69"/>
        <v>0.97087378640776656</v>
      </c>
      <c r="CI50" s="180">
        <f t="shared" si="69"/>
        <v>0.96153846153845812</v>
      </c>
      <c r="CJ50" s="180">
        <f t="shared" si="69"/>
        <v>1.1255411255411296</v>
      </c>
      <c r="CK50" s="180">
        <f t="shared" si="69"/>
        <v>0.85616438356164171</v>
      </c>
      <c r="CL50" s="180">
        <f t="shared" si="69"/>
        <v>0.33955857385399302</v>
      </c>
      <c r="CM50" s="180">
        <f t="shared" si="69"/>
        <v>0.16920473773265332</v>
      </c>
      <c r="CN50" s="180">
        <f t="shared" si="69"/>
        <v>0.4222972972973027</v>
      </c>
      <c r="CO50" s="180">
        <f t="shared" si="69"/>
        <v>0.5046257359125228</v>
      </c>
      <c r="CP50" s="180">
        <f t="shared" si="69"/>
        <v>0.41841004184099972</v>
      </c>
      <c r="CQ50" s="180">
        <f t="shared" si="69"/>
        <v>0.33333333333334103</v>
      </c>
      <c r="CR50" s="180">
        <f t="shared" si="69"/>
        <v>0.16611295681061566</v>
      </c>
      <c r="CS50" s="180">
        <f t="shared" si="69"/>
        <v>8.2918739635173822E-2</v>
      </c>
      <c r="CT50" s="180">
        <f t="shared" si="69"/>
        <v>0</v>
      </c>
      <c r="CU50" s="180">
        <f t="shared" si="69"/>
        <v>-8.2850041425031051E-2</v>
      </c>
      <c r="CV50" s="180">
        <f t="shared" si="69"/>
        <v>0.16583747927032544</v>
      </c>
      <c r="CW50" s="180">
        <f t="shared" si="73"/>
        <v>8.2781456953640031E-2</v>
      </c>
      <c r="CX50" s="180">
        <f t="shared" si="73"/>
        <v>8.2712985938782069E-2</v>
      </c>
      <c r="CY50" s="180">
        <f t="shared" si="73"/>
        <v>-8.2644628099171058E-2</v>
      </c>
      <c r="CZ50" s="180">
        <f t="shared" si="73"/>
        <v>0.16542597187758634</v>
      </c>
      <c r="DA50" s="180">
        <f t="shared" si="37"/>
        <v>0.2</v>
      </c>
      <c r="DB50" s="180">
        <f t="shared" si="11"/>
        <v>0.1</v>
      </c>
      <c r="DC50" s="180">
        <f t="shared" si="22"/>
        <v>0</v>
      </c>
      <c r="DD50" s="180">
        <f t="shared" si="12"/>
        <v>-0.1</v>
      </c>
      <c r="DE50" s="180">
        <f t="shared" si="23"/>
        <v>0.1</v>
      </c>
      <c r="DF50" s="180">
        <f t="shared" si="24"/>
        <v>0</v>
      </c>
      <c r="DG50" s="180">
        <f t="shared" si="25"/>
        <v>0</v>
      </c>
      <c r="DH50" s="180">
        <f t="shared" si="26"/>
        <v>0</v>
      </c>
      <c r="DI50" s="183"/>
      <c r="DJ50" s="180">
        <f t="shared" si="70"/>
        <v>3.0000000000000027</v>
      </c>
      <c r="DK50" s="180">
        <f t="shared" si="70"/>
        <v>4.2000000000000037</v>
      </c>
      <c r="DL50" s="180">
        <f t="shared" si="70"/>
        <v>5.0999999999999934</v>
      </c>
      <c r="DM50" s="180">
        <f t="shared" si="70"/>
        <v>5.9000000000000163</v>
      </c>
      <c r="DN50" s="180">
        <f t="shared" si="70"/>
        <v>3.4951456310679641</v>
      </c>
      <c r="DO50" s="180">
        <f t="shared" si="70"/>
        <v>2.7831094049904026</v>
      </c>
      <c r="DP50" s="180">
        <f t="shared" si="70"/>
        <v>1.8078020932445371</v>
      </c>
      <c r="DQ50" s="180">
        <f t="shared" si="70"/>
        <v>1.227573182247399</v>
      </c>
      <c r="DR50" s="180">
        <f t="shared" si="70"/>
        <v>0.84427767354597894</v>
      </c>
      <c r="DS50" s="180">
        <f t="shared" si="70"/>
        <v>0.84033613445377853</v>
      </c>
      <c r="DT50" s="180">
        <f t="shared" si="70"/>
        <v>1.2149532710280297</v>
      </c>
      <c r="DU50" s="180">
        <f t="shared" si="70"/>
        <v>1.8656716417910557</v>
      </c>
      <c r="DV50" s="180">
        <f t="shared" si="70"/>
        <v>2.5116279069767433</v>
      </c>
      <c r="DW50" s="180">
        <f t="shared" si="70"/>
        <v>3.240740740740744</v>
      </c>
      <c r="DX50" s="180">
        <f t="shared" si="70"/>
        <v>3.4164358264081374</v>
      </c>
      <c r="DY50" s="180">
        <f t="shared" si="70"/>
        <v>3.296703296703285</v>
      </c>
      <c r="DZ50" s="180">
        <f t="shared" si="71"/>
        <v>2.8130671506352067</v>
      </c>
      <c r="EA50" s="180">
        <f t="shared" si="71"/>
        <v>2.6008968609865457</v>
      </c>
      <c r="EB50" s="180">
        <f t="shared" si="71"/>
        <v>3.125</v>
      </c>
      <c r="EC50" s="180">
        <f t="shared" si="71"/>
        <v>3.5460992907801359</v>
      </c>
      <c r="ED50" s="180">
        <f t="shared" si="71"/>
        <v>3.9717563989408733</v>
      </c>
      <c r="EE50" s="180">
        <f t="shared" si="71"/>
        <v>3.3216783216783119</v>
      </c>
      <c r="EF50" s="180">
        <f t="shared" si="71"/>
        <v>2.510822510822508</v>
      </c>
      <c r="EG50" s="180">
        <f t="shared" si="71"/>
        <v>1.7979452054794676</v>
      </c>
      <c r="EH50" s="180">
        <f t="shared" si="71"/>
        <v>1.4431239388794648</v>
      </c>
      <c r="EI50" s="180">
        <f t="shared" si="71"/>
        <v>1.5228426395939021</v>
      </c>
      <c r="EJ50" s="180">
        <f t="shared" si="71"/>
        <v>1.6891891891891886</v>
      </c>
      <c r="EK50" s="180">
        <f t="shared" si="71"/>
        <v>1.4297729184188368</v>
      </c>
      <c r="EL50" s="180">
        <f t="shared" si="71"/>
        <v>1.0041841004184038</v>
      </c>
      <c r="EM50" s="180">
        <f t="shared" si="71"/>
        <v>0.5833333333333357</v>
      </c>
      <c r="EN50" s="180">
        <f t="shared" si="71"/>
        <v>0.16611295681061566</v>
      </c>
      <c r="EO50" s="180">
        <f t="shared" si="71"/>
        <v>0.16583747927032544</v>
      </c>
      <c r="EP50" s="180">
        <f t="shared" si="46"/>
        <v>0.1657000828500399</v>
      </c>
      <c r="EQ50" s="180">
        <f t="shared" si="46"/>
        <v>0.24855012427504874</v>
      </c>
      <c r="ER50" s="180">
        <f t="shared" si="46"/>
        <v>0.24875621890547706</v>
      </c>
      <c r="ES50" s="180">
        <f t="shared" si="46"/>
        <v>0.24834437086092009</v>
      </c>
      <c r="ET50" s="180">
        <f t="shared" si="27"/>
        <v>0.3</v>
      </c>
      <c r="EU50" s="180">
        <f t="shared" si="16"/>
        <v>0.3</v>
      </c>
      <c r="EV50" s="180">
        <f t="shared" si="17"/>
        <v>0.4</v>
      </c>
      <c r="EW50" s="180">
        <f t="shared" si="44"/>
        <v>0.2</v>
      </c>
      <c r="EX50" s="180">
        <f t="shared" si="29"/>
        <v>0.1</v>
      </c>
      <c r="EY50" s="180">
        <f t="shared" si="30"/>
        <v>0</v>
      </c>
      <c r="EZ50" s="180">
        <f t="shared" si="31"/>
        <v>0</v>
      </c>
      <c r="FA50" s="180">
        <f t="shared" si="32"/>
        <v>0.1</v>
      </c>
      <c r="FB50" s="180">
        <f t="shared" si="72"/>
        <v>4.5499999999999874</v>
      </c>
      <c r="FC50" s="180">
        <f t="shared" si="72"/>
        <v>2.3194643711143215</v>
      </c>
      <c r="FD50" s="180">
        <f t="shared" si="72"/>
        <v>1.1918672587053036</v>
      </c>
      <c r="FE50" s="180">
        <f t="shared" si="72"/>
        <v>3.1177829099307219</v>
      </c>
      <c r="FF50" s="180">
        <f t="shared" si="72"/>
        <v>3.0235162374020241</v>
      </c>
      <c r="FG50" s="180">
        <f t="shared" si="72"/>
        <v>2.8913043478260736</v>
      </c>
      <c r="FH50" s="180">
        <f t="shared" si="72"/>
        <v>1.5212338897105493</v>
      </c>
      <c r="FI50" s="180">
        <f t="shared" si="72"/>
        <v>0.47866805411029834</v>
      </c>
      <c r="FJ50" s="180">
        <f t="shared" si="34"/>
        <v>0.2</v>
      </c>
      <c r="FK50" s="180">
        <f t="shared" si="34"/>
        <v>0.4</v>
      </c>
      <c r="FL50" s="180">
        <f t="shared" si="35"/>
        <v>0</v>
      </c>
      <c r="FM50" s="225">
        <f t="shared" si="36"/>
        <v>0.20656911085916363</v>
      </c>
      <c r="FN50" s="225">
        <f t="shared" si="36"/>
        <v>0.12378795743958904</v>
      </c>
    </row>
    <row r="51" spans="1:170" s="184" customFormat="1" ht="24.95" customHeight="1" x14ac:dyDescent="0.25">
      <c r="A51" s="131">
        <v>49</v>
      </c>
      <c r="B51" s="175"/>
      <c r="C51" s="175" t="s">
        <v>151</v>
      </c>
      <c r="D51" s="176">
        <v>563</v>
      </c>
      <c r="E51" s="177" t="s">
        <v>207</v>
      </c>
      <c r="F51" s="178">
        <v>1.7</v>
      </c>
      <c r="G51" s="179">
        <v>1.4</v>
      </c>
      <c r="H51" s="179">
        <v>100</v>
      </c>
      <c r="I51" s="179">
        <v>100</v>
      </c>
      <c r="J51" s="179">
        <v>100</v>
      </c>
      <c r="K51" s="179">
        <v>100</v>
      </c>
      <c r="L51" s="179">
        <v>103.9</v>
      </c>
      <c r="M51" s="179">
        <v>105.7</v>
      </c>
      <c r="N51" s="179">
        <v>106.7</v>
      </c>
      <c r="O51" s="179">
        <v>107.4</v>
      </c>
      <c r="P51" s="179">
        <v>108.2</v>
      </c>
      <c r="Q51" s="179">
        <v>108.9</v>
      </c>
      <c r="R51" s="179">
        <v>109.5</v>
      </c>
      <c r="S51" s="179">
        <v>110.1</v>
      </c>
      <c r="T51" s="179">
        <v>110.7</v>
      </c>
      <c r="U51" s="179">
        <v>111.5</v>
      </c>
      <c r="V51" s="179">
        <v>112.1</v>
      </c>
      <c r="W51" s="179">
        <v>113.4</v>
      </c>
      <c r="X51" s="179">
        <v>115.7</v>
      </c>
      <c r="Y51" s="179">
        <v>117.1</v>
      </c>
      <c r="Z51" s="179">
        <v>118</v>
      </c>
      <c r="AA51" s="179">
        <v>118.6</v>
      </c>
      <c r="AB51" s="179">
        <v>119.5</v>
      </c>
      <c r="AC51" s="179">
        <v>122.5</v>
      </c>
      <c r="AD51" s="179">
        <v>123.6</v>
      </c>
      <c r="AE51" s="179">
        <v>124.6</v>
      </c>
      <c r="AF51" s="179">
        <v>125.5</v>
      </c>
      <c r="AG51" s="179">
        <v>126.2</v>
      </c>
      <c r="AH51" s="179">
        <v>126.8</v>
      </c>
      <c r="AI51" s="179">
        <v>127.3</v>
      </c>
      <c r="AJ51" s="180">
        <v>128.6</v>
      </c>
      <c r="AK51" s="180">
        <v>129.6</v>
      </c>
      <c r="AL51" s="180">
        <v>130.6</v>
      </c>
      <c r="AM51" s="180">
        <v>131.5</v>
      </c>
      <c r="AN51" s="179">
        <v>132.80000000000001</v>
      </c>
      <c r="AO51" s="179">
        <v>133.4</v>
      </c>
      <c r="AP51" s="179">
        <v>133.4</v>
      </c>
      <c r="AQ51" s="179">
        <v>133.9</v>
      </c>
      <c r="AR51" s="179">
        <v>134.4</v>
      </c>
      <c r="AS51" s="179">
        <v>134.80000000000001</v>
      </c>
      <c r="AT51" s="179">
        <v>135.30000000000001</v>
      </c>
      <c r="AU51" s="179">
        <v>135.69999999999999</v>
      </c>
      <c r="AV51" s="223">
        <v>136.19999999999999</v>
      </c>
      <c r="AW51" s="223">
        <v>136.4</v>
      </c>
      <c r="AX51" s="223">
        <v>136.69999999999999</v>
      </c>
      <c r="AY51" s="223">
        <v>137</v>
      </c>
      <c r="AZ51" s="223">
        <v>137.19999999999999</v>
      </c>
      <c r="BA51" s="223">
        <v>137.4</v>
      </c>
      <c r="BB51" s="223">
        <v>137.5</v>
      </c>
      <c r="BC51" s="223">
        <f>VLOOKUP($D51,'[3]Q4 2021'!$D$8:$N$167,11,0)</f>
        <v>138.1</v>
      </c>
      <c r="BD51" s="181">
        <f t="shared" si="60"/>
        <v>100</v>
      </c>
      <c r="BE51" s="181">
        <f t="shared" si="61"/>
        <v>105.92500000000001</v>
      </c>
      <c r="BF51" s="181">
        <f t="shared" si="62"/>
        <v>109.17500000000001</v>
      </c>
      <c r="BG51" s="181">
        <f t="shared" si="63"/>
        <v>111.92499999999998</v>
      </c>
      <c r="BH51" s="181">
        <f t="shared" si="64"/>
        <v>117.35</v>
      </c>
      <c r="BI51" s="181">
        <f t="shared" si="65"/>
        <v>122.55000000000001</v>
      </c>
      <c r="BJ51" s="181">
        <f t="shared" si="66"/>
        <v>126.45</v>
      </c>
      <c r="BK51" s="181">
        <f t="shared" si="67"/>
        <v>130.07499999999999</v>
      </c>
      <c r="BL51" s="181">
        <f t="shared" si="8"/>
        <v>133.375</v>
      </c>
      <c r="BM51" s="181">
        <f t="shared" si="9"/>
        <v>135.05000000000001</v>
      </c>
      <c r="BN51" s="223">
        <f t="shared" si="19"/>
        <v>136.6</v>
      </c>
      <c r="BO51" s="223">
        <f t="shared" si="20"/>
        <v>137.6</v>
      </c>
      <c r="BP51" s="182"/>
      <c r="BQ51" s="180">
        <f t="shared" si="68"/>
        <v>3.9000000000000146</v>
      </c>
      <c r="BR51" s="180">
        <f t="shared" si="68"/>
        <v>1.7324350336862304</v>
      </c>
      <c r="BS51" s="180">
        <f t="shared" si="68"/>
        <v>0.94607379375590828</v>
      </c>
      <c r="BT51" s="180">
        <f t="shared" si="68"/>
        <v>0.65604498594189486</v>
      </c>
      <c r="BU51" s="180">
        <f t="shared" si="68"/>
        <v>0.74487895716945918</v>
      </c>
      <c r="BV51" s="180">
        <f t="shared" si="68"/>
        <v>0.64695009242143886</v>
      </c>
      <c r="BW51" s="180">
        <f t="shared" si="68"/>
        <v>0.55096418732782926</v>
      </c>
      <c r="BX51" s="180">
        <f t="shared" si="68"/>
        <v>0.5479452054794498</v>
      </c>
      <c r="BY51" s="180">
        <f t="shared" si="68"/>
        <v>0.54495912806540314</v>
      </c>
      <c r="BZ51" s="180">
        <f t="shared" si="68"/>
        <v>0.72267389340558985</v>
      </c>
      <c r="CA51" s="180">
        <f t="shared" si="68"/>
        <v>0.53811659192823935</v>
      </c>
      <c r="CB51" s="180">
        <f t="shared" si="68"/>
        <v>1.1596788581623718</v>
      </c>
      <c r="CC51" s="180">
        <f t="shared" si="68"/>
        <v>2.0282186948853642</v>
      </c>
      <c r="CD51" s="180">
        <f t="shared" si="68"/>
        <v>1.2100259291270454</v>
      </c>
      <c r="CE51" s="180">
        <f t="shared" si="68"/>
        <v>0.76857386848847575</v>
      </c>
      <c r="CF51" s="180">
        <f t="shared" si="68"/>
        <v>0.50847457627118953</v>
      </c>
      <c r="CG51" s="180">
        <f t="shared" si="69"/>
        <v>0.75885328836424737</v>
      </c>
      <c r="CH51" s="180">
        <f t="shared" si="69"/>
        <v>2.5104602510460206</v>
      </c>
      <c r="CI51" s="180">
        <f t="shared" si="69"/>
        <v>0.89795918367345795</v>
      </c>
      <c r="CJ51" s="180">
        <f t="shared" si="69"/>
        <v>0.8090614886731462</v>
      </c>
      <c r="CK51" s="180">
        <f t="shared" si="69"/>
        <v>0.72231139646870002</v>
      </c>
      <c r="CL51" s="180">
        <f t="shared" si="69"/>
        <v>0.55776892430279279</v>
      </c>
      <c r="CM51" s="180">
        <f t="shared" si="69"/>
        <v>0.47543581616480424</v>
      </c>
      <c r="CN51" s="180">
        <f t="shared" si="69"/>
        <v>0.39432176656151174</v>
      </c>
      <c r="CO51" s="180">
        <f t="shared" si="69"/>
        <v>1.021209740769824</v>
      </c>
      <c r="CP51" s="180">
        <f t="shared" si="69"/>
        <v>0.77760497667185291</v>
      </c>
      <c r="CQ51" s="180">
        <f t="shared" si="69"/>
        <v>0.77160493827159726</v>
      </c>
      <c r="CR51" s="180">
        <f t="shared" si="69"/>
        <v>0.68912710566615409</v>
      </c>
      <c r="CS51" s="180">
        <f t="shared" si="69"/>
        <v>0.98859315589354679</v>
      </c>
      <c r="CT51" s="180">
        <f t="shared" si="69"/>
        <v>0.45180722891566827</v>
      </c>
      <c r="CU51" s="180">
        <f t="shared" si="69"/>
        <v>0</v>
      </c>
      <c r="CV51" s="180">
        <f t="shared" si="69"/>
        <v>0.37481259370315545</v>
      </c>
      <c r="CW51" s="180">
        <f t="shared" si="73"/>
        <v>0.37341299477222645</v>
      </c>
      <c r="CX51" s="180">
        <f t="shared" si="73"/>
        <v>0.29761904761904656</v>
      </c>
      <c r="CY51" s="180">
        <f t="shared" si="73"/>
        <v>0.37091988130564246</v>
      </c>
      <c r="CZ51" s="180">
        <f t="shared" si="73"/>
        <v>0.2956393200295393</v>
      </c>
      <c r="DA51" s="180">
        <f t="shared" si="37"/>
        <v>0.4</v>
      </c>
      <c r="DB51" s="180">
        <f t="shared" si="11"/>
        <v>0.1</v>
      </c>
      <c r="DC51" s="180">
        <f t="shared" si="22"/>
        <v>0.2</v>
      </c>
      <c r="DD51" s="180">
        <f t="shared" si="12"/>
        <v>0.2</v>
      </c>
      <c r="DE51" s="180">
        <f t="shared" si="23"/>
        <v>0.1</v>
      </c>
      <c r="DF51" s="180">
        <f t="shared" si="24"/>
        <v>0.1</v>
      </c>
      <c r="DG51" s="180">
        <f t="shared" si="25"/>
        <v>0.1</v>
      </c>
      <c r="DH51" s="180">
        <f t="shared" si="26"/>
        <v>0.4</v>
      </c>
      <c r="DI51" s="183"/>
      <c r="DJ51" s="180">
        <f t="shared" si="70"/>
        <v>3.9000000000000146</v>
      </c>
      <c r="DK51" s="180">
        <f t="shared" si="70"/>
        <v>5.699999999999994</v>
      </c>
      <c r="DL51" s="180">
        <f t="shared" si="70"/>
        <v>6.6999999999999948</v>
      </c>
      <c r="DM51" s="180">
        <f t="shared" si="70"/>
        <v>7.4000000000000066</v>
      </c>
      <c r="DN51" s="180">
        <f t="shared" si="70"/>
        <v>4.1385948026948949</v>
      </c>
      <c r="DO51" s="180">
        <f t="shared" si="70"/>
        <v>3.0274361400189242</v>
      </c>
      <c r="DP51" s="180">
        <f t="shared" si="70"/>
        <v>2.6241799437675795</v>
      </c>
      <c r="DQ51" s="180">
        <f t="shared" si="70"/>
        <v>2.5139664804469275</v>
      </c>
      <c r="DR51" s="180">
        <f t="shared" si="70"/>
        <v>2.310536044362288</v>
      </c>
      <c r="DS51" s="180">
        <f t="shared" si="70"/>
        <v>2.3875114784205564</v>
      </c>
      <c r="DT51" s="180">
        <f t="shared" si="70"/>
        <v>2.3744292237442899</v>
      </c>
      <c r="DU51" s="180">
        <f t="shared" si="70"/>
        <v>2.997275204359684</v>
      </c>
      <c r="DV51" s="180">
        <f t="shared" si="70"/>
        <v>4.5167118337850143</v>
      </c>
      <c r="DW51" s="180">
        <f t="shared" si="70"/>
        <v>5.0224215246636783</v>
      </c>
      <c r="DX51" s="180">
        <f t="shared" si="70"/>
        <v>5.2631578947368585</v>
      </c>
      <c r="DY51" s="180">
        <f t="shared" si="70"/>
        <v>4.5855379188712408</v>
      </c>
      <c r="DZ51" s="180">
        <f t="shared" si="71"/>
        <v>3.2843560933448535</v>
      </c>
      <c r="EA51" s="180">
        <f t="shared" si="71"/>
        <v>4.6114432109308323</v>
      </c>
      <c r="EB51" s="180">
        <f t="shared" si="71"/>
        <v>4.7457627118643986</v>
      </c>
      <c r="EC51" s="180">
        <f t="shared" si="71"/>
        <v>5.0590219224283306</v>
      </c>
      <c r="ED51" s="180">
        <f t="shared" si="71"/>
        <v>5.0209205020920411</v>
      </c>
      <c r="EE51" s="180">
        <f t="shared" si="71"/>
        <v>3.0204081632652979</v>
      </c>
      <c r="EF51" s="180">
        <f t="shared" si="71"/>
        <v>2.5889967637540368</v>
      </c>
      <c r="EG51" s="180">
        <f t="shared" si="71"/>
        <v>2.1669341894061001</v>
      </c>
      <c r="EH51" s="180">
        <f t="shared" si="71"/>
        <v>2.4701195219123395</v>
      </c>
      <c r="EI51" s="180">
        <f t="shared" si="71"/>
        <v>2.694136291600624</v>
      </c>
      <c r="EJ51" s="180">
        <f t="shared" si="71"/>
        <v>2.9968454258675115</v>
      </c>
      <c r="EK51" s="180">
        <f t="shared" si="71"/>
        <v>3.2992930086410022</v>
      </c>
      <c r="EL51" s="180">
        <f t="shared" si="71"/>
        <v>3.2659409020217911</v>
      </c>
      <c r="EM51" s="180">
        <f t="shared" si="71"/>
        <v>2.9320987654321007</v>
      </c>
      <c r="EN51" s="180">
        <f t="shared" si="71"/>
        <v>2.14395099540583</v>
      </c>
      <c r="EO51" s="180">
        <f t="shared" si="71"/>
        <v>1.8250950570342317</v>
      </c>
      <c r="EP51" s="180">
        <f t="shared" si="46"/>
        <v>1.2048192771084265</v>
      </c>
      <c r="EQ51" s="180">
        <f t="shared" si="46"/>
        <v>1.0494752623688264</v>
      </c>
      <c r="ER51" s="180">
        <f t="shared" si="46"/>
        <v>1.4242878560719596</v>
      </c>
      <c r="ES51" s="180">
        <f t="shared" si="46"/>
        <v>1.3442867811799708</v>
      </c>
      <c r="ET51" s="180">
        <f t="shared" si="27"/>
        <v>1.3</v>
      </c>
      <c r="EU51" s="180">
        <f t="shared" si="16"/>
        <v>1.2</v>
      </c>
      <c r="EV51" s="180">
        <f t="shared" si="17"/>
        <v>1</v>
      </c>
      <c r="EW51" s="180">
        <f t="shared" si="44"/>
        <v>1</v>
      </c>
      <c r="EX51" s="180">
        <f t="shared" si="29"/>
        <v>0.7</v>
      </c>
      <c r="EY51" s="180">
        <f t="shared" si="30"/>
        <v>0.7</v>
      </c>
      <c r="EZ51" s="180">
        <f t="shared" si="31"/>
        <v>0.6</v>
      </c>
      <c r="FA51" s="180">
        <f t="shared" si="32"/>
        <v>0.8</v>
      </c>
      <c r="FB51" s="180">
        <f t="shared" si="72"/>
        <v>5.9250000000000025</v>
      </c>
      <c r="FC51" s="180">
        <f t="shared" si="72"/>
        <v>3.0682086381873974</v>
      </c>
      <c r="FD51" s="180">
        <f t="shared" si="72"/>
        <v>2.5188916876573986</v>
      </c>
      <c r="FE51" s="180">
        <f t="shared" si="72"/>
        <v>4.8469957560866694</v>
      </c>
      <c r="FF51" s="180">
        <f t="shared" si="72"/>
        <v>4.4311887515978032</v>
      </c>
      <c r="FG51" s="180">
        <f t="shared" si="72"/>
        <v>3.1823745410036741</v>
      </c>
      <c r="FH51" s="180">
        <f t="shared" si="72"/>
        <v>2.8667457493080084</v>
      </c>
      <c r="FI51" s="180">
        <f t="shared" si="72"/>
        <v>2.5369978858351017</v>
      </c>
      <c r="FJ51" s="180">
        <f t="shared" si="34"/>
        <v>1.3</v>
      </c>
      <c r="FK51" s="180">
        <f t="shared" si="34"/>
        <v>1.1000000000000001</v>
      </c>
      <c r="FL51" s="180">
        <f t="shared" si="35"/>
        <v>0.7</v>
      </c>
      <c r="FM51" s="461">
        <f t="shared" si="36"/>
        <v>0.80972981818896983</v>
      </c>
      <c r="FN51" s="225">
        <f t="shared" si="36"/>
        <v>0.88042784495554827</v>
      </c>
    </row>
    <row r="52" spans="1:170" s="184" customFormat="1" ht="24.95" customHeight="1" x14ac:dyDescent="0.25">
      <c r="A52" s="131">
        <v>50</v>
      </c>
      <c r="B52" s="175"/>
      <c r="C52" s="175" t="s">
        <v>163</v>
      </c>
      <c r="D52" s="176">
        <v>5630</v>
      </c>
      <c r="E52" s="185" t="s">
        <v>207</v>
      </c>
      <c r="F52" s="178">
        <v>1.7</v>
      </c>
      <c r="G52" s="179">
        <v>1.4</v>
      </c>
      <c r="H52" s="179">
        <v>100</v>
      </c>
      <c r="I52" s="179">
        <v>100</v>
      </c>
      <c r="J52" s="179">
        <v>100</v>
      </c>
      <c r="K52" s="179">
        <v>100</v>
      </c>
      <c r="L52" s="179">
        <v>103.9</v>
      </c>
      <c r="M52" s="179">
        <v>105.7</v>
      </c>
      <c r="N52" s="179">
        <v>106.7</v>
      </c>
      <c r="O52" s="179">
        <v>107.4</v>
      </c>
      <c r="P52" s="179">
        <v>108.2</v>
      </c>
      <c r="Q52" s="179">
        <v>108.9</v>
      </c>
      <c r="R52" s="179">
        <v>109.5</v>
      </c>
      <c r="S52" s="179">
        <v>110.1</v>
      </c>
      <c r="T52" s="179">
        <v>110.7</v>
      </c>
      <c r="U52" s="179">
        <v>111.5</v>
      </c>
      <c r="V52" s="179">
        <v>112.1</v>
      </c>
      <c r="W52" s="179">
        <v>113.4</v>
      </c>
      <c r="X52" s="179">
        <v>115.7</v>
      </c>
      <c r="Y52" s="179">
        <v>117.1</v>
      </c>
      <c r="Z52" s="179">
        <v>118</v>
      </c>
      <c r="AA52" s="179">
        <v>118.6</v>
      </c>
      <c r="AB52" s="179">
        <v>119.5</v>
      </c>
      <c r="AC52" s="179">
        <v>122.5</v>
      </c>
      <c r="AD52" s="179">
        <v>123.6</v>
      </c>
      <c r="AE52" s="179">
        <v>124.6</v>
      </c>
      <c r="AF52" s="179">
        <v>125.5</v>
      </c>
      <c r="AG52" s="179">
        <v>126.2</v>
      </c>
      <c r="AH52" s="179">
        <v>126.8</v>
      </c>
      <c r="AI52" s="179">
        <v>127.3</v>
      </c>
      <c r="AJ52" s="180">
        <v>128.6</v>
      </c>
      <c r="AK52" s="180">
        <v>129.6</v>
      </c>
      <c r="AL52" s="180">
        <v>130.6</v>
      </c>
      <c r="AM52" s="180">
        <v>131.5</v>
      </c>
      <c r="AN52" s="179">
        <v>132.80000000000001</v>
      </c>
      <c r="AO52" s="179">
        <v>133.4</v>
      </c>
      <c r="AP52" s="179">
        <v>133.4</v>
      </c>
      <c r="AQ52" s="179">
        <v>133.9</v>
      </c>
      <c r="AR52" s="179">
        <v>134.4</v>
      </c>
      <c r="AS52" s="179">
        <v>134.80000000000001</v>
      </c>
      <c r="AT52" s="179">
        <v>135.30000000000001</v>
      </c>
      <c r="AU52" s="179">
        <v>135.69999999999999</v>
      </c>
      <c r="AV52" s="223">
        <v>136.19999999999999</v>
      </c>
      <c r="AW52" s="223">
        <v>136.4</v>
      </c>
      <c r="AX52" s="223">
        <v>136.69999999999999</v>
      </c>
      <c r="AY52" s="223">
        <v>137</v>
      </c>
      <c r="AZ52" s="223">
        <v>137.19999999999999</v>
      </c>
      <c r="BA52" s="223">
        <v>137.4</v>
      </c>
      <c r="BB52" s="223">
        <v>137.5</v>
      </c>
      <c r="BC52" s="223">
        <f>VLOOKUP($D52,'[3]Q4 2021'!$D$8:$N$167,11,0)</f>
        <v>138.1</v>
      </c>
      <c r="BD52" s="181">
        <f t="shared" si="60"/>
        <v>100</v>
      </c>
      <c r="BE52" s="181">
        <f t="shared" si="61"/>
        <v>105.92500000000001</v>
      </c>
      <c r="BF52" s="181">
        <f t="shared" si="62"/>
        <v>109.17500000000001</v>
      </c>
      <c r="BG52" s="181">
        <f t="shared" si="63"/>
        <v>111.92499999999998</v>
      </c>
      <c r="BH52" s="181">
        <f t="shared" si="64"/>
        <v>117.35</v>
      </c>
      <c r="BI52" s="181">
        <f t="shared" si="65"/>
        <v>122.55000000000001</v>
      </c>
      <c r="BJ52" s="181">
        <f t="shared" si="66"/>
        <v>126.45</v>
      </c>
      <c r="BK52" s="181">
        <f t="shared" si="67"/>
        <v>130.07499999999999</v>
      </c>
      <c r="BL52" s="181">
        <f t="shared" si="8"/>
        <v>133.375</v>
      </c>
      <c r="BM52" s="181">
        <f t="shared" si="9"/>
        <v>135.05000000000001</v>
      </c>
      <c r="BN52" s="223">
        <f t="shared" si="19"/>
        <v>136.6</v>
      </c>
      <c r="BO52" s="223">
        <f t="shared" si="20"/>
        <v>137.6</v>
      </c>
      <c r="BP52" s="182"/>
      <c r="BQ52" s="180">
        <f t="shared" si="68"/>
        <v>3.9000000000000146</v>
      </c>
      <c r="BR52" s="180">
        <f t="shared" si="68"/>
        <v>1.7324350336862304</v>
      </c>
      <c r="BS52" s="180">
        <f t="shared" si="68"/>
        <v>0.94607379375590828</v>
      </c>
      <c r="BT52" s="180">
        <f t="shared" si="68"/>
        <v>0.65604498594189486</v>
      </c>
      <c r="BU52" s="180">
        <f t="shared" si="68"/>
        <v>0.74487895716945918</v>
      </c>
      <c r="BV52" s="180">
        <f t="shared" si="68"/>
        <v>0.64695009242143886</v>
      </c>
      <c r="BW52" s="180">
        <f t="shared" si="68"/>
        <v>0.55096418732782926</v>
      </c>
      <c r="BX52" s="180">
        <f t="shared" si="68"/>
        <v>0.5479452054794498</v>
      </c>
      <c r="BY52" s="180">
        <f t="shared" si="68"/>
        <v>0.54495912806540314</v>
      </c>
      <c r="BZ52" s="180">
        <f t="shared" si="68"/>
        <v>0.72267389340558985</v>
      </c>
      <c r="CA52" s="180">
        <f t="shared" si="68"/>
        <v>0.53811659192823935</v>
      </c>
      <c r="CB52" s="180">
        <f t="shared" si="68"/>
        <v>1.1596788581623718</v>
      </c>
      <c r="CC52" s="180">
        <f t="shared" si="68"/>
        <v>2.0282186948853642</v>
      </c>
      <c r="CD52" s="180">
        <f t="shared" si="68"/>
        <v>1.2100259291270454</v>
      </c>
      <c r="CE52" s="180">
        <f t="shared" si="68"/>
        <v>0.76857386848847575</v>
      </c>
      <c r="CF52" s="180">
        <f t="shared" si="68"/>
        <v>0.50847457627118953</v>
      </c>
      <c r="CG52" s="180">
        <f t="shared" si="69"/>
        <v>0.75885328836424737</v>
      </c>
      <c r="CH52" s="180">
        <f t="shared" si="69"/>
        <v>2.5104602510460206</v>
      </c>
      <c r="CI52" s="180">
        <f t="shared" si="69"/>
        <v>0.89795918367345795</v>
      </c>
      <c r="CJ52" s="180">
        <f t="shared" si="69"/>
        <v>0.8090614886731462</v>
      </c>
      <c r="CK52" s="180">
        <f t="shared" si="69"/>
        <v>0.72231139646870002</v>
      </c>
      <c r="CL52" s="180">
        <f t="shared" si="69"/>
        <v>0.55776892430279279</v>
      </c>
      <c r="CM52" s="180">
        <f t="shared" si="69"/>
        <v>0.47543581616480424</v>
      </c>
      <c r="CN52" s="180">
        <f t="shared" si="69"/>
        <v>0.39432176656151174</v>
      </c>
      <c r="CO52" s="180">
        <f t="shared" si="69"/>
        <v>1.021209740769824</v>
      </c>
      <c r="CP52" s="180">
        <f t="shared" si="69"/>
        <v>0.77760497667185291</v>
      </c>
      <c r="CQ52" s="180">
        <f t="shared" si="69"/>
        <v>0.77160493827159726</v>
      </c>
      <c r="CR52" s="180">
        <f t="shared" si="69"/>
        <v>0.68912710566615409</v>
      </c>
      <c r="CS52" s="180">
        <f t="shared" si="69"/>
        <v>0.98859315589354679</v>
      </c>
      <c r="CT52" s="180">
        <f t="shared" si="69"/>
        <v>0.45180722891566827</v>
      </c>
      <c r="CU52" s="180">
        <f t="shared" si="69"/>
        <v>0</v>
      </c>
      <c r="CV52" s="180">
        <f t="shared" si="69"/>
        <v>0.37481259370315545</v>
      </c>
      <c r="CW52" s="180">
        <f t="shared" si="73"/>
        <v>0.37341299477222645</v>
      </c>
      <c r="CX52" s="180">
        <f t="shared" si="73"/>
        <v>0.29761904761904656</v>
      </c>
      <c r="CY52" s="180">
        <f t="shared" si="73"/>
        <v>0.37091988130564246</v>
      </c>
      <c r="CZ52" s="180">
        <f t="shared" si="73"/>
        <v>0.2956393200295393</v>
      </c>
      <c r="DA52" s="180">
        <f t="shared" si="37"/>
        <v>0.4</v>
      </c>
      <c r="DB52" s="180">
        <f t="shared" si="11"/>
        <v>0.1</v>
      </c>
      <c r="DC52" s="180">
        <f t="shared" si="22"/>
        <v>0.2</v>
      </c>
      <c r="DD52" s="180">
        <f t="shared" si="12"/>
        <v>0.2</v>
      </c>
      <c r="DE52" s="180">
        <f t="shared" si="23"/>
        <v>0.1</v>
      </c>
      <c r="DF52" s="180">
        <f t="shared" si="24"/>
        <v>0.1</v>
      </c>
      <c r="DG52" s="180">
        <f t="shared" si="25"/>
        <v>0.1</v>
      </c>
      <c r="DH52" s="180">
        <f t="shared" si="26"/>
        <v>0.4</v>
      </c>
      <c r="DI52" s="183"/>
      <c r="DJ52" s="180">
        <f t="shared" si="70"/>
        <v>3.9000000000000146</v>
      </c>
      <c r="DK52" s="180">
        <f t="shared" si="70"/>
        <v>5.699999999999994</v>
      </c>
      <c r="DL52" s="180">
        <f t="shared" si="70"/>
        <v>6.6999999999999948</v>
      </c>
      <c r="DM52" s="180">
        <f t="shared" si="70"/>
        <v>7.4000000000000066</v>
      </c>
      <c r="DN52" s="180">
        <f t="shared" si="70"/>
        <v>4.1385948026948949</v>
      </c>
      <c r="DO52" s="180">
        <f t="shared" si="70"/>
        <v>3.0274361400189242</v>
      </c>
      <c r="DP52" s="180">
        <f t="shared" si="70"/>
        <v>2.6241799437675795</v>
      </c>
      <c r="DQ52" s="180">
        <f t="shared" si="70"/>
        <v>2.5139664804469275</v>
      </c>
      <c r="DR52" s="180">
        <f t="shared" si="70"/>
        <v>2.310536044362288</v>
      </c>
      <c r="DS52" s="180">
        <f t="shared" si="70"/>
        <v>2.3875114784205564</v>
      </c>
      <c r="DT52" s="180">
        <f t="shared" si="70"/>
        <v>2.3744292237442899</v>
      </c>
      <c r="DU52" s="180">
        <f t="shared" si="70"/>
        <v>2.997275204359684</v>
      </c>
      <c r="DV52" s="180">
        <f t="shared" si="70"/>
        <v>4.5167118337850143</v>
      </c>
      <c r="DW52" s="180">
        <f t="shared" si="70"/>
        <v>5.0224215246636783</v>
      </c>
      <c r="DX52" s="180">
        <f t="shared" si="70"/>
        <v>5.2631578947368585</v>
      </c>
      <c r="DY52" s="180">
        <f t="shared" si="70"/>
        <v>4.5855379188712408</v>
      </c>
      <c r="DZ52" s="180">
        <f t="shared" si="71"/>
        <v>3.2843560933448535</v>
      </c>
      <c r="EA52" s="180">
        <f t="shared" si="71"/>
        <v>4.6114432109308323</v>
      </c>
      <c r="EB52" s="180">
        <f t="shared" si="71"/>
        <v>4.7457627118643986</v>
      </c>
      <c r="EC52" s="180">
        <f t="shared" si="71"/>
        <v>5.0590219224283306</v>
      </c>
      <c r="ED52" s="180">
        <f t="shared" si="71"/>
        <v>5.0209205020920411</v>
      </c>
      <c r="EE52" s="180">
        <f t="shared" si="71"/>
        <v>3.0204081632652979</v>
      </c>
      <c r="EF52" s="180">
        <f t="shared" si="71"/>
        <v>2.5889967637540368</v>
      </c>
      <c r="EG52" s="180">
        <f t="shared" si="71"/>
        <v>2.1669341894061001</v>
      </c>
      <c r="EH52" s="180">
        <f t="shared" si="71"/>
        <v>2.4701195219123395</v>
      </c>
      <c r="EI52" s="180">
        <f t="shared" si="71"/>
        <v>2.694136291600624</v>
      </c>
      <c r="EJ52" s="180">
        <f t="shared" si="71"/>
        <v>2.9968454258675115</v>
      </c>
      <c r="EK52" s="180">
        <f t="shared" si="71"/>
        <v>3.2992930086410022</v>
      </c>
      <c r="EL52" s="180">
        <f t="shared" si="71"/>
        <v>3.2659409020217911</v>
      </c>
      <c r="EM52" s="180">
        <f t="shared" si="71"/>
        <v>2.9320987654321007</v>
      </c>
      <c r="EN52" s="180">
        <f t="shared" si="71"/>
        <v>2.14395099540583</v>
      </c>
      <c r="EO52" s="180">
        <f t="shared" si="71"/>
        <v>1.8250950570342317</v>
      </c>
      <c r="EP52" s="180">
        <f t="shared" si="46"/>
        <v>1.2048192771084265</v>
      </c>
      <c r="EQ52" s="180">
        <f t="shared" si="46"/>
        <v>1.0494752623688264</v>
      </c>
      <c r="ER52" s="180">
        <f t="shared" si="46"/>
        <v>1.4242878560719596</v>
      </c>
      <c r="ES52" s="180">
        <f t="shared" si="46"/>
        <v>1.3442867811799708</v>
      </c>
      <c r="ET52" s="180">
        <f t="shared" si="27"/>
        <v>1.3</v>
      </c>
      <c r="EU52" s="180">
        <f t="shared" si="16"/>
        <v>1.2</v>
      </c>
      <c r="EV52" s="180">
        <f t="shared" si="17"/>
        <v>1</v>
      </c>
      <c r="EW52" s="180">
        <f t="shared" si="44"/>
        <v>1</v>
      </c>
      <c r="EX52" s="180">
        <f t="shared" si="29"/>
        <v>0.7</v>
      </c>
      <c r="EY52" s="180">
        <f t="shared" si="30"/>
        <v>0.7</v>
      </c>
      <c r="EZ52" s="180">
        <f t="shared" si="31"/>
        <v>0.6</v>
      </c>
      <c r="FA52" s="180">
        <f t="shared" si="32"/>
        <v>0.8</v>
      </c>
      <c r="FB52" s="180">
        <f t="shared" si="72"/>
        <v>5.9250000000000025</v>
      </c>
      <c r="FC52" s="180">
        <f t="shared" si="72"/>
        <v>3.0682086381873974</v>
      </c>
      <c r="FD52" s="180">
        <f t="shared" si="72"/>
        <v>2.5188916876573986</v>
      </c>
      <c r="FE52" s="180">
        <f t="shared" si="72"/>
        <v>4.8469957560866694</v>
      </c>
      <c r="FF52" s="180">
        <f t="shared" si="72"/>
        <v>4.4311887515978032</v>
      </c>
      <c r="FG52" s="180">
        <f t="shared" si="72"/>
        <v>3.1823745410036741</v>
      </c>
      <c r="FH52" s="180">
        <f t="shared" si="72"/>
        <v>2.8667457493080084</v>
      </c>
      <c r="FI52" s="180">
        <f t="shared" si="72"/>
        <v>2.5369978858351017</v>
      </c>
      <c r="FJ52" s="180">
        <f t="shared" si="34"/>
        <v>1.3</v>
      </c>
      <c r="FK52" s="180">
        <f t="shared" si="34"/>
        <v>1.1000000000000001</v>
      </c>
      <c r="FL52" s="180">
        <f t="shared" si="35"/>
        <v>0.7</v>
      </c>
      <c r="FM52" s="225">
        <f t="shared" si="36"/>
        <v>0.80972981818896983</v>
      </c>
      <c r="FN52" s="225">
        <f t="shared" si="36"/>
        <v>0.88042784495554827</v>
      </c>
    </row>
    <row r="53" spans="1:170" s="184" customFormat="1" ht="36" x14ac:dyDescent="0.25">
      <c r="A53" s="141">
        <v>51</v>
      </c>
      <c r="B53" s="175"/>
      <c r="C53" s="175" t="s">
        <v>165</v>
      </c>
      <c r="D53" s="176">
        <v>56301</v>
      </c>
      <c r="E53" s="177" t="s">
        <v>208</v>
      </c>
      <c r="F53" s="178">
        <v>0.8</v>
      </c>
      <c r="G53" s="179">
        <v>0.5</v>
      </c>
      <c r="H53" s="179">
        <v>100</v>
      </c>
      <c r="I53" s="179">
        <v>100</v>
      </c>
      <c r="J53" s="179">
        <v>100</v>
      </c>
      <c r="K53" s="179">
        <v>100</v>
      </c>
      <c r="L53" s="179">
        <v>102.3</v>
      </c>
      <c r="M53" s="179">
        <v>103.8</v>
      </c>
      <c r="N53" s="179">
        <v>104.4</v>
      </c>
      <c r="O53" s="179">
        <v>105</v>
      </c>
      <c r="P53" s="179">
        <v>105.7</v>
      </c>
      <c r="Q53" s="179">
        <v>106.4</v>
      </c>
      <c r="R53" s="179">
        <v>106.9</v>
      </c>
      <c r="S53" s="179">
        <v>107.4</v>
      </c>
      <c r="T53" s="179">
        <v>108</v>
      </c>
      <c r="U53" s="179">
        <v>108.8</v>
      </c>
      <c r="V53" s="179">
        <v>109.5</v>
      </c>
      <c r="W53" s="179">
        <v>110.7</v>
      </c>
      <c r="X53" s="179">
        <v>112.5</v>
      </c>
      <c r="Y53" s="179">
        <v>113.8</v>
      </c>
      <c r="Z53" s="179">
        <v>114.6</v>
      </c>
      <c r="AA53" s="179">
        <v>114.9</v>
      </c>
      <c r="AB53" s="179">
        <v>115.6</v>
      </c>
      <c r="AC53" s="179">
        <v>118.2</v>
      </c>
      <c r="AD53" s="179">
        <v>119.3</v>
      </c>
      <c r="AE53" s="179">
        <v>120.4</v>
      </c>
      <c r="AF53" s="179">
        <v>121</v>
      </c>
      <c r="AG53" s="179">
        <v>121.8</v>
      </c>
      <c r="AH53" s="179">
        <v>122.1</v>
      </c>
      <c r="AI53" s="179">
        <v>122.5</v>
      </c>
      <c r="AJ53" s="180">
        <v>123.7</v>
      </c>
      <c r="AK53" s="180">
        <v>124.6</v>
      </c>
      <c r="AL53" s="180">
        <v>125.8</v>
      </c>
      <c r="AM53" s="180">
        <v>126.9</v>
      </c>
      <c r="AN53" s="179">
        <v>126.8</v>
      </c>
      <c r="AO53" s="179">
        <v>127.4</v>
      </c>
      <c r="AP53" s="179">
        <v>127.5</v>
      </c>
      <c r="AQ53" s="179">
        <v>128.19999999999999</v>
      </c>
      <c r="AR53" s="179">
        <v>128.6</v>
      </c>
      <c r="AS53" s="179">
        <v>129</v>
      </c>
      <c r="AT53" s="179">
        <v>129.5</v>
      </c>
      <c r="AU53" s="179">
        <v>130.19999999999999</v>
      </c>
      <c r="AV53" s="223">
        <v>130.69999999999999</v>
      </c>
      <c r="AW53" s="223">
        <v>130.80000000000001</v>
      </c>
      <c r="AX53" s="223">
        <v>131.1</v>
      </c>
      <c r="AY53" s="223">
        <v>131.19999999999999</v>
      </c>
      <c r="AZ53" s="223">
        <v>131.30000000000001</v>
      </c>
      <c r="BA53" s="223">
        <v>131.6</v>
      </c>
      <c r="BB53" s="223">
        <v>131.69999999999999</v>
      </c>
      <c r="BC53" s="223">
        <f>VLOOKUP($D53,'[3]Q4 2021'!$D$8:$N$167,11,0)</f>
        <v>132.19999999999999</v>
      </c>
      <c r="BD53" s="181">
        <f t="shared" si="60"/>
        <v>100</v>
      </c>
      <c r="BE53" s="181">
        <f t="shared" si="61"/>
        <v>103.875</v>
      </c>
      <c r="BF53" s="181">
        <f t="shared" si="62"/>
        <v>106.6</v>
      </c>
      <c r="BG53" s="181">
        <f t="shared" si="63"/>
        <v>109.25</v>
      </c>
      <c r="BH53" s="181">
        <f t="shared" si="64"/>
        <v>113.94999999999999</v>
      </c>
      <c r="BI53" s="181">
        <f t="shared" si="65"/>
        <v>118.375</v>
      </c>
      <c r="BJ53" s="181">
        <f t="shared" si="66"/>
        <v>121.85</v>
      </c>
      <c r="BK53" s="181">
        <f t="shared" si="67"/>
        <v>125.25</v>
      </c>
      <c r="BL53" s="181">
        <f t="shared" si="8"/>
        <v>127.47499999999999</v>
      </c>
      <c r="BM53" s="181">
        <f t="shared" si="9"/>
        <v>129.32499999999999</v>
      </c>
      <c r="BN53" s="223">
        <f t="shared" si="19"/>
        <v>131</v>
      </c>
      <c r="BO53" s="223">
        <f t="shared" si="20"/>
        <v>131.69999999999999</v>
      </c>
      <c r="BP53" s="182"/>
      <c r="BQ53" s="180">
        <f t="shared" si="68"/>
        <v>2.2999999999999909</v>
      </c>
      <c r="BR53" s="180">
        <f t="shared" si="68"/>
        <v>1.4662756598240456</v>
      </c>
      <c r="BS53" s="180">
        <f t="shared" si="68"/>
        <v>0.57803468208093012</v>
      </c>
      <c r="BT53" s="180">
        <f t="shared" si="68"/>
        <v>0.57471264367816577</v>
      </c>
      <c r="BU53" s="180">
        <f t="shared" si="68"/>
        <v>0.66666666666665986</v>
      </c>
      <c r="BV53" s="180">
        <f t="shared" si="68"/>
        <v>0.66225165562914245</v>
      </c>
      <c r="BW53" s="180">
        <f t="shared" si="68"/>
        <v>0.46992481203007586</v>
      </c>
      <c r="BX53" s="180">
        <f t="shared" si="68"/>
        <v>0.46772684752105498</v>
      </c>
      <c r="BY53" s="180">
        <f t="shared" si="68"/>
        <v>0.55865921787709993</v>
      </c>
      <c r="BZ53" s="180">
        <f t="shared" si="68"/>
        <v>0.74074074074073071</v>
      </c>
      <c r="CA53" s="180">
        <f t="shared" si="68"/>
        <v>0.64338235294116863</v>
      </c>
      <c r="CB53" s="180">
        <f t="shared" si="68"/>
        <v>1.0958904109588996</v>
      </c>
      <c r="CC53" s="180">
        <f t="shared" si="68"/>
        <v>1.6260162601625883</v>
      </c>
      <c r="CD53" s="180">
        <f t="shared" si="68"/>
        <v>1.1555555555555541</v>
      </c>
      <c r="CE53" s="180">
        <f t="shared" si="68"/>
        <v>0.70298769771528491</v>
      </c>
      <c r="CF53" s="180">
        <f t="shared" si="68"/>
        <v>0.26178010471205049</v>
      </c>
      <c r="CG53" s="180">
        <f t="shared" si="69"/>
        <v>0.60922541340295844</v>
      </c>
      <c r="CH53" s="180">
        <f t="shared" si="69"/>
        <v>2.249134948096887</v>
      </c>
      <c r="CI53" s="180">
        <f t="shared" si="69"/>
        <v>0.93062605752960437</v>
      </c>
      <c r="CJ53" s="180">
        <f t="shared" si="69"/>
        <v>0.92204526404024989</v>
      </c>
      <c r="CK53" s="180">
        <f t="shared" si="69"/>
        <v>0.4983388704318914</v>
      </c>
      <c r="CL53" s="180">
        <f t="shared" si="69"/>
        <v>0.66115702479339067</v>
      </c>
      <c r="CM53" s="180">
        <f t="shared" si="69"/>
        <v>0.24630541871921707</v>
      </c>
      <c r="CN53" s="180">
        <f t="shared" si="69"/>
        <v>0.32760032760033031</v>
      </c>
      <c r="CO53" s="180">
        <f t="shared" si="69"/>
        <v>0.97959183673470562</v>
      </c>
      <c r="CP53" s="180">
        <f t="shared" si="69"/>
        <v>0.7275666936135794</v>
      </c>
      <c r="CQ53" s="180">
        <f t="shared" si="69"/>
        <v>0.96308186195825929</v>
      </c>
      <c r="CR53" s="180">
        <f t="shared" si="69"/>
        <v>0.87440381558028246</v>
      </c>
      <c r="CS53" s="180">
        <f t="shared" si="69"/>
        <v>-7.8802206461792146E-2</v>
      </c>
      <c r="CT53" s="180">
        <f t="shared" si="69"/>
        <v>0.47318611987381409</v>
      </c>
      <c r="CU53" s="180">
        <f t="shared" si="69"/>
        <v>7.8492935635798844E-2</v>
      </c>
      <c r="CV53" s="180">
        <f t="shared" si="69"/>
        <v>0.54901960784312642</v>
      </c>
      <c r="CW53" s="180">
        <f t="shared" si="73"/>
        <v>0.31201248049923525</v>
      </c>
      <c r="CX53" s="180">
        <f t="shared" si="73"/>
        <v>0.31104199066873672</v>
      </c>
      <c r="CY53" s="180">
        <f t="shared" si="73"/>
        <v>0.38759689922480689</v>
      </c>
      <c r="CZ53" s="180">
        <f t="shared" si="73"/>
        <v>0.54054054054053502</v>
      </c>
      <c r="DA53" s="180">
        <f t="shared" si="37"/>
        <v>0.4</v>
      </c>
      <c r="DB53" s="180">
        <f t="shared" si="11"/>
        <v>0.1</v>
      </c>
      <c r="DC53" s="180">
        <f t="shared" si="22"/>
        <v>0.2</v>
      </c>
      <c r="DD53" s="180">
        <f t="shared" si="12"/>
        <v>0.1</v>
      </c>
      <c r="DE53" s="180">
        <f t="shared" si="23"/>
        <v>0.1</v>
      </c>
      <c r="DF53" s="180">
        <f t="shared" si="24"/>
        <v>0.2</v>
      </c>
      <c r="DG53" s="180">
        <f t="shared" si="25"/>
        <v>0.1</v>
      </c>
      <c r="DH53" s="180">
        <f t="shared" si="26"/>
        <v>0.4</v>
      </c>
      <c r="DI53" s="183"/>
      <c r="DJ53" s="180">
        <f t="shared" si="70"/>
        <v>2.2999999999999909</v>
      </c>
      <c r="DK53" s="180">
        <f t="shared" si="70"/>
        <v>3.8000000000000034</v>
      </c>
      <c r="DL53" s="180">
        <f t="shared" si="70"/>
        <v>4.4000000000000039</v>
      </c>
      <c r="DM53" s="180">
        <f t="shared" si="70"/>
        <v>5.0000000000000044</v>
      </c>
      <c r="DN53" s="180">
        <f t="shared" si="70"/>
        <v>3.3235581622678367</v>
      </c>
      <c r="DO53" s="180">
        <f t="shared" si="70"/>
        <v>2.5048169556840083</v>
      </c>
      <c r="DP53" s="180">
        <f t="shared" si="70"/>
        <v>2.3946360153256796</v>
      </c>
      <c r="DQ53" s="180">
        <f t="shared" si="70"/>
        <v>2.2857142857142909</v>
      </c>
      <c r="DR53" s="180">
        <f t="shared" si="70"/>
        <v>2.1759697256386046</v>
      </c>
      <c r="DS53" s="180">
        <f t="shared" si="70"/>
        <v>2.2556390977443552</v>
      </c>
      <c r="DT53" s="180">
        <f t="shared" si="70"/>
        <v>2.4321796071094415</v>
      </c>
      <c r="DU53" s="180">
        <f t="shared" si="70"/>
        <v>3.0726256983240274</v>
      </c>
      <c r="DV53" s="180">
        <f t="shared" si="70"/>
        <v>4.1666666666666741</v>
      </c>
      <c r="DW53" s="180">
        <f t="shared" si="70"/>
        <v>4.5955882352941124</v>
      </c>
      <c r="DX53" s="180">
        <f t="shared" si="70"/>
        <v>4.6575342465753344</v>
      </c>
      <c r="DY53" s="180">
        <f t="shared" si="70"/>
        <v>3.7940379403794022</v>
      </c>
      <c r="DZ53" s="180">
        <f t="shared" si="71"/>
        <v>2.7555555555555555</v>
      </c>
      <c r="EA53" s="180">
        <f t="shared" si="71"/>
        <v>3.8664323374340892</v>
      </c>
      <c r="EB53" s="180">
        <f t="shared" si="71"/>
        <v>4.1012216404886503</v>
      </c>
      <c r="EC53" s="180">
        <f t="shared" si="71"/>
        <v>4.7867711053089623</v>
      </c>
      <c r="ED53" s="180">
        <f t="shared" si="71"/>
        <v>4.6712802768166251</v>
      </c>
      <c r="EE53" s="180">
        <f t="shared" si="71"/>
        <v>3.0456852791878042</v>
      </c>
      <c r="EF53" s="180">
        <f t="shared" si="71"/>
        <v>2.3470243084660503</v>
      </c>
      <c r="EG53" s="180">
        <f t="shared" si="71"/>
        <v>1.744186046511631</v>
      </c>
      <c r="EH53" s="180">
        <f t="shared" si="71"/>
        <v>2.2314049586776852</v>
      </c>
      <c r="EI53" s="180">
        <f t="shared" si="71"/>
        <v>2.2988505747126409</v>
      </c>
      <c r="EJ53" s="180">
        <f t="shared" si="71"/>
        <v>3.0303030303030276</v>
      </c>
      <c r="EK53" s="180">
        <f t="shared" si="71"/>
        <v>3.5918367346938762</v>
      </c>
      <c r="EL53" s="180">
        <f t="shared" si="71"/>
        <v>2.5060630557801167</v>
      </c>
      <c r="EM53" s="180">
        <f t="shared" si="71"/>
        <v>2.2471910112359605</v>
      </c>
      <c r="EN53" s="180">
        <f t="shared" si="71"/>
        <v>1.3513513513513598</v>
      </c>
      <c r="EO53" s="180">
        <f t="shared" si="71"/>
        <v>1.0244286840031425</v>
      </c>
      <c r="EP53" s="180">
        <f t="shared" si="46"/>
        <v>1.4195583596214423</v>
      </c>
      <c r="EQ53" s="180">
        <f t="shared" si="46"/>
        <v>1.2558869701726705</v>
      </c>
      <c r="ER53" s="180">
        <f t="shared" si="46"/>
        <v>1.5686274509803866</v>
      </c>
      <c r="ES53" s="180">
        <f t="shared" si="46"/>
        <v>1.5600624024961096</v>
      </c>
      <c r="ET53" s="180">
        <f t="shared" si="27"/>
        <v>1.6</v>
      </c>
      <c r="EU53" s="180">
        <f t="shared" si="16"/>
        <v>1.4</v>
      </c>
      <c r="EV53" s="180">
        <f t="shared" si="17"/>
        <v>1.2</v>
      </c>
      <c r="EW53" s="180">
        <f t="shared" si="44"/>
        <v>0.8</v>
      </c>
      <c r="EX53" s="180">
        <f t="shared" si="29"/>
        <v>0.5</v>
      </c>
      <c r="EY53" s="180">
        <f t="shared" si="30"/>
        <v>0.6</v>
      </c>
      <c r="EZ53" s="180">
        <f t="shared" si="31"/>
        <v>0.5</v>
      </c>
      <c r="FA53" s="180">
        <f t="shared" si="32"/>
        <v>0.8</v>
      </c>
      <c r="FB53" s="180">
        <f t="shared" si="72"/>
        <v>3.8750000000000062</v>
      </c>
      <c r="FC53" s="180">
        <f t="shared" si="72"/>
        <v>2.623345367027663</v>
      </c>
      <c r="FD53" s="180">
        <f t="shared" si="72"/>
        <v>2.4859287054409096</v>
      </c>
      <c r="FE53" s="180">
        <f t="shared" si="72"/>
        <v>4.3020594965675008</v>
      </c>
      <c r="FF53" s="180">
        <f t="shared" si="72"/>
        <v>3.8832821412900564</v>
      </c>
      <c r="FG53" s="180">
        <f t="shared" si="72"/>
        <v>2.9355860612460427</v>
      </c>
      <c r="FH53" s="180">
        <f t="shared" si="72"/>
        <v>2.7903159622486795</v>
      </c>
      <c r="FI53" s="180">
        <f t="shared" si="72"/>
        <v>1.7764471057884146</v>
      </c>
      <c r="FJ53" s="180">
        <f t="shared" si="34"/>
        <v>1.5</v>
      </c>
      <c r="FK53" s="180">
        <f t="shared" si="34"/>
        <v>1.3</v>
      </c>
      <c r="FL53" s="180">
        <f t="shared" si="35"/>
        <v>0.5</v>
      </c>
      <c r="FM53" s="225">
        <f t="shared" si="36"/>
        <v>0.84584359250592911</v>
      </c>
      <c r="FN53" s="225">
        <f t="shared" si="36"/>
        <v>0.76512209603671977</v>
      </c>
    </row>
    <row r="54" spans="1:170" s="184" customFormat="1" ht="24.95" customHeight="1" x14ac:dyDescent="0.25">
      <c r="A54" s="131">
        <v>52</v>
      </c>
      <c r="B54" s="175"/>
      <c r="C54" s="175" t="s">
        <v>165</v>
      </c>
      <c r="D54" s="176">
        <v>56302</v>
      </c>
      <c r="E54" s="177" t="s">
        <v>209</v>
      </c>
      <c r="F54" s="178">
        <v>0.8</v>
      </c>
      <c r="G54" s="179">
        <v>0.9</v>
      </c>
      <c r="H54" s="179">
        <v>100</v>
      </c>
      <c r="I54" s="179">
        <v>100</v>
      </c>
      <c r="J54" s="179">
        <v>100</v>
      </c>
      <c r="K54" s="179">
        <v>100</v>
      </c>
      <c r="L54" s="179">
        <v>105.5</v>
      </c>
      <c r="M54" s="179">
        <v>107.5</v>
      </c>
      <c r="N54" s="179">
        <v>108.8</v>
      </c>
      <c r="O54" s="179">
        <v>109.8</v>
      </c>
      <c r="P54" s="179">
        <v>110.5</v>
      </c>
      <c r="Q54" s="179">
        <v>111.3</v>
      </c>
      <c r="R54" s="179">
        <v>111.9</v>
      </c>
      <c r="S54" s="179">
        <v>112.7</v>
      </c>
      <c r="T54" s="179">
        <v>113.3</v>
      </c>
      <c r="U54" s="179">
        <v>114.1</v>
      </c>
      <c r="V54" s="179">
        <v>114.6</v>
      </c>
      <c r="W54" s="179">
        <v>116</v>
      </c>
      <c r="X54" s="179">
        <v>118.8</v>
      </c>
      <c r="Y54" s="179">
        <v>120.4</v>
      </c>
      <c r="Z54" s="179">
        <v>121.3</v>
      </c>
      <c r="AA54" s="179">
        <v>122.2</v>
      </c>
      <c r="AB54" s="179">
        <v>123.3</v>
      </c>
      <c r="AC54" s="179">
        <v>126.7</v>
      </c>
      <c r="AD54" s="179">
        <v>127.8</v>
      </c>
      <c r="AE54" s="179">
        <v>128.6</v>
      </c>
      <c r="AF54" s="179">
        <v>129.80000000000001</v>
      </c>
      <c r="AG54" s="179">
        <v>130.6</v>
      </c>
      <c r="AH54" s="179">
        <v>131.30000000000001</v>
      </c>
      <c r="AI54" s="179">
        <v>131.80000000000001</v>
      </c>
      <c r="AJ54" s="180">
        <v>133.4</v>
      </c>
      <c r="AK54" s="180">
        <v>134.5</v>
      </c>
      <c r="AL54" s="180">
        <v>135.4</v>
      </c>
      <c r="AM54" s="180">
        <v>136</v>
      </c>
      <c r="AN54" s="179">
        <v>137.5</v>
      </c>
      <c r="AO54" s="179">
        <v>138.1</v>
      </c>
      <c r="AP54" s="195">
        <v>138</v>
      </c>
      <c r="AQ54" s="179">
        <v>138.4</v>
      </c>
      <c r="AR54" s="180">
        <v>139</v>
      </c>
      <c r="AS54" s="179">
        <v>139.30000000000001</v>
      </c>
      <c r="AT54" s="179">
        <v>139.80000000000001</v>
      </c>
      <c r="AU54" s="179">
        <v>140.1</v>
      </c>
      <c r="AV54" s="225">
        <v>140.6</v>
      </c>
      <c r="AW54" s="223">
        <v>140.80000000000001</v>
      </c>
      <c r="AX54" s="223">
        <v>141.19999999999999</v>
      </c>
      <c r="AY54" s="223">
        <v>141.6</v>
      </c>
      <c r="AZ54" s="223">
        <v>141.80000000000001</v>
      </c>
      <c r="BA54" s="223">
        <v>142</v>
      </c>
      <c r="BB54" s="223">
        <v>142.19999999999999</v>
      </c>
      <c r="BC54" s="223">
        <f>VLOOKUP($D54,'[3]Q4 2021'!$D$8:$N$167,11,0)</f>
        <v>142.69999999999999</v>
      </c>
      <c r="BD54" s="181">
        <f t="shared" si="60"/>
        <v>100</v>
      </c>
      <c r="BE54" s="181">
        <f t="shared" si="61"/>
        <v>107.9</v>
      </c>
      <c r="BF54" s="181">
        <f t="shared" si="62"/>
        <v>111.60000000000001</v>
      </c>
      <c r="BG54" s="181">
        <f t="shared" si="63"/>
        <v>114.5</v>
      </c>
      <c r="BH54" s="181">
        <f t="shared" si="64"/>
        <v>120.675</v>
      </c>
      <c r="BI54" s="181">
        <f t="shared" si="65"/>
        <v>126.6</v>
      </c>
      <c r="BJ54" s="181">
        <f t="shared" si="66"/>
        <v>130.875</v>
      </c>
      <c r="BK54" s="181">
        <f t="shared" si="67"/>
        <v>134.82499999999999</v>
      </c>
      <c r="BL54" s="181">
        <f t="shared" si="8"/>
        <v>138</v>
      </c>
      <c r="BM54" s="181">
        <f t="shared" si="9"/>
        <v>139.55000000000001</v>
      </c>
      <c r="BN54" s="223">
        <f t="shared" si="19"/>
        <v>141.1</v>
      </c>
      <c r="BO54" s="223">
        <f t="shared" si="20"/>
        <v>142.19999999999999</v>
      </c>
      <c r="BP54" s="182"/>
      <c r="BQ54" s="180">
        <f t="shared" si="68"/>
        <v>5.4999999999999938</v>
      </c>
      <c r="BR54" s="180">
        <f t="shared" si="68"/>
        <v>1.8957345971563955</v>
      </c>
      <c r="BS54" s="180">
        <f t="shared" si="68"/>
        <v>1.2093023255813851</v>
      </c>
      <c r="BT54" s="180">
        <f t="shared" si="68"/>
        <v>0.91911764705883137</v>
      </c>
      <c r="BU54" s="180">
        <f t="shared" si="68"/>
        <v>0.63752276867030666</v>
      </c>
      <c r="BV54" s="180">
        <f t="shared" si="68"/>
        <v>0.72398190045248612</v>
      </c>
      <c r="BW54" s="180">
        <f t="shared" si="68"/>
        <v>0.53908355795149188</v>
      </c>
      <c r="BX54" s="180">
        <f t="shared" si="68"/>
        <v>0.71492403932083004</v>
      </c>
      <c r="BY54" s="180">
        <f t="shared" si="68"/>
        <v>0.53238686779057964</v>
      </c>
      <c r="BZ54" s="180">
        <f t="shared" si="68"/>
        <v>0.70609002647836761</v>
      </c>
      <c r="CA54" s="180">
        <f t="shared" si="68"/>
        <v>0.4382120946538226</v>
      </c>
      <c r="CB54" s="180">
        <f t="shared" si="68"/>
        <v>1.221640488656206</v>
      </c>
      <c r="CC54" s="180">
        <f t="shared" si="68"/>
        <v>2.4137931034482696</v>
      </c>
      <c r="CD54" s="180">
        <f t="shared" si="68"/>
        <v>1.3468013468013629</v>
      </c>
      <c r="CE54" s="180">
        <f t="shared" si="68"/>
        <v>0.747508305647826</v>
      </c>
      <c r="CF54" s="180">
        <f t="shared" si="68"/>
        <v>0.74196207749381848</v>
      </c>
      <c r="CG54" s="180">
        <f t="shared" si="69"/>
        <v>0.90016366612111209</v>
      </c>
      <c r="CH54" s="180">
        <f t="shared" si="69"/>
        <v>2.7575020275750317</v>
      </c>
      <c r="CI54" s="180">
        <f t="shared" si="69"/>
        <v>0.86819258089976259</v>
      </c>
      <c r="CJ54" s="180">
        <f t="shared" si="69"/>
        <v>0.62597809076680999</v>
      </c>
      <c r="CK54" s="180">
        <f t="shared" si="69"/>
        <v>0.93312597200623237</v>
      </c>
      <c r="CL54" s="180">
        <f t="shared" si="69"/>
        <v>0.61633281972264253</v>
      </c>
      <c r="CM54" s="180">
        <f t="shared" si="69"/>
        <v>0.53598774885146305</v>
      </c>
      <c r="CN54" s="180">
        <f t="shared" si="69"/>
        <v>0.38080731150038627</v>
      </c>
      <c r="CO54" s="180">
        <f t="shared" si="69"/>
        <v>1.2139605462822445</v>
      </c>
      <c r="CP54" s="180">
        <f t="shared" si="69"/>
        <v>0.82458770614692867</v>
      </c>
      <c r="CQ54" s="180">
        <f t="shared" si="69"/>
        <v>0.66914498141263934</v>
      </c>
      <c r="CR54" s="180">
        <f t="shared" si="69"/>
        <v>0.44313146233381229</v>
      </c>
      <c r="CS54" s="180">
        <f t="shared" si="69"/>
        <v>1.1029411764705843</v>
      </c>
      <c r="CT54" s="180">
        <f t="shared" si="69"/>
        <v>0.43636363636363473</v>
      </c>
      <c r="CU54" s="180">
        <f t="shared" si="69"/>
        <v>-7.2411296162200323E-2</v>
      </c>
      <c r="CV54" s="180">
        <f t="shared" si="69"/>
        <v>0.28985507246377384</v>
      </c>
      <c r="CW54" s="180">
        <f t="shared" si="73"/>
        <v>0.43352601156068094</v>
      </c>
      <c r="CX54" s="180">
        <f t="shared" si="73"/>
        <v>0.21582733812950394</v>
      </c>
      <c r="CY54" s="180">
        <f t="shared" si="73"/>
        <v>0.35893754486719942</v>
      </c>
      <c r="CZ54" s="180">
        <f t="shared" si="73"/>
        <v>0.21459227467810482</v>
      </c>
      <c r="DA54" s="180">
        <f t="shared" si="37"/>
        <v>0.4</v>
      </c>
      <c r="DB54" s="180">
        <f t="shared" si="11"/>
        <v>0.1</v>
      </c>
      <c r="DC54" s="180">
        <f t="shared" si="22"/>
        <v>0.3</v>
      </c>
      <c r="DD54" s="180">
        <f t="shared" si="12"/>
        <v>0.3</v>
      </c>
      <c r="DE54" s="180">
        <f t="shared" si="23"/>
        <v>0.1</v>
      </c>
      <c r="DF54" s="180">
        <f t="shared" si="24"/>
        <v>0.1</v>
      </c>
      <c r="DG54" s="180">
        <f t="shared" si="25"/>
        <v>0.1</v>
      </c>
      <c r="DH54" s="180">
        <f t="shared" si="26"/>
        <v>0.4</v>
      </c>
      <c r="DI54" s="183"/>
      <c r="DJ54" s="180">
        <f t="shared" si="70"/>
        <v>5.4999999999999938</v>
      </c>
      <c r="DK54" s="180">
        <f t="shared" si="70"/>
        <v>7.4999999999999956</v>
      </c>
      <c r="DL54" s="180">
        <f t="shared" si="70"/>
        <v>8.8000000000000078</v>
      </c>
      <c r="DM54" s="180">
        <f t="shared" si="70"/>
        <v>9.7999999999999865</v>
      </c>
      <c r="DN54" s="180">
        <f t="shared" si="70"/>
        <v>4.7393364928909998</v>
      </c>
      <c r="DO54" s="180">
        <f t="shared" si="70"/>
        <v>3.5348837209302264</v>
      </c>
      <c r="DP54" s="180">
        <f t="shared" si="70"/>
        <v>2.8492647058823595</v>
      </c>
      <c r="DQ54" s="180">
        <f t="shared" si="70"/>
        <v>2.6411657559198609</v>
      </c>
      <c r="DR54" s="180">
        <f t="shared" si="70"/>
        <v>2.5339366515837014</v>
      </c>
      <c r="DS54" s="180">
        <f t="shared" si="70"/>
        <v>2.515723270440251</v>
      </c>
      <c r="DT54" s="180">
        <f t="shared" si="70"/>
        <v>2.4128686327077542</v>
      </c>
      <c r="DU54" s="180">
        <f t="shared" si="70"/>
        <v>2.9281277728482769</v>
      </c>
      <c r="DV54" s="180">
        <f t="shared" si="70"/>
        <v>4.8543689320388328</v>
      </c>
      <c r="DW54" s="180">
        <f t="shared" si="70"/>
        <v>5.5214723926380493</v>
      </c>
      <c r="DX54" s="180">
        <f t="shared" si="70"/>
        <v>5.8464223385689351</v>
      </c>
      <c r="DY54" s="180">
        <f t="shared" si="70"/>
        <v>5.3448275862068906</v>
      </c>
      <c r="DZ54" s="180">
        <f t="shared" si="71"/>
        <v>3.7878787878787845</v>
      </c>
      <c r="EA54" s="180">
        <f t="shared" si="71"/>
        <v>5.2325581395348708</v>
      </c>
      <c r="EB54" s="180">
        <f t="shared" si="71"/>
        <v>5.3586150041220026</v>
      </c>
      <c r="EC54" s="180">
        <f t="shared" si="71"/>
        <v>5.237315875613735</v>
      </c>
      <c r="ED54" s="180">
        <f t="shared" si="71"/>
        <v>5.2716950527169626</v>
      </c>
      <c r="EE54" s="180">
        <f t="shared" si="71"/>
        <v>3.0781373322809724</v>
      </c>
      <c r="EF54" s="180">
        <f t="shared" si="71"/>
        <v>2.7386541471048576</v>
      </c>
      <c r="EG54" s="180">
        <f t="shared" si="71"/>
        <v>2.4883359253499382</v>
      </c>
      <c r="EH54" s="180">
        <f t="shared" si="71"/>
        <v>2.7734976887519247</v>
      </c>
      <c r="EI54" s="180">
        <f t="shared" si="71"/>
        <v>2.9862174578866751</v>
      </c>
      <c r="EJ54" s="180">
        <f t="shared" si="71"/>
        <v>3.1226199543031186</v>
      </c>
      <c r="EK54" s="180">
        <f t="shared" si="71"/>
        <v>3.1866464339908918</v>
      </c>
      <c r="EL54" s="180">
        <f t="shared" si="71"/>
        <v>3.073463268365817</v>
      </c>
      <c r="EM54" s="180">
        <f t="shared" si="71"/>
        <v>2.6765799256505574</v>
      </c>
      <c r="EN54" s="180">
        <f t="shared" si="71"/>
        <v>1.9202363367799125</v>
      </c>
      <c r="EO54" s="180">
        <f t="shared" si="71"/>
        <v>1.7647058823529349</v>
      </c>
      <c r="EP54" s="180">
        <f t="shared" si="46"/>
        <v>1.0909090909090979</v>
      </c>
      <c r="EQ54" s="180">
        <f t="shared" si="46"/>
        <v>0.86893555394642608</v>
      </c>
      <c r="ER54" s="180">
        <f t="shared" si="46"/>
        <v>1.3043478260869712</v>
      </c>
      <c r="ES54" s="180">
        <f t="shared" si="46"/>
        <v>1.2283236994219626</v>
      </c>
      <c r="ET54" s="180">
        <f t="shared" si="27"/>
        <v>1.2</v>
      </c>
      <c r="EU54" s="180">
        <f t="shared" si="16"/>
        <v>1.1000000000000001</v>
      </c>
      <c r="EV54" s="180">
        <f t="shared" si="17"/>
        <v>1</v>
      </c>
      <c r="EW54" s="180">
        <f t="shared" si="44"/>
        <v>1.1000000000000001</v>
      </c>
      <c r="EX54" s="180">
        <f t="shared" si="29"/>
        <v>0.9</v>
      </c>
      <c r="EY54" s="180">
        <f t="shared" si="30"/>
        <v>0.9</v>
      </c>
      <c r="EZ54" s="180">
        <f t="shared" si="31"/>
        <v>0.7</v>
      </c>
      <c r="FA54" s="180">
        <f t="shared" si="32"/>
        <v>0.8</v>
      </c>
      <c r="FB54" s="180">
        <f t="shared" si="72"/>
        <v>7.8999999999999959</v>
      </c>
      <c r="FC54" s="180">
        <f t="shared" si="72"/>
        <v>3.4291010194624771</v>
      </c>
      <c r="FD54" s="180">
        <f t="shared" si="72"/>
        <v>2.5985663082437105</v>
      </c>
      <c r="FE54" s="180">
        <f t="shared" si="72"/>
        <v>5.3930131004366721</v>
      </c>
      <c r="FF54" s="180">
        <f t="shared" si="72"/>
        <v>4.9098819142324501</v>
      </c>
      <c r="FG54" s="180">
        <f t="shared" si="72"/>
        <v>3.3767772511848371</v>
      </c>
      <c r="FH54" s="180">
        <f t="shared" si="72"/>
        <v>3.0181470869149907</v>
      </c>
      <c r="FI54" s="180">
        <f t="shared" si="72"/>
        <v>2.3549045058409046</v>
      </c>
      <c r="FJ54" s="180">
        <f t="shared" si="34"/>
        <v>1.1000000000000001</v>
      </c>
      <c r="FK54" s="180">
        <f t="shared" si="34"/>
        <v>1.1000000000000001</v>
      </c>
      <c r="FL54" s="180">
        <f t="shared" si="35"/>
        <v>0.8</v>
      </c>
      <c r="FM54" s="225">
        <f t="shared" si="36"/>
        <v>0.85471639810647559</v>
      </c>
      <c r="FN54" s="225">
        <f t="shared" si="36"/>
        <v>0.92364305422994164</v>
      </c>
    </row>
    <row r="55" spans="1:170" s="196" customFormat="1" ht="24.95" customHeight="1" x14ac:dyDescent="0.25">
      <c r="A55" s="131">
        <v>53</v>
      </c>
      <c r="B55" s="158" t="s">
        <v>210</v>
      </c>
      <c r="C55" s="158" t="s">
        <v>159</v>
      </c>
      <c r="D55" s="159" t="s">
        <v>210</v>
      </c>
      <c r="E55" s="160" t="s">
        <v>211</v>
      </c>
      <c r="F55" s="161">
        <v>29.3</v>
      </c>
      <c r="G55" s="190">
        <v>39.6</v>
      </c>
      <c r="H55" s="162">
        <v>100</v>
      </c>
      <c r="I55" s="162">
        <v>100</v>
      </c>
      <c r="J55" s="162">
        <v>100</v>
      </c>
      <c r="K55" s="162">
        <v>100</v>
      </c>
      <c r="L55" s="190">
        <v>100</v>
      </c>
      <c r="M55" s="190">
        <v>100</v>
      </c>
      <c r="N55" s="190">
        <v>100</v>
      </c>
      <c r="O55" s="190">
        <v>100</v>
      </c>
      <c r="P55" s="190">
        <v>100.3</v>
      </c>
      <c r="Q55" s="190">
        <v>100.3</v>
      </c>
      <c r="R55" s="190">
        <v>100.5</v>
      </c>
      <c r="S55" s="190">
        <v>101.2</v>
      </c>
      <c r="T55" s="190">
        <v>100.5</v>
      </c>
      <c r="U55" s="190">
        <v>100.5</v>
      </c>
      <c r="V55" s="190">
        <v>100.5</v>
      </c>
      <c r="W55" s="190">
        <v>100.5</v>
      </c>
      <c r="X55" s="190">
        <v>100.5</v>
      </c>
      <c r="Y55" s="190">
        <v>100.5</v>
      </c>
      <c r="Z55" s="190">
        <v>100.6</v>
      </c>
      <c r="AA55" s="190">
        <v>100.6</v>
      </c>
      <c r="AB55" s="190">
        <v>100.5</v>
      </c>
      <c r="AC55" s="190">
        <v>100.5</v>
      </c>
      <c r="AD55" s="190">
        <v>100.5</v>
      </c>
      <c r="AE55" s="190">
        <v>100.6</v>
      </c>
      <c r="AF55" s="190">
        <v>100.6</v>
      </c>
      <c r="AG55" s="190">
        <v>100.6</v>
      </c>
      <c r="AH55" s="162">
        <v>100.6</v>
      </c>
      <c r="AI55" s="162">
        <v>100.6</v>
      </c>
      <c r="AJ55" s="162">
        <v>100.6</v>
      </c>
      <c r="AK55" s="162">
        <v>100.7</v>
      </c>
      <c r="AL55" s="162">
        <v>100.7</v>
      </c>
      <c r="AM55" s="162">
        <v>100.7</v>
      </c>
      <c r="AN55" s="162">
        <v>101.1</v>
      </c>
      <c r="AO55" s="162">
        <v>101.1</v>
      </c>
      <c r="AP55" s="163">
        <v>101.1</v>
      </c>
      <c r="AQ55" s="162">
        <v>101.1</v>
      </c>
      <c r="AR55" s="162">
        <v>101.1</v>
      </c>
      <c r="AS55" s="162">
        <v>101.2</v>
      </c>
      <c r="AT55" s="163">
        <v>101.2</v>
      </c>
      <c r="AU55" s="164">
        <v>101.2</v>
      </c>
      <c r="AV55" s="218">
        <v>101.2</v>
      </c>
      <c r="AW55" s="218">
        <v>101.1</v>
      </c>
      <c r="AX55" s="219">
        <v>101.1</v>
      </c>
      <c r="AY55" s="220">
        <v>101.1</v>
      </c>
      <c r="AZ55" s="220">
        <v>101.1</v>
      </c>
      <c r="BA55" s="220">
        <v>101.1</v>
      </c>
      <c r="BB55" s="220">
        <v>101.1</v>
      </c>
      <c r="BC55" s="220">
        <f>VLOOKUP($D55,'[3]Q4 2021'!$D$8:$N$167,11,0)</f>
        <v>101.1</v>
      </c>
      <c r="BD55" s="163">
        <f t="shared" si="60"/>
        <v>100</v>
      </c>
      <c r="BE55" s="163">
        <f t="shared" si="61"/>
        <v>100</v>
      </c>
      <c r="BF55" s="163">
        <f t="shared" si="62"/>
        <v>100.575</v>
      </c>
      <c r="BG55" s="163">
        <f t="shared" si="63"/>
        <v>100.5</v>
      </c>
      <c r="BH55" s="163">
        <f t="shared" si="64"/>
        <v>100.55000000000001</v>
      </c>
      <c r="BI55" s="163">
        <f t="shared" si="65"/>
        <v>100.52500000000001</v>
      </c>
      <c r="BJ55" s="163">
        <f t="shared" si="66"/>
        <v>100.6</v>
      </c>
      <c r="BK55" s="163">
        <f t="shared" si="67"/>
        <v>100.675</v>
      </c>
      <c r="BL55" s="163">
        <f t="shared" si="8"/>
        <v>101.1</v>
      </c>
      <c r="BM55" s="163">
        <f t="shared" si="9"/>
        <v>101.175</v>
      </c>
      <c r="BN55" s="220">
        <f t="shared" si="19"/>
        <v>101.1</v>
      </c>
      <c r="BO55" s="220">
        <f t="shared" si="20"/>
        <v>101.1</v>
      </c>
      <c r="BP55" s="136"/>
      <c r="BQ55" s="162">
        <f t="shared" si="68"/>
        <v>0</v>
      </c>
      <c r="BR55" s="162">
        <f t="shared" si="68"/>
        <v>0</v>
      </c>
      <c r="BS55" s="162">
        <f t="shared" si="68"/>
        <v>0</v>
      </c>
      <c r="BT55" s="162">
        <f t="shared" si="68"/>
        <v>0</v>
      </c>
      <c r="BU55" s="162">
        <f t="shared" si="68"/>
        <v>0.29999999999998916</v>
      </c>
      <c r="BV55" s="162">
        <f t="shared" si="68"/>
        <v>0</v>
      </c>
      <c r="BW55" s="162">
        <f t="shared" si="68"/>
        <v>0.19940179461614971</v>
      </c>
      <c r="BX55" s="162">
        <f t="shared" si="68"/>
        <v>0.69651741293532687</v>
      </c>
      <c r="BY55" s="162">
        <f t="shared" si="68"/>
        <v>-0.69169960474309011</v>
      </c>
      <c r="BZ55" s="162">
        <f t="shared" si="68"/>
        <v>0</v>
      </c>
      <c r="CA55" s="162">
        <f t="shared" si="68"/>
        <v>0</v>
      </c>
      <c r="CB55" s="162">
        <f t="shared" si="68"/>
        <v>0</v>
      </c>
      <c r="CC55" s="162">
        <f t="shared" si="68"/>
        <v>0</v>
      </c>
      <c r="CD55" s="162">
        <f t="shared" si="68"/>
        <v>0</v>
      </c>
      <c r="CE55" s="162">
        <f t="shared" si="68"/>
        <v>9.9502487562186381E-2</v>
      </c>
      <c r="CF55" s="162">
        <f t="shared" si="68"/>
        <v>0</v>
      </c>
      <c r="CG55" s="162">
        <f t="shared" si="69"/>
        <v>-9.9403578528822756E-2</v>
      </c>
      <c r="CH55" s="162">
        <f t="shared" si="69"/>
        <v>0</v>
      </c>
      <c r="CI55" s="162">
        <f t="shared" si="69"/>
        <v>0</v>
      </c>
      <c r="CJ55" s="162">
        <f t="shared" si="69"/>
        <v>9.9502487562186381E-2</v>
      </c>
      <c r="CK55" s="162">
        <f t="shared" si="69"/>
        <v>0</v>
      </c>
      <c r="CL55" s="162">
        <f t="shared" si="69"/>
        <v>0</v>
      </c>
      <c r="CM55" s="162">
        <f t="shared" si="69"/>
        <v>0</v>
      </c>
      <c r="CN55" s="162">
        <f t="shared" si="69"/>
        <v>0</v>
      </c>
      <c r="CO55" s="162">
        <f t="shared" si="69"/>
        <v>0</v>
      </c>
      <c r="CP55" s="162">
        <f t="shared" si="69"/>
        <v>9.940357852884496E-2</v>
      </c>
      <c r="CQ55" s="162">
        <f t="shared" si="69"/>
        <v>0</v>
      </c>
      <c r="CR55" s="162">
        <f t="shared" si="69"/>
        <v>0</v>
      </c>
      <c r="CS55" s="162">
        <f t="shared" si="69"/>
        <v>0.39721946375370631</v>
      </c>
      <c r="CT55" s="162">
        <f t="shared" si="69"/>
        <v>0</v>
      </c>
      <c r="CU55" s="162">
        <f t="shared" si="69"/>
        <v>0</v>
      </c>
      <c r="CV55" s="162">
        <f t="shared" si="69"/>
        <v>0</v>
      </c>
      <c r="CW55" s="162">
        <f t="shared" si="73"/>
        <v>0</v>
      </c>
      <c r="CX55" s="162">
        <f t="shared" si="73"/>
        <v>9.8911968348169843E-2</v>
      </c>
      <c r="CY55" s="162">
        <f t="shared" si="73"/>
        <v>0</v>
      </c>
      <c r="CZ55" s="162">
        <f t="shared" si="73"/>
        <v>0</v>
      </c>
      <c r="DA55" s="164">
        <f t="shared" si="37"/>
        <v>0</v>
      </c>
      <c r="DB55" s="162">
        <f t="shared" si="11"/>
        <v>-0.1</v>
      </c>
      <c r="DC55" s="162">
        <f t="shared" si="22"/>
        <v>0</v>
      </c>
      <c r="DD55" s="162">
        <f t="shared" si="12"/>
        <v>0</v>
      </c>
      <c r="DE55" s="164">
        <f t="shared" si="23"/>
        <v>0</v>
      </c>
      <c r="DF55" s="162">
        <f t="shared" si="24"/>
        <v>0</v>
      </c>
      <c r="DG55" s="162">
        <f t="shared" si="25"/>
        <v>0</v>
      </c>
      <c r="DH55" s="162">
        <f t="shared" si="26"/>
        <v>0</v>
      </c>
      <c r="DI55" s="137"/>
      <c r="DJ55" s="162">
        <f t="shared" si="70"/>
        <v>0</v>
      </c>
      <c r="DK55" s="162">
        <f t="shared" si="70"/>
        <v>0</v>
      </c>
      <c r="DL55" s="162">
        <f t="shared" si="70"/>
        <v>0</v>
      </c>
      <c r="DM55" s="162">
        <f t="shared" si="70"/>
        <v>0</v>
      </c>
      <c r="DN55" s="162">
        <f t="shared" si="70"/>
        <v>0.29999999999998916</v>
      </c>
      <c r="DO55" s="162">
        <f t="shared" si="70"/>
        <v>0.29999999999998916</v>
      </c>
      <c r="DP55" s="162">
        <f t="shared" si="70"/>
        <v>0.49999999999998934</v>
      </c>
      <c r="DQ55" s="162">
        <f t="shared" si="70"/>
        <v>1.2000000000000011</v>
      </c>
      <c r="DR55" s="162">
        <f t="shared" si="70"/>
        <v>0.19940179461614971</v>
      </c>
      <c r="DS55" s="162">
        <f t="shared" si="70"/>
        <v>0.19940179461614971</v>
      </c>
      <c r="DT55" s="162">
        <f t="shared" si="70"/>
        <v>0</v>
      </c>
      <c r="DU55" s="162">
        <f t="shared" si="70"/>
        <v>-0.69169960474309011</v>
      </c>
      <c r="DV55" s="162">
        <f t="shared" si="70"/>
        <v>0</v>
      </c>
      <c r="DW55" s="162">
        <f t="shared" si="70"/>
        <v>0</v>
      </c>
      <c r="DX55" s="162">
        <f t="shared" si="70"/>
        <v>9.9502487562186381E-2</v>
      </c>
      <c r="DY55" s="162">
        <f t="shared" si="70"/>
        <v>9.9502487562186381E-2</v>
      </c>
      <c r="DZ55" s="162">
        <f t="shared" si="71"/>
        <v>0</v>
      </c>
      <c r="EA55" s="162">
        <f t="shared" si="71"/>
        <v>0</v>
      </c>
      <c r="EB55" s="162">
        <f t="shared" si="71"/>
        <v>-9.9403578528822756E-2</v>
      </c>
      <c r="EC55" s="162">
        <f t="shared" si="71"/>
        <v>0</v>
      </c>
      <c r="ED55" s="162">
        <f t="shared" si="71"/>
        <v>9.9502487562186381E-2</v>
      </c>
      <c r="EE55" s="162">
        <f t="shared" si="71"/>
        <v>9.9502487562186381E-2</v>
      </c>
      <c r="EF55" s="162">
        <f t="shared" si="71"/>
        <v>9.9502487562186381E-2</v>
      </c>
      <c r="EG55" s="162">
        <f t="shared" si="71"/>
        <v>0</v>
      </c>
      <c r="EH55" s="162">
        <f t="shared" si="71"/>
        <v>0</v>
      </c>
      <c r="EI55" s="162">
        <f t="shared" si="71"/>
        <v>9.940357852884496E-2</v>
      </c>
      <c r="EJ55" s="162">
        <f t="shared" si="71"/>
        <v>9.940357852884496E-2</v>
      </c>
      <c r="EK55" s="162">
        <f t="shared" si="71"/>
        <v>9.940357852884496E-2</v>
      </c>
      <c r="EL55" s="162">
        <f t="shared" si="71"/>
        <v>0.49701789264413598</v>
      </c>
      <c r="EM55" s="162">
        <f t="shared" si="71"/>
        <v>0.39721946375370631</v>
      </c>
      <c r="EN55" s="162">
        <f t="shared" si="71"/>
        <v>0.39721946375370631</v>
      </c>
      <c r="EO55" s="162">
        <f t="shared" si="71"/>
        <v>0.39721946375370631</v>
      </c>
      <c r="EP55" s="162">
        <f t="shared" si="46"/>
        <v>0</v>
      </c>
      <c r="EQ55" s="162">
        <f t="shared" si="46"/>
        <v>9.8911968348169843E-2</v>
      </c>
      <c r="ER55" s="162">
        <f t="shared" si="46"/>
        <v>9.8911968348169843E-2</v>
      </c>
      <c r="ES55" s="162">
        <f t="shared" si="46"/>
        <v>9.8911968348169843E-2</v>
      </c>
      <c r="ET55" s="162">
        <f t="shared" si="27"/>
        <v>0.1</v>
      </c>
      <c r="EU55" s="162">
        <f t="shared" si="16"/>
        <v>-0.1</v>
      </c>
      <c r="EV55" s="162">
        <f t="shared" si="17"/>
        <v>-0.1</v>
      </c>
      <c r="EW55" s="162">
        <f t="shared" si="44"/>
        <v>-0.1</v>
      </c>
      <c r="EX55" s="162">
        <f t="shared" si="29"/>
        <v>-0.1</v>
      </c>
      <c r="EY55" s="162">
        <f t="shared" si="30"/>
        <v>0</v>
      </c>
      <c r="EZ55" s="162">
        <f t="shared" si="31"/>
        <v>0</v>
      </c>
      <c r="FA55" s="162">
        <f t="shared" si="32"/>
        <v>0</v>
      </c>
      <c r="FB55" s="162">
        <f t="shared" si="72"/>
        <v>0</v>
      </c>
      <c r="FC55" s="162">
        <f t="shared" si="72"/>
        <v>0.57499999999999218</v>
      </c>
      <c r="FD55" s="162">
        <f t="shared" si="72"/>
        <v>-7.4571215510810251E-2</v>
      </c>
      <c r="FE55" s="162">
        <f t="shared" si="72"/>
        <v>4.9751243781104293E-2</v>
      </c>
      <c r="FF55" s="162">
        <f t="shared" si="72"/>
        <v>-2.4863252113382917E-2</v>
      </c>
      <c r="FG55" s="162">
        <f t="shared" si="72"/>
        <v>7.4608306391432677E-2</v>
      </c>
      <c r="FH55" s="162">
        <f t="shared" si="72"/>
        <v>7.4552683896622618E-2</v>
      </c>
      <c r="FI55" s="162">
        <f t="shared" si="72"/>
        <v>0.42215048423144275</v>
      </c>
      <c r="FJ55" s="162">
        <f>ROUND(((((BM55/BL55)-1)*100)),1)</f>
        <v>0.1</v>
      </c>
      <c r="FK55" s="162">
        <f>ROUND(((((BN55/BM55)-1)*100)),1)</f>
        <v>-0.1</v>
      </c>
      <c r="FL55" s="162">
        <f t="shared" si="35"/>
        <v>0</v>
      </c>
      <c r="FM55" s="460">
        <f t="shared" si="36"/>
        <v>-4.9419325973403261E-2</v>
      </c>
      <c r="FN55" s="218">
        <f t="shared" si="36"/>
        <v>-4.9419325973403261E-2</v>
      </c>
    </row>
    <row r="56" spans="1:170" s="174" customFormat="1" ht="24.95" customHeight="1" x14ac:dyDescent="0.25">
      <c r="A56" s="141">
        <v>54</v>
      </c>
      <c r="B56" s="166"/>
      <c r="C56" s="166" t="s">
        <v>160</v>
      </c>
      <c r="D56" s="167">
        <v>61</v>
      </c>
      <c r="E56" s="192" t="s">
        <v>56</v>
      </c>
      <c r="F56" s="193">
        <v>25</v>
      </c>
      <c r="G56" s="193">
        <v>34.4</v>
      </c>
      <c r="H56" s="170">
        <v>100</v>
      </c>
      <c r="I56" s="170">
        <v>100</v>
      </c>
      <c r="J56" s="170">
        <v>100</v>
      </c>
      <c r="K56" s="170">
        <v>100</v>
      </c>
      <c r="L56" s="193">
        <v>100</v>
      </c>
      <c r="M56" s="193">
        <v>100</v>
      </c>
      <c r="N56" s="193">
        <v>100</v>
      </c>
      <c r="O56" s="193">
        <v>100</v>
      </c>
      <c r="P56" s="193">
        <v>100.2</v>
      </c>
      <c r="Q56" s="193">
        <v>100.2</v>
      </c>
      <c r="R56" s="193">
        <v>100.4</v>
      </c>
      <c r="S56" s="193">
        <v>101.3</v>
      </c>
      <c r="T56" s="193">
        <v>100.5</v>
      </c>
      <c r="U56" s="193">
        <v>100.5</v>
      </c>
      <c r="V56" s="193">
        <v>100.5</v>
      </c>
      <c r="W56" s="193">
        <v>100.5</v>
      </c>
      <c r="X56" s="193">
        <v>100.4</v>
      </c>
      <c r="Y56" s="193">
        <v>100.4</v>
      </c>
      <c r="Z56" s="193">
        <v>100.4</v>
      </c>
      <c r="AA56" s="193">
        <v>100.4</v>
      </c>
      <c r="AB56" s="193">
        <v>100.4</v>
      </c>
      <c r="AC56" s="193">
        <v>100.4</v>
      </c>
      <c r="AD56" s="193">
        <v>100.4</v>
      </c>
      <c r="AE56" s="193">
        <v>100.4</v>
      </c>
      <c r="AF56" s="193">
        <v>100.4</v>
      </c>
      <c r="AG56" s="193">
        <v>100.4</v>
      </c>
      <c r="AH56" s="170">
        <v>100.4</v>
      </c>
      <c r="AI56" s="170">
        <v>100.4</v>
      </c>
      <c r="AJ56" s="171">
        <v>100.4</v>
      </c>
      <c r="AK56" s="171">
        <v>100.4</v>
      </c>
      <c r="AL56" s="171">
        <v>100.4</v>
      </c>
      <c r="AM56" s="171">
        <v>100.4</v>
      </c>
      <c r="AN56" s="170">
        <v>100</v>
      </c>
      <c r="AO56" s="170">
        <v>100</v>
      </c>
      <c r="AP56" s="197">
        <v>99.9</v>
      </c>
      <c r="AQ56" s="170">
        <v>100</v>
      </c>
      <c r="AR56" s="170">
        <v>100</v>
      </c>
      <c r="AS56" s="170">
        <v>100.1</v>
      </c>
      <c r="AT56" s="172">
        <v>100.1</v>
      </c>
      <c r="AU56" s="170">
        <v>100.1</v>
      </c>
      <c r="AV56" s="221">
        <v>100.1</v>
      </c>
      <c r="AW56" s="221">
        <v>100</v>
      </c>
      <c r="AX56" s="222">
        <v>99.9</v>
      </c>
      <c r="AY56" s="221">
        <v>99.9</v>
      </c>
      <c r="AZ56" s="221">
        <v>100</v>
      </c>
      <c r="BA56" s="221">
        <v>99.9</v>
      </c>
      <c r="BB56" s="221">
        <v>99.9</v>
      </c>
      <c r="BC56" s="221">
        <f>VLOOKUP($D56,'[3]Q4 2021'!$D$8:$N$167,11,0)</f>
        <v>99.9</v>
      </c>
      <c r="BD56" s="173">
        <f t="shared" si="60"/>
        <v>100</v>
      </c>
      <c r="BE56" s="173">
        <f t="shared" si="61"/>
        <v>100</v>
      </c>
      <c r="BF56" s="173">
        <f t="shared" si="62"/>
        <v>100.52500000000001</v>
      </c>
      <c r="BG56" s="173">
        <f t="shared" si="63"/>
        <v>100.5</v>
      </c>
      <c r="BH56" s="173">
        <f t="shared" si="64"/>
        <v>100.4</v>
      </c>
      <c r="BI56" s="173">
        <f t="shared" si="65"/>
        <v>100.4</v>
      </c>
      <c r="BJ56" s="173">
        <f t="shared" si="66"/>
        <v>100.4</v>
      </c>
      <c r="BK56" s="173">
        <f t="shared" si="67"/>
        <v>100.4</v>
      </c>
      <c r="BL56" s="173">
        <f t="shared" si="8"/>
        <v>99.974999999999994</v>
      </c>
      <c r="BM56" s="173">
        <f t="shared" si="9"/>
        <v>100.07499999999999</v>
      </c>
      <c r="BN56" s="221">
        <f t="shared" si="19"/>
        <v>100</v>
      </c>
      <c r="BO56" s="221">
        <f t="shared" si="20"/>
        <v>99.9</v>
      </c>
      <c r="BP56" s="136"/>
      <c r="BQ56" s="171">
        <f t="shared" si="68"/>
        <v>0</v>
      </c>
      <c r="BR56" s="171">
        <f t="shared" si="68"/>
        <v>0</v>
      </c>
      <c r="BS56" s="171">
        <f t="shared" si="68"/>
        <v>0</v>
      </c>
      <c r="BT56" s="171">
        <f t="shared" si="68"/>
        <v>0</v>
      </c>
      <c r="BU56" s="171">
        <f t="shared" si="68"/>
        <v>0.20000000000000018</v>
      </c>
      <c r="BV56" s="171">
        <f t="shared" si="68"/>
        <v>0</v>
      </c>
      <c r="BW56" s="171">
        <f t="shared" si="68"/>
        <v>0.19960079840319889</v>
      </c>
      <c r="BX56" s="171">
        <f t="shared" si="68"/>
        <v>0.89641434262948128</v>
      </c>
      <c r="BY56" s="171">
        <f t="shared" si="68"/>
        <v>-0.78973346495557761</v>
      </c>
      <c r="BZ56" s="171">
        <f t="shared" si="68"/>
        <v>0</v>
      </c>
      <c r="CA56" s="171">
        <f t="shared" si="68"/>
        <v>0</v>
      </c>
      <c r="CB56" s="171">
        <f t="shared" si="68"/>
        <v>0</v>
      </c>
      <c r="CC56" s="171">
        <f t="shared" si="68"/>
        <v>-9.9502487562186381E-2</v>
      </c>
      <c r="CD56" s="171">
        <f t="shared" si="68"/>
        <v>0</v>
      </c>
      <c r="CE56" s="171">
        <f t="shared" si="68"/>
        <v>0</v>
      </c>
      <c r="CF56" s="171">
        <f t="shared" ref="CF56:CU81" si="74">(((AA56/Z56)-1)*100)</f>
        <v>0</v>
      </c>
      <c r="CG56" s="171">
        <f t="shared" si="69"/>
        <v>0</v>
      </c>
      <c r="CH56" s="171">
        <f t="shared" si="69"/>
        <v>0</v>
      </c>
      <c r="CI56" s="171">
        <f t="shared" si="69"/>
        <v>0</v>
      </c>
      <c r="CJ56" s="171">
        <f t="shared" si="69"/>
        <v>0</v>
      </c>
      <c r="CK56" s="171">
        <f t="shared" si="69"/>
        <v>0</v>
      </c>
      <c r="CL56" s="171">
        <f t="shared" si="69"/>
        <v>0</v>
      </c>
      <c r="CM56" s="171">
        <f t="shared" si="69"/>
        <v>0</v>
      </c>
      <c r="CN56" s="171">
        <f t="shared" si="69"/>
        <v>0</v>
      </c>
      <c r="CO56" s="171">
        <f t="shared" si="69"/>
        <v>0</v>
      </c>
      <c r="CP56" s="171">
        <f t="shared" si="69"/>
        <v>0</v>
      </c>
      <c r="CQ56" s="171">
        <f t="shared" si="69"/>
        <v>0</v>
      </c>
      <c r="CR56" s="171">
        <f t="shared" si="69"/>
        <v>0</v>
      </c>
      <c r="CS56" s="171">
        <f t="shared" si="69"/>
        <v>-0.39840637450200278</v>
      </c>
      <c r="CT56" s="171">
        <f t="shared" si="69"/>
        <v>0</v>
      </c>
      <c r="CU56" s="171">
        <f t="shared" si="69"/>
        <v>-9.9999999999988987E-2</v>
      </c>
      <c r="CV56" s="171">
        <f t="shared" ref="CV56:CZ81" si="75">(((AQ56/AP56)-1)*100)</f>
        <v>0.10010010010008674</v>
      </c>
      <c r="CW56" s="171">
        <f t="shared" si="73"/>
        <v>0</v>
      </c>
      <c r="CX56" s="171">
        <f t="shared" si="73"/>
        <v>9.9999999999988987E-2</v>
      </c>
      <c r="CY56" s="171">
        <f t="shared" si="73"/>
        <v>0</v>
      </c>
      <c r="CZ56" s="171">
        <f t="shared" si="73"/>
        <v>0</v>
      </c>
      <c r="DA56" s="171">
        <f t="shared" si="37"/>
        <v>0</v>
      </c>
      <c r="DB56" s="171">
        <f t="shared" si="11"/>
        <v>-0.1</v>
      </c>
      <c r="DC56" s="171">
        <f t="shared" si="22"/>
        <v>-0.1</v>
      </c>
      <c r="DD56" s="171">
        <f t="shared" si="12"/>
        <v>0</v>
      </c>
      <c r="DE56" s="171">
        <f t="shared" si="23"/>
        <v>0.1</v>
      </c>
      <c r="DF56" s="171">
        <f t="shared" si="24"/>
        <v>-0.1</v>
      </c>
      <c r="DG56" s="171">
        <f t="shared" si="25"/>
        <v>0</v>
      </c>
      <c r="DH56" s="171">
        <f t="shared" si="26"/>
        <v>0</v>
      </c>
      <c r="DI56" s="137"/>
      <c r="DJ56" s="171">
        <f t="shared" si="70"/>
        <v>0</v>
      </c>
      <c r="DK56" s="171">
        <f t="shared" si="70"/>
        <v>0</v>
      </c>
      <c r="DL56" s="171">
        <f t="shared" si="70"/>
        <v>0</v>
      </c>
      <c r="DM56" s="171">
        <f t="shared" si="70"/>
        <v>0</v>
      </c>
      <c r="DN56" s="171">
        <f t="shared" si="70"/>
        <v>0.20000000000000018</v>
      </c>
      <c r="DO56" s="171">
        <f t="shared" si="70"/>
        <v>0.20000000000000018</v>
      </c>
      <c r="DP56" s="171">
        <f t="shared" si="70"/>
        <v>0.40000000000000036</v>
      </c>
      <c r="DQ56" s="171">
        <f t="shared" si="70"/>
        <v>1.2999999999999901</v>
      </c>
      <c r="DR56" s="171">
        <f t="shared" si="70"/>
        <v>0.29940119760478723</v>
      </c>
      <c r="DS56" s="171">
        <f t="shared" si="70"/>
        <v>0.29940119760478723</v>
      </c>
      <c r="DT56" s="171">
        <f t="shared" si="70"/>
        <v>9.960159362549792E-2</v>
      </c>
      <c r="DU56" s="171">
        <f t="shared" si="70"/>
        <v>-0.78973346495557761</v>
      </c>
      <c r="DV56" s="171">
        <f t="shared" si="70"/>
        <v>-9.9502487562186381E-2</v>
      </c>
      <c r="DW56" s="171">
        <f t="shared" si="70"/>
        <v>-9.9502487562186381E-2</v>
      </c>
      <c r="DX56" s="171">
        <f t="shared" si="70"/>
        <v>-9.9502487562186381E-2</v>
      </c>
      <c r="DY56" s="171">
        <f t="shared" ref="DY56:EN66" si="76">(((AA56/W56)-1)*100)</f>
        <v>-9.9502487562186381E-2</v>
      </c>
      <c r="DZ56" s="171">
        <f t="shared" si="71"/>
        <v>0</v>
      </c>
      <c r="EA56" s="171">
        <f t="shared" si="71"/>
        <v>0</v>
      </c>
      <c r="EB56" s="171">
        <f t="shared" si="71"/>
        <v>0</v>
      </c>
      <c r="EC56" s="171">
        <f t="shared" si="71"/>
        <v>0</v>
      </c>
      <c r="ED56" s="171">
        <f t="shared" si="71"/>
        <v>0</v>
      </c>
      <c r="EE56" s="171">
        <f t="shared" si="71"/>
        <v>0</v>
      </c>
      <c r="EF56" s="171">
        <f t="shared" si="71"/>
        <v>0</v>
      </c>
      <c r="EG56" s="171">
        <f t="shared" si="71"/>
        <v>0</v>
      </c>
      <c r="EH56" s="171">
        <f t="shared" si="71"/>
        <v>0</v>
      </c>
      <c r="EI56" s="171">
        <f t="shared" si="71"/>
        <v>0</v>
      </c>
      <c r="EJ56" s="171">
        <f t="shared" si="71"/>
        <v>0</v>
      </c>
      <c r="EK56" s="171">
        <f t="shared" si="71"/>
        <v>0</v>
      </c>
      <c r="EL56" s="171">
        <f t="shared" si="71"/>
        <v>-0.39840637450200278</v>
      </c>
      <c r="EM56" s="171">
        <f t="shared" si="71"/>
        <v>-0.39840637450200278</v>
      </c>
      <c r="EN56" s="171">
        <f t="shared" si="71"/>
        <v>-0.4980079681274896</v>
      </c>
      <c r="EO56" s="171">
        <f t="shared" ref="EO56:ES81" si="77">(((AQ56/AM56)-1)*100)</f>
        <v>-0.39840637450200278</v>
      </c>
      <c r="EP56" s="171">
        <f t="shared" si="46"/>
        <v>0</v>
      </c>
      <c r="EQ56" s="171">
        <f t="shared" si="46"/>
        <v>9.9999999999988987E-2</v>
      </c>
      <c r="ER56" s="171">
        <f t="shared" si="46"/>
        <v>0.20020020020019569</v>
      </c>
      <c r="ES56" s="171">
        <f t="shared" si="46"/>
        <v>9.9999999999988987E-2</v>
      </c>
      <c r="ET56" s="171">
        <f t="shared" si="27"/>
        <v>0.1</v>
      </c>
      <c r="EU56" s="171">
        <f t="shared" si="16"/>
        <v>-0.1</v>
      </c>
      <c r="EV56" s="171">
        <f t="shared" si="17"/>
        <v>-0.2</v>
      </c>
      <c r="EW56" s="171">
        <f t="shared" si="44"/>
        <v>-0.2</v>
      </c>
      <c r="EX56" s="171">
        <f t="shared" si="29"/>
        <v>-0.1</v>
      </c>
      <c r="EY56" s="171">
        <f t="shared" si="30"/>
        <v>-0.1</v>
      </c>
      <c r="EZ56" s="171">
        <f t="shared" si="31"/>
        <v>0</v>
      </c>
      <c r="FA56" s="171">
        <f t="shared" si="32"/>
        <v>0</v>
      </c>
      <c r="FB56" s="171">
        <f t="shared" si="72"/>
        <v>0</v>
      </c>
      <c r="FC56" s="171">
        <f t="shared" si="72"/>
        <v>0.52499999999999769</v>
      </c>
      <c r="FD56" s="171">
        <f t="shared" si="72"/>
        <v>-2.4869435463825695E-2</v>
      </c>
      <c r="FE56" s="171">
        <f t="shared" si="72"/>
        <v>-9.9502487562186381E-2</v>
      </c>
      <c r="FF56" s="171">
        <f t="shared" si="72"/>
        <v>0</v>
      </c>
      <c r="FG56" s="171">
        <f t="shared" si="72"/>
        <v>0</v>
      </c>
      <c r="FH56" s="171">
        <f t="shared" si="72"/>
        <v>0</v>
      </c>
      <c r="FI56" s="171">
        <f t="shared" si="72"/>
        <v>-0.42330677290838281</v>
      </c>
      <c r="FJ56" s="171">
        <f t="shared" si="34"/>
        <v>0.1</v>
      </c>
      <c r="FK56" s="171">
        <f t="shared" si="34"/>
        <v>-0.1</v>
      </c>
      <c r="FL56" s="171">
        <f t="shared" si="35"/>
        <v>-0.1</v>
      </c>
      <c r="FM56" s="224">
        <f t="shared" si="36"/>
        <v>-9.9950049962544085E-2</v>
      </c>
      <c r="FN56" s="224">
        <f t="shared" si="36"/>
        <v>-9.9950049962544085E-2</v>
      </c>
    </row>
    <row r="57" spans="1:170" s="184" customFormat="1" ht="24.95" customHeight="1" x14ac:dyDescent="0.25">
      <c r="A57" s="131">
        <v>55</v>
      </c>
      <c r="B57" s="175"/>
      <c r="C57" s="175" t="s">
        <v>151</v>
      </c>
      <c r="D57" s="176">
        <v>611</v>
      </c>
      <c r="E57" s="177" t="s">
        <v>212</v>
      </c>
      <c r="F57" s="178">
        <v>8.6</v>
      </c>
      <c r="G57" s="179">
        <v>7.6</v>
      </c>
      <c r="H57" s="179">
        <v>100</v>
      </c>
      <c r="I57" s="179">
        <v>100</v>
      </c>
      <c r="J57" s="179">
        <v>100</v>
      </c>
      <c r="K57" s="179">
        <v>100</v>
      </c>
      <c r="L57" s="179">
        <v>100</v>
      </c>
      <c r="M57" s="179">
        <v>100</v>
      </c>
      <c r="N57" s="179">
        <v>100</v>
      </c>
      <c r="O57" s="179">
        <v>100</v>
      </c>
      <c r="P57" s="179">
        <v>100.4</v>
      </c>
      <c r="Q57" s="179">
        <v>100.4</v>
      </c>
      <c r="R57" s="179">
        <v>100.4</v>
      </c>
      <c r="S57" s="179">
        <v>100.4</v>
      </c>
      <c r="T57" s="179">
        <v>99.2</v>
      </c>
      <c r="U57" s="179">
        <v>99.2</v>
      </c>
      <c r="V57" s="179">
        <v>99.2</v>
      </c>
      <c r="W57" s="179">
        <v>99.2</v>
      </c>
      <c r="X57" s="179">
        <v>99.2</v>
      </c>
      <c r="Y57" s="179">
        <v>99.2</v>
      </c>
      <c r="Z57" s="179">
        <v>99.2</v>
      </c>
      <c r="AA57" s="179">
        <v>99.2</v>
      </c>
      <c r="AB57" s="179">
        <v>99.2</v>
      </c>
      <c r="AC57" s="179">
        <v>99.2</v>
      </c>
      <c r="AD57" s="179">
        <v>99.2</v>
      </c>
      <c r="AE57" s="179">
        <v>99.2</v>
      </c>
      <c r="AF57" s="179">
        <v>99.2</v>
      </c>
      <c r="AG57" s="179">
        <v>99.2</v>
      </c>
      <c r="AH57" s="179">
        <v>99.2</v>
      </c>
      <c r="AI57" s="179">
        <v>99.2</v>
      </c>
      <c r="AJ57" s="180">
        <v>99.2</v>
      </c>
      <c r="AK57" s="180">
        <v>99.2</v>
      </c>
      <c r="AL57" s="180">
        <v>99.2</v>
      </c>
      <c r="AM57" s="180">
        <v>99.2</v>
      </c>
      <c r="AN57" s="179">
        <v>99</v>
      </c>
      <c r="AO57" s="179">
        <v>99</v>
      </c>
      <c r="AP57" s="179">
        <v>99</v>
      </c>
      <c r="AQ57" s="179">
        <v>99</v>
      </c>
      <c r="AR57" s="179">
        <v>99</v>
      </c>
      <c r="AS57" s="179">
        <v>99</v>
      </c>
      <c r="AT57" s="179">
        <v>99</v>
      </c>
      <c r="AU57" s="179">
        <v>99</v>
      </c>
      <c r="AV57" s="223">
        <v>99</v>
      </c>
      <c r="AW57" s="223">
        <v>99</v>
      </c>
      <c r="AX57" s="223">
        <v>99</v>
      </c>
      <c r="AY57" s="223">
        <v>99</v>
      </c>
      <c r="AZ57" s="223">
        <v>99</v>
      </c>
      <c r="BA57" s="223">
        <v>99</v>
      </c>
      <c r="BB57" s="223">
        <v>99</v>
      </c>
      <c r="BC57" s="223">
        <f>VLOOKUP($D57,'[3]Q4 2021'!$D$8:$N$167,11,0)</f>
        <v>99</v>
      </c>
      <c r="BD57" s="181">
        <f t="shared" si="60"/>
        <v>100</v>
      </c>
      <c r="BE57" s="181">
        <f t="shared" si="61"/>
        <v>100</v>
      </c>
      <c r="BF57" s="181">
        <f t="shared" si="62"/>
        <v>100.4</v>
      </c>
      <c r="BG57" s="181">
        <f t="shared" si="63"/>
        <v>99.2</v>
      </c>
      <c r="BH57" s="181">
        <f t="shared" si="64"/>
        <v>99.2</v>
      </c>
      <c r="BI57" s="181">
        <f t="shared" si="65"/>
        <v>99.2</v>
      </c>
      <c r="BJ57" s="181">
        <f t="shared" si="66"/>
        <v>99.2</v>
      </c>
      <c r="BK57" s="181">
        <f t="shared" si="67"/>
        <v>99.2</v>
      </c>
      <c r="BL57" s="181">
        <f t="shared" si="8"/>
        <v>99</v>
      </c>
      <c r="BM57" s="181">
        <f t="shared" si="9"/>
        <v>99</v>
      </c>
      <c r="BN57" s="223">
        <f t="shared" si="19"/>
        <v>99</v>
      </c>
      <c r="BO57" s="223">
        <f t="shared" si="20"/>
        <v>99</v>
      </c>
      <c r="BP57" s="182"/>
      <c r="BQ57" s="180">
        <f t="shared" ref="BQ57:CE66" si="78">(((L57/K57)-1)*100)</f>
        <v>0</v>
      </c>
      <c r="BR57" s="180">
        <f t="shared" si="78"/>
        <v>0</v>
      </c>
      <c r="BS57" s="180">
        <f t="shared" si="78"/>
        <v>0</v>
      </c>
      <c r="BT57" s="180">
        <f t="shared" si="78"/>
        <v>0</v>
      </c>
      <c r="BU57" s="180">
        <f t="shared" si="78"/>
        <v>0.40000000000000036</v>
      </c>
      <c r="BV57" s="180">
        <f t="shared" si="78"/>
        <v>0</v>
      </c>
      <c r="BW57" s="180">
        <f t="shared" si="78"/>
        <v>0</v>
      </c>
      <c r="BX57" s="180">
        <f t="shared" si="78"/>
        <v>0</v>
      </c>
      <c r="BY57" s="180">
        <f t="shared" si="78"/>
        <v>-1.195219123505975</v>
      </c>
      <c r="BZ57" s="180">
        <f t="shared" si="78"/>
        <v>0</v>
      </c>
      <c r="CA57" s="180">
        <f t="shared" si="78"/>
        <v>0</v>
      </c>
      <c r="CB57" s="180">
        <f t="shared" si="78"/>
        <v>0</v>
      </c>
      <c r="CC57" s="180">
        <f t="shared" si="78"/>
        <v>0</v>
      </c>
      <c r="CD57" s="180">
        <f t="shared" si="78"/>
        <v>0</v>
      </c>
      <c r="CE57" s="180">
        <f t="shared" si="78"/>
        <v>0</v>
      </c>
      <c r="CF57" s="180">
        <f t="shared" si="74"/>
        <v>0</v>
      </c>
      <c r="CG57" s="180">
        <f t="shared" si="74"/>
        <v>0</v>
      </c>
      <c r="CH57" s="180">
        <f t="shared" si="74"/>
        <v>0</v>
      </c>
      <c r="CI57" s="180">
        <f t="shared" si="74"/>
        <v>0</v>
      </c>
      <c r="CJ57" s="180">
        <f t="shared" si="74"/>
        <v>0</v>
      </c>
      <c r="CK57" s="180">
        <f t="shared" si="74"/>
        <v>0</v>
      </c>
      <c r="CL57" s="180">
        <f t="shared" si="74"/>
        <v>0</v>
      </c>
      <c r="CM57" s="180">
        <f t="shared" si="74"/>
        <v>0</v>
      </c>
      <c r="CN57" s="180">
        <f t="shared" si="74"/>
        <v>0</v>
      </c>
      <c r="CO57" s="180">
        <f t="shared" si="74"/>
        <v>0</v>
      </c>
      <c r="CP57" s="180">
        <f t="shared" si="74"/>
        <v>0</v>
      </c>
      <c r="CQ57" s="180">
        <f t="shared" si="74"/>
        <v>0</v>
      </c>
      <c r="CR57" s="180">
        <f t="shared" si="74"/>
        <v>0</v>
      </c>
      <c r="CS57" s="180">
        <f t="shared" si="74"/>
        <v>-0.20161290322581182</v>
      </c>
      <c r="CT57" s="180">
        <f t="shared" si="74"/>
        <v>0</v>
      </c>
      <c r="CU57" s="180">
        <f t="shared" si="74"/>
        <v>0</v>
      </c>
      <c r="CV57" s="180">
        <f t="shared" si="75"/>
        <v>0</v>
      </c>
      <c r="CW57" s="180">
        <f t="shared" si="73"/>
        <v>0</v>
      </c>
      <c r="CX57" s="180">
        <f t="shared" si="73"/>
        <v>0</v>
      </c>
      <c r="CY57" s="180">
        <f t="shared" si="73"/>
        <v>0</v>
      </c>
      <c r="CZ57" s="180">
        <f t="shared" si="73"/>
        <v>0</v>
      </c>
      <c r="DA57" s="180">
        <f t="shared" si="37"/>
        <v>0</v>
      </c>
      <c r="DB57" s="180">
        <f t="shared" si="11"/>
        <v>0</v>
      </c>
      <c r="DC57" s="180">
        <f t="shared" si="22"/>
        <v>0</v>
      </c>
      <c r="DD57" s="180">
        <f t="shared" si="12"/>
        <v>0</v>
      </c>
      <c r="DE57" s="180">
        <f t="shared" si="23"/>
        <v>0</v>
      </c>
      <c r="DF57" s="180">
        <f t="shared" si="24"/>
        <v>0</v>
      </c>
      <c r="DG57" s="180">
        <f t="shared" si="25"/>
        <v>0</v>
      </c>
      <c r="DH57" s="180">
        <f t="shared" si="26"/>
        <v>0</v>
      </c>
      <c r="DI57" s="183"/>
      <c r="DJ57" s="180">
        <f t="shared" ref="DJ57:DX66" si="79">(((L57/H57)-1)*100)</f>
        <v>0</v>
      </c>
      <c r="DK57" s="180">
        <f t="shared" si="79"/>
        <v>0</v>
      </c>
      <c r="DL57" s="180">
        <f t="shared" si="79"/>
        <v>0</v>
      </c>
      <c r="DM57" s="180">
        <f t="shared" si="79"/>
        <v>0</v>
      </c>
      <c r="DN57" s="180">
        <f t="shared" si="79"/>
        <v>0.40000000000000036</v>
      </c>
      <c r="DO57" s="180">
        <f t="shared" si="79"/>
        <v>0.40000000000000036</v>
      </c>
      <c r="DP57" s="180">
        <f t="shared" si="79"/>
        <v>0.40000000000000036</v>
      </c>
      <c r="DQ57" s="180">
        <f t="shared" si="79"/>
        <v>0.40000000000000036</v>
      </c>
      <c r="DR57" s="180">
        <f t="shared" si="79"/>
        <v>-1.195219123505975</v>
      </c>
      <c r="DS57" s="180">
        <f t="shared" si="79"/>
        <v>-1.195219123505975</v>
      </c>
      <c r="DT57" s="180">
        <f t="shared" si="79"/>
        <v>-1.195219123505975</v>
      </c>
      <c r="DU57" s="180">
        <f t="shared" si="79"/>
        <v>-1.195219123505975</v>
      </c>
      <c r="DV57" s="180">
        <f t="shared" si="79"/>
        <v>0</v>
      </c>
      <c r="DW57" s="180">
        <f t="shared" si="79"/>
        <v>0</v>
      </c>
      <c r="DX57" s="180">
        <f t="shared" si="79"/>
        <v>0</v>
      </c>
      <c r="DY57" s="180">
        <f t="shared" si="76"/>
        <v>0</v>
      </c>
      <c r="DZ57" s="180">
        <f t="shared" si="76"/>
        <v>0</v>
      </c>
      <c r="EA57" s="180">
        <f t="shared" si="76"/>
        <v>0</v>
      </c>
      <c r="EB57" s="180">
        <f t="shared" si="76"/>
        <v>0</v>
      </c>
      <c r="EC57" s="180">
        <f t="shared" si="76"/>
        <v>0</v>
      </c>
      <c r="ED57" s="180">
        <f t="shared" si="76"/>
        <v>0</v>
      </c>
      <c r="EE57" s="180">
        <f t="shared" si="76"/>
        <v>0</v>
      </c>
      <c r="EF57" s="180">
        <f t="shared" si="76"/>
        <v>0</v>
      </c>
      <c r="EG57" s="180">
        <f t="shared" si="76"/>
        <v>0</v>
      </c>
      <c r="EH57" s="180">
        <f t="shared" si="76"/>
        <v>0</v>
      </c>
      <c r="EI57" s="180">
        <f t="shared" si="76"/>
        <v>0</v>
      </c>
      <c r="EJ57" s="180">
        <f t="shared" si="76"/>
        <v>0</v>
      </c>
      <c r="EK57" s="180">
        <f t="shared" si="76"/>
        <v>0</v>
      </c>
      <c r="EL57" s="180">
        <f t="shared" si="76"/>
        <v>-0.20161290322581182</v>
      </c>
      <c r="EM57" s="180">
        <f t="shared" si="76"/>
        <v>-0.20161290322581182</v>
      </c>
      <c r="EN57" s="180">
        <f t="shared" si="76"/>
        <v>-0.20161290322581182</v>
      </c>
      <c r="EO57" s="180">
        <f t="shared" si="77"/>
        <v>-0.20161290322581182</v>
      </c>
      <c r="EP57" s="180">
        <f t="shared" si="46"/>
        <v>0</v>
      </c>
      <c r="EQ57" s="180">
        <f t="shared" si="46"/>
        <v>0</v>
      </c>
      <c r="ER57" s="180">
        <f t="shared" si="46"/>
        <v>0</v>
      </c>
      <c r="ES57" s="180">
        <f t="shared" si="46"/>
        <v>0</v>
      </c>
      <c r="ET57" s="180">
        <f t="shared" si="27"/>
        <v>0</v>
      </c>
      <c r="EU57" s="180">
        <f t="shared" si="16"/>
        <v>0</v>
      </c>
      <c r="EV57" s="180">
        <f t="shared" si="17"/>
        <v>0</v>
      </c>
      <c r="EW57" s="180">
        <f t="shared" si="44"/>
        <v>0</v>
      </c>
      <c r="EX57" s="180">
        <f t="shared" si="29"/>
        <v>0</v>
      </c>
      <c r="EY57" s="180">
        <f t="shared" si="30"/>
        <v>0</v>
      </c>
      <c r="EZ57" s="180">
        <f t="shared" si="31"/>
        <v>0</v>
      </c>
      <c r="FA57" s="180">
        <f t="shared" si="32"/>
        <v>0</v>
      </c>
      <c r="FB57" s="180">
        <f t="shared" si="72"/>
        <v>0</v>
      </c>
      <c r="FC57" s="180">
        <f t="shared" si="72"/>
        <v>0.40000000000000036</v>
      </c>
      <c r="FD57" s="180">
        <f t="shared" si="72"/>
        <v>-1.195219123505975</v>
      </c>
      <c r="FE57" s="180">
        <f t="shared" si="72"/>
        <v>0</v>
      </c>
      <c r="FF57" s="180">
        <f t="shared" si="72"/>
        <v>0</v>
      </c>
      <c r="FG57" s="180">
        <f t="shared" si="72"/>
        <v>0</v>
      </c>
      <c r="FH57" s="180">
        <f t="shared" si="72"/>
        <v>0</v>
      </c>
      <c r="FI57" s="180">
        <f t="shared" si="72"/>
        <v>-0.20161290322581182</v>
      </c>
      <c r="FJ57" s="180">
        <f t="shared" si="34"/>
        <v>0</v>
      </c>
      <c r="FK57" s="180">
        <f t="shared" si="34"/>
        <v>0</v>
      </c>
      <c r="FL57" s="180">
        <f t="shared" si="35"/>
        <v>0</v>
      </c>
      <c r="FM57" s="461">
        <f t="shared" si="36"/>
        <v>0</v>
      </c>
      <c r="FN57" s="225">
        <f t="shared" si="36"/>
        <v>0</v>
      </c>
    </row>
    <row r="58" spans="1:170" s="184" customFormat="1" ht="24.75" customHeight="1" x14ac:dyDescent="0.25">
      <c r="A58" s="131">
        <v>56</v>
      </c>
      <c r="B58" s="175"/>
      <c r="C58" s="175" t="s">
        <v>163</v>
      </c>
      <c r="D58" s="176">
        <v>6110</v>
      </c>
      <c r="E58" s="185" t="s">
        <v>212</v>
      </c>
      <c r="F58" s="178">
        <v>8.6</v>
      </c>
      <c r="G58" s="179">
        <v>7.6</v>
      </c>
      <c r="H58" s="179">
        <v>100</v>
      </c>
      <c r="I58" s="179">
        <v>100</v>
      </c>
      <c r="J58" s="179">
        <v>100</v>
      </c>
      <c r="K58" s="179">
        <v>100</v>
      </c>
      <c r="L58" s="179">
        <v>100</v>
      </c>
      <c r="M58" s="179">
        <v>100</v>
      </c>
      <c r="N58" s="179">
        <v>100</v>
      </c>
      <c r="O58" s="179">
        <v>100</v>
      </c>
      <c r="P58" s="179">
        <v>100.4</v>
      </c>
      <c r="Q58" s="179">
        <v>100.4</v>
      </c>
      <c r="R58" s="179">
        <v>100.4</v>
      </c>
      <c r="S58" s="179">
        <v>100.4</v>
      </c>
      <c r="T58" s="179">
        <v>99.2</v>
      </c>
      <c r="U58" s="179">
        <v>99.2</v>
      </c>
      <c r="V58" s="179">
        <v>99.2</v>
      </c>
      <c r="W58" s="179">
        <v>99.2</v>
      </c>
      <c r="X58" s="179">
        <v>99.2</v>
      </c>
      <c r="Y58" s="179">
        <v>99.2</v>
      </c>
      <c r="Z58" s="179">
        <v>99.2</v>
      </c>
      <c r="AA58" s="179">
        <v>99.2</v>
      </c>
      <c r="AB58" s="179">
        <v>99.2</v>
      </c>
      <c r="AC58" s="179">
        <v>99.2</v>
      </c>
      <c r="AD58" s="179">
        <v>99.2</v>
      </c>
      <c r="AE58" s="179">
        <v>99.2</v>
      </c>
      <c r="AF58" s="179">
        <v>99.2</v>
      </c>
      <c r="AG58" s="179">
        <v>99.2</v>
      </c>
      <c r="AH58" s="179">
        <v>99.2</v>
      </c>
      <c r="AI58" s="179">
        <v>99.2</v>
      </c>
      <c r="AJ58" s="180">
        <v>99.2</v>
      </c>
      <c r="AK58" s="180">
        <v>99.2</v>
      </c>
      <c r="AL58" s="180">
        <v>99.2</v>
      </c>
      <c r="AM58" s="180">
        <v>99.2</v>
      </c>
      <c r="AN58" s="179">
        <v>99</v>
      </c>
      <c r="AO58" s="179">
        <v>99</v>
      </c>
      <c r="AP58" s="179">
        <v>99</v>
      </c>
      <c r="AQ58" s="179">
        <v>99</v>
      </c>
      <c r="AR58" s="179">
        <v>99</v>
      </c>
      <c r="AS58" s="179">
        <v>99</v>
      </c>
      <c r="AT58" s="179">
        <v>99</v>
      </c>
      <c r="AU58" s="179">
        <v>99</v>
      </c>
      <c r="AV58" s="223">
        <v>99</v>
      </c>
      <c r="AW58" s="223">
        <v>99</v>
      </c>
      <c r="AX58" s="223">
        <v>99</v>
      </c>
      <c r="AY58" s="223">
        <v>99</v>
      </c>
      <c r="AZ58" s="223">
        <v>99</v>
      </c>
      <c r="BA58" s="223">
        <v>99</v>
      </c>
      <c r="BB58" s="223">
        <v>99</v>
      </c>
      <c r="BC58" s="223">
        <f>VLOOKUP($D58,'[3]Q4 2021'!$D$8:$N$167,11,0)</f>
        <v>99</v>
      </c>
      <c r="BD58" s="181">
        <f t="shared" si="60"/>
        <v>100</v>
      </c>
      <c r="BE58" s="181">
        <f t="shared" si="61"/>
        <v>100</v>
      </c>
      <c r="BF58" s="181">
        <f t="shared" si="62"/>
        <v>100.4</v>
      </c>
      <c r="BG58" s="181">
        <f t="shared" si="63"/>
        <v>99.2</v>
      </c>
      <c r="BH58" s="181">
        <f t="shared" si="64"/>
        <v>99.2</v>
      </c>
      <c r="BI58" s="181">
        <f t="shared" si="65"/>
        <v>99.2</v>
      </c>
      <c r="BJ58" s="181">
        <f t="shared" si="66"/>
        <v>99.2</v>
      </c>
      <c r="BK58" s="181">
        <f t="shared" si="67"/>
        <v>99.2</v>
      </c>
      <c r="BL58" s="181">
        <f t="shared" si="8"/>
        <v>99</v>
      </c>
      <c r="BM58" s="181">
        <f t="shared" si="9"/>
        <v>99</v>
      </c>
      <c r="BN58" s="223">
        <f t="shared" si="19"/>
        <v>99</v>
      </c>
      <c r="BO58" s="223">
        <f t="shared" si="20"/>
        <v>99</v>
      </c>
      <c r="BP58" s="182"/>
      <c r="BQ58" s="180">
        <f t="shared" si="78"/>
        <v>0</v>
      </c>
      <c r="BR58" s="180">
        <f t="shared" si="78"/>
        <v>0</v>
      </c>
      <c r="BS58" s="180">
        <f t="shared" si="78"/>
        <v>0</v>
      </c>
      <c r="BT58" s="180">
        <f t="shared" si="78"/>
        <v>0</v>
      </c>
      <c r="BU58" s="180">
        <f t="shared" si="78"/>
        <v>0.40000000000000036</v>
      </c>
      <c r="BV58" s="180">
        <f t="shared" si="78"/>
        <v>0</v>
      </c>
      <c r="BW58" s="180">
        <f t="shared" si="78"/>
        <v>0</v>
      </c>
      <c r="BX58" s="180">
        <f t="shared" si="78"/>
        <v>0</v>
      </c>
      <c r="BY58" s="180">
        <f t="shared" si="78"/>
        <v>-1.195219123505975</v>
      </c>
      <c r="BZ58" s="180">
        <f t="shared" si="78"/>
        <v>0</v>
      </c>
      <c r="CA58" s="180">
        <f t="shared" si="78"/>
        <v>0</v>
      </c>
      <c r="CB58" s="180">
        <f t="shared" si="78"/>
        <v>0</v>
      </c>
      <c r="CC58" s="180">
        <f t="shared" si="78"/>
        <v>0</v>
      </c>
      <c r="CD58" s="180">
        <f t="shared" si="78"/>
        <v>0</v>
      </c>
      <c r="CE58" s="180">
        <f t="shared" si="78"/>
        <v>0</v>
      </c>
      <c r="CF58" s="180">
        <f t="shared" si="74"/>
        <v>0</v>
      </c>
      <c r="CG58" s="180">
        <f t="shared" si="74"/>
        <v>0</v>
      </c>
      <c r="CH58" s="180">
        <f t="shared" si="74"/>
        <v>0</v>
      </c>
      <c r="CI58" s="180">
        <f t="shared" si="74"/>
        <v>0</v>
      </c>
      <c r="CJ58" s="180">
        <f t="shared" si="74"/>
        <v>0</v>
      </c>
      <c r="CK58" s="180">
        <f t="shared" si="74"/>
        <v>0</v>
      </c>
      <c r="CL58" s="180">
        <f t="shared" si="74"/>
        <v>0</v>
      </c>
      <c r="CM58" s="180">
        <f t="shared" si="74"/>
        <v>0</v>
      </c>
      <c r="CN58" s="180">
        <f t="shared" si="74"/>
        <v>0</v>
      </c>
      <c r="CO58" s="180">
        <f t="shared" si="74"/>
        <v>0</v>
      </c>
      <c r="CP58" s="180">
        <f t="shared" si="74"/>
        <v>0</v>
      </c>
      <c r="CQ58" s="180">
        <f t="shared" si="74"/>
        <v>0</v>
      </c>
      <c r="CR58" s="180">
        <f t="shared" si="74"/>
        <v>0</v>
      </c>
      <c r="CS58" s="180">
        <f t="shared" si="74"/>
        <v>-0.20161290322581182</v>
      </c>
      <c r="CT58" s="180">
        <f t="shared" si="74"/>
        <v>0</v>
      </c>
      <c r="CU58" s="180">
        <f t="shared" si="74"/>
        <v>0</v>
      </c>
      <c r="CV58" s="180">
        <f t="shared" si="75"/>
        <v>0</v>
      </c>
      <c r="CW58" s="180">
        <f t="shared" si="73"/>
        <v>0</v>
      </c>
      <c r="CX58" s="180">
        <f t="shared" si="73"/>
        <v>0</v>
      </c>
      <c r="CY58" s="180">
        <f t="shared" si="73"/>
        <v>0</v>
      </c>
      <c r="CZ58" s="180">
        <f t="shared" si="73"/>
        <v>0</v>
      </c>
      <c r="DA58" s="180">
        <f t="shared" si="37"/>
        <v>0</v>
      </c>
      <c r="DB58" s="180">
        <f t="shared" si="11"/>
        <v>0</v>
      </c>
      <c r="DC58" s="180">
        <f t="shared" si="22"/>
        <v>0</v>
      </c>
      <c r="DD58" s="180">
        <f t="shared" si="12"/>
        <v>0</v>
      </c>
      <c r="DE58" s="180">
        <f t="shared" si="23"/>
        <v>0</v>
      </c>
      <c r="DF58" s="180">
        <f t="shared" si="24"/>
        <v>0</v>
      </c>
      <c r="DG58" s="180">
        <f t="shared" si="25"/>
        <v>0</v>
      </c>
      <c r="DH58" s="180">
        <f t="shared" si="26"/>
        <v>0</v>
      </c>
      <c r="DI58" s="183"/>
      <c r="DJ58" s="180">
        <f t="shared" si="79"/>
        <v>0</v>
      </c>
      <c r="DK58" s="180">
        <f t="shared" si="79"/>
        <v>0</v>
      </c>
      <c r="DL58" s="180">
        <f t="shared" si="79"/>
        <v>0</v>
      </c>
      <c r="DM58" s="180">
        <f t="shared" si="79"/>
        <v>0</v>
      </c>
      <c r="DN58" s="180">
        <f t="shared" si="79"/>
        <v>0.40000000000000036</v>
      </c>
      <c r="DO58" s="180">
        <f t="shared" si="79"/>
        <v>0.40000000000000036</v>
      </c>
      <c r="DP58" s="180">
        <f t="shared" si="79"/>
        <v>0.40000000000000036</v>
      </c>
      <c r="DQ58" s="180">
        <f t="shared" si="79"/>
        <v>0.40000000000000036</v>
      </c>
      <c r="DR58" s="180">
        <f t="shared" si="79"/>
        <v>-1.195219123505975</v>
      </c>
      <c r="DS58" s="180">
        <f t="shared" si="79"/>
        <v>-1.195219123505975</v>
      </c>
      <c r="DT58" s="180">
        <f t="shared" si="79"/>
        <v>-1.195219123505975</v>
      </c>
      <c r="DU58" s="180">
        <f t="shared" si="79"/>
        <v>-1.195219123505975</v>
      </c>
      <c r="DV58" s="180">
        <f t="shared" si="79"/>
        <v>0</v>
      </c>
      <c r="DW58" s="180">
        <f t="shared" si="79"/>
        <v>0</v>
      </c>
      <c r="DX58" s="180">
        <f t="shared" si="79"/>
        <v>0</v>
      </c>
      <c r="DY58" s="180">
        <f t="shared" si="76"/>
        <v>0</v>
      </c>
      <c r="DZ58" s="180">
        <f t="shared" si="76"/>
        <v>0</v>
      </c>
      <c r="EA58" s="180">
        <f t="shared" si="76"/>
        <v>0</v>
      </c>
      <c r="EB58" s="180">
        <f t="shared" si="76"/>
        <v>0</v>
      </c>
      <c r="EC58" s="180">
        <f t="shared" si="76"/>
        <v>0</v>
      </c>
      <c r="ED58" s="180">
        <f t="shared" si="76"/>
        <v>0</v>
      </c>
      <c r="EE58" s="180">
        <f t="shared" si="76"/>
        <v>0</v>
      </c>
      <c r="EF58" s="180">
        <f t="shared" si="76"/>
        <v>0</v>
      </c>
      <c r="EG58" s="180">
        <f t="shared" si="76"/>
        <v>0</v>
      </c>
      <c r="EH58" s="180">
        <f t="shared" si="76"/>
        <v>0</v>
      </c>
      <c r="EI58" s="180">
        <f t="shared" si="76"/>
        <v>0</v>
      </c>
      <c r="EJ58" s="180">
        <f t="shared" si="76"/>
        <v>0</v>
      </c>
      <c r="EK58" s="180">
        <f t="shared" si="76"/>
        <v>0</v>
      </c>
      <c r="EL58" s="180">
        <f t="shared" si="76"/>
        <v>-0.20161290322581182</v>
      </c>
      <c r="EM58" s="180">
        <f t="shared" si="76"/>
        <v>-0.20161290322581182</v>
      </c>
      <c r="EN58" s="180">
        <f t="shared" si="76"/>
        <v>-0.20161290322581182</v>
      </c>
      <c r="EO58" s="180">
        <f t="shared" si="77"/>
        <v>-0.20161290322581182</v>
      </c>
      <c r="EP58" s="180">
        <f t="shared" si="46"/>
        <v>0</v>
      </c>
      <c r="EQ58" s="180">
        <f t="shared" si="46"/>
        <v>0</v>
      </c>
      <c r="ER58" s="180">
        <f t="shared" si="46"/>
        <v>0</v>
      </c>
      <c r="ES58" s="180">
        <f t="shared" si="46"/>
        <v>0</v>
      </c>
      <c r="ET58" s="180">
        <f t="shared" si="27"/>
        <v>0</v>
      </c>
      <c r="EU58" s="180">
        <f t="shared" si="16"/>
        <v>0</v>
      </c>
      <c r="EV58" s="180">
        <f t="shared" si="17"/>
        <v>0</v>
      </c>
      <c r="EW58" s="180">
        <f t="shared" si="44"/>
        <v>0</v>
      </c>
      <c r="EX58" s="180">
        <f t="shared" si="29"/>
        <v>0</v>
      </c>
      <c r="EY58" s="180">
        <f t="shared" si="30"/>
        <v>0</v>
      </c>
      <c r="EZ58" s="180">
        <f t="shared" si="31"/>
        <v>0</v>
      </c>
      <c r="FA58" s="180">
        <f t="shared" si="32"/>
        <v>0</v>
      </c>
      <c r="FB58" s="180">
        <f t="shared" si="72"/>
        <v>0</v>
      </c>
      <c r="FC58" s="180">
        <f t="shared" si="72"/>
        <v>0.40000000000000036</v>
      </c>
      <c r="FD58" s="180">
        <f t="shared" si="72"/>
        <v>-1.195219123505975</v>
      </c>
      <c r="FE58" s="180">
        <f t="shared" si="72"/>
        <v>0</v>
      </c>
      <c r="FF58" s="180">
        <f t="shared" si="72"/>
        <v>0</v>
      </c>
      <c r="FG58" s="180">
        <f t="shared" si="72"/>
        <v>0</v>
      </c>
      <c r="FH58" s="180">
        <f t="shared" si="72"/>
        <v>0</v>
      </c>
      <c r="FI58" s="180">
        <f t="shared" si="72"/>
        <v>-0.20161290322581182</v>
      </c>
      <c r="FJ58" s="180">
        <f t="shared" si="34"/>
        <v>0</v>
      </c>
      <c r="FK58" s="180">
        <f t="shared" si="34"/>
        <v>0</v>
      </c>
      <c r="FL58" s="180">
        <f t="shared" si="35"/>
        <v>0</v>
      </c>
      <c r="FM58" s="225">
        <f t="shared" si="36"/>
        <v>0</v>
      </c>
      <c r="FN58" s="225">
        <f t="shared" si="36"/>
        <v>0</v>
      </c>
    </row>
    <row r="59" spans="1:170" s="184" customFormat="1" ht="24.95" customHeight="1" x14ac:dyDescent="0.25">
      <c r="A59" s="141">
        <v>57</v>
      </c>
      <c r="B59" s="175"/>
      <c r="C59" s="175" t="s">
        <v>165</v>
      </c>
      <c r="D59" s="176">
        <v>61101</v>
      </c>
      <c r="E59" s="185" t="s">
        <v>213</v>
      </c>
      <c r="F59" s="178">
        <v>4.3</v>
      </c>
      <c r="G59" s="179">
        <v>3.8</v>
      </c>
      <c r="H59" s="179">
        <v>100</v>
      </c>
      <c r="I59" s="179">
        <v>100</v>
      </c>
      <c r="J59" s="179">
        <v>100</v>
      </c>
      <c r="K59" s="179">
        <v>100</v>
      </c>
      <c r="L59" s="179">
        <v>100</v>
      </c>
      <c r="M59" s="179">
        <v>100</v>
      </c>
      <c r="N59" s="179">
        <v>100</v>
      </c>
      <c r="O59" s="179">
        <v>100</v>
      </c>
      <c r="P59" s="179">
        <v>100.8</v>
      </c>
      <c r="Q59" s="179">
        <v>100.8</v>
      </c>
      <c r="R59" s="179">
        <v>100.8</v>
      </c>
      <c r="S59" s="179">
        <v>100.8</v>
      </c>
      <c r="T59" s="179">
        <v>98.4</v>
      </c>
      <c r="U59" s="179">
        <v>98.4</v>
      </c>
      <c r="V59" s="179">
        <v>98.4</v>
      </c>
      <c r="W59" s="179">
        <v>98.4</v>
      </c>
      <c r="X59" s="179">
        <v>98.4</v>
      </c>
      <c r="Y59" s="179">
        <v>98.4</v>
      </c>
      <c r="Z59" s="179">
        <v>98.4</v>
      </c>
      <c r="AA59" s="179">
        <v>98.4</v>
      </c>
      <c r="AB59" s="179">
        <v>98.4</v>
      </c>
      <c r="AC59" s="179">
        <v>98.4</v>
      </c>
      <c r="AD59" s="179">
        <v>98.4</v>
      </c>
      <c r="AE59" s="179">
        <v>98.4</v>
      </c>
      <c r="AF59" s="179">
        <v>98.4</v>
      </c>
      <c r="AG59" s="179">
        <v>98.4</v>
      </c>
      <c r="AH59" s="179">
        <v>98.4</v>
      </c>
      <c r="AI59" s="179">
        <v>98.4</v>
      </c>
      <c r="AJ59" s="180">
        <v>98.4</v>
      </c>
      <c r="AK59" s="180">
        <v>98.4</v>
      </c>
      <c r="AL59" s="180">
        <v>98.4</v>
      </c>
      <c r="AM59" s="180">
        <v>98.4</v>
      </c>
      <c r="AN59" s="179">
        <v>98</v>
      </c>
      <c r="AO59" s="179">
        <v>98</v>
      </c>
      <c r="AP59" s="179">
        <v>98</v>
      </c>
      <c r="AQ59" s="179">
        <v>98</v>
      </c>
      <c r="AR59" s="179">
        <v>98</v>
      </c>
      <c r="AS59" s="179">
        <v>98</v>
      </c>
      <c r="AT59" s="179">
        <v>98</v>
      </c>
      <c r="AU59" s="179">
        <v>98</v>
      </c>
      <c r="AV59" s="223">
        <v>98</v>
      </c>
      <c r="AW59" s="223">
        <v>98</v>
      </c>
      <c r="AX59" s="223">
        <v>98</v>
      </c>
      <c r="AY59" s="223">
        <v>98</v>
      </c>
      <c r="AZ59" s="223">
        <v>98</v>
      </c>
      <c r="BA59" s="223">
        <v>98</v>
      </c>
      <c r="BB59" s="223">
        <v>98</v>
      </c>
      <c r="BC59" s="223">
        <f>VLOOKUP($D59,'[3]Q4 2021'!$D$8:$N$167,11,0)</f>
        <v>98</v>
      </c>
      <c r="BD59" s="181">
        <f t="shared" si="60"/>
        <v>100</v>
      </c>
      <c r="BE59" s="181">
        <f t="shared" si="61"/>
        <v>100</v>
      </c>
      <c r="BF59" s="181">
        <f t="shared" si="62"/>
        <v>100.8</v>
      </c>
      <c r="BG59" s="181">
        <f t="shared" si="63"/>
        <v>98.4</v>
      </c>
      <c r="BH59" s="181">
        <f t="shared" si="64"/>
        <v>98.4</v>
      </c>
      <c r="BI59" s="181">
        <f t="shared" si="65"/>
        <v>98.4</v>
      </c>
      <c r="BJ59" s="181">
        <f t="shared" si="66"/>
        <v>98.4</v>
      </c>
      <c r="BK59" s="181">
        <f t="shared" si="67"/>
        <v>98.4</v>
      </c>
      <c r="BL59" s="181">
        <f t="shared" si="8"/>
        <v>98</v>
      </c>
      <c r="BM59" s="181">
        <f t="shared" si="9"/>
        <v>98</v>
      </c>
      <c r="BN59" s="223">
        <f t="shared" si="19"/>
        <v>98</v>
      </c>
      <c r="BO59" s="223">
        <f t="shared" si="20"/>
        <v>98</v>
      </c>
      <c r="BP59" s="182"/>
      <c r="BQ59" s="180">
        <f t="shared" si="78"/>
        <v>0</v>
      </c>
      <c r="BR59" s="180">
        <f t="shared" si="78"/>
        <v>0</v>
      </c>
      <c r="BS59" s="180">
        <f t="shared" si="78"/>
        <v>0</v>
      </c>
      <c r="BT59" s="180">
        <f t="shared" si="78"/>
        <v>0</v>
      </c>
      <c r="BU59" s="180">
        <f t="shared" si="78"/>
        <v>0.80000000000000071</v>
      </c>
      <c r="BV59" s="180">
        <f t="shared" si="78"/>
        <v>0</v>
      </c>
      <c r="BW59" s="180">
        <f t="shared" si="78"/>
        <v>0</v>
      </c>
      <c r="BX59" s="180">
        <f t="shared" si="78"/>
        <v>0</v>
      </c>
      <c r="BY59" s="180">
        <f t="shared" si="78"/>
        <v>-2.3809523809523725</v>
      </c>
      <c r="BZ59" s="180">
        <f t="shared" si="78"/>
        <v>0</v>
      </c>
      <c r="CA59" s="180">
        <f t="shared" si="78"/>
        <v>0</v>
      </c>
      <c r="CB59" s="180">
        <f t="shared" si="78"/>
        <v>0</v>
      </c>
      <c r="CC59" s="180">
        <f t="shared" si="78"/>
        <v>0</v>
      </c>
      <c r="CD59" s="180">
        <f t="shared" si="78"/>
        <v>0</v>
      </c>
      <c r="CE59" s="180">
        <f t="shared" si="78"/>
        <v>0</v>
      </c>
      <c r="CF59" s="180">
        <f t="shared" si="74"/>
        <v>0</v>
      </c>
      <c r="CG59" s="180">
        <f t="shared" si="74"/>
        <v>0</v>
      </c>
      <c r="CH59" s="180">
        <f t="shared" si="74"/>
        <v>0</v>
      </c>
      <c r="CI59" s="180">
        <f t="shared" si="74"/>
        <v>0</v>
      </c>
      <c r="CJ59" s="180">
        <f t="shared" si="74"/>
        <v>0</v>
      </c>
      <c r="CK59" s="180">
        <f t="shared" si="74"/>
        <v>0</v>
      </c>
      <c r="CL59" s="180">
        <f t="shared" si="74"/>
        <v>0</v>
      </c>
      <c r="CM59" s="180">
        <f t="shared" si="74"/>
        <v>0</v>
      </c>
      <c r="CN59" s="180">
        <f t="shared" si="74"/>
        <v>0</v>
      </c>
      <c r="CO59" s="180">
        <f t="shared" si="74"/>
        <v>0</v>
      </c>
      <c r="CP59" s="180">
        <f t="shared" si="74"/>
        <v>0</v>
      </c>
      <c r="CQ59" s="180">
        <f t="shared" si="74"/>
        <v>0</v>
      </c>
      <c r="CR59" s="180">
        <f t="shared" si="74"/>
        <v>0</v>
      </c>
      <c r="CS59" s="180">
        <f t="shared" si="74"/>
        <v>-0.40650406504065817</v>
      </c>
      <c r="CT59" s="180">
        <f t="shared" si="74"/>
        <v>0</v>
      </c>
      <c r="CU59" s="180">
        <f t="shared" si="74"/>
        <v>0</v>
      </c>
      <c r="CV59" s="180">
        <f t="shared" si="75"/>
        <v>0</v>
      </c>
      <c r="CW59" s="180">
        <f t="shared" si="73"/>
        <v>0</v>
      </c>
      <c r="CX59" s="180">
        <f t="shared" si="73"/>
        <v>0</v>
      </c>
      <c r="CY59" s="180">
        <f t="shared" si="73"/>
        <v>0</v>
      </c>
      <c r="CZ59" s="180">
        <f t="shared" si="73"/>
        <v>0</v>
      </c>
      <c r="DA59" s="180">
        <f t="shared" si="37"/>
        <v>0</v>
      </c>
      <c r="DB59" s="180">
        <f t="shared" si="11"/>
        <v>0</v>
      </c>
      <c r="DC59" s="180">
        <f t="shared" si="22"/>
        <v>0</v>
      </c>
      <c r="DD59" s="180">
        <f t="shared" si="12"/>
        <v>0</v>
      </c>
      <c r="DE59" s="180">
        <f t="shared" si="23"/>
        <v>0</v>
      </c>
      <c r="DF59" s="180">
        <f t="shared" si="24"/>
        <v>0</v>
      </c>
      <c r="DG59" s="180">
        <f t="shared" si="25"/>
        <v>0</v>
      </c>
      <c r="DH59" s="180">
        <f t="shared" si="26"/>
        <v>0</v>
      </c>
      <c r="DI59" s="183"/>
      <c r="DJ59" s="180">
        <f t="shared" si="79"/>
        <v>0</v>
      </c>
      <c r="DK59" s="180">
        <f t="shared" si="79"/>
        <v>0</v>
      </c>
      <c r="DL59" s="180">
        <f t="shared" si="79"/>
        <v>0</v>
      </c>
      <c r="DM59" s="180">
        <f t="shared" si="79"/>
        <v>0</v>
      </c>
      <c r="DN59" s="180">
        <f t="shared" si="79"/>
        <v>0.80000000000000071</v>
      </c>
      <c r="DO59" s="180">
        <f t="shared" si="79"/>
        <v>0.80000000000000071</v>
      </c>
      <c r="DP59" s="180">
        <f t="shared" si="79"/>
        <v>0.80000000000000071</v>
      </c>
      <c r="DQ59" s="180">
        <f t="shared" si="79"/>
        <v>0.80000000000000071</v>
      </c>
      <c r="DR59" s="180">
        <f t="shared" si="79"/>
        <v>-2.3809523809523725</v>
      </c>
      <c r="DS59" s="180">
        <f t="shared" si="79"/>
        <v>-2.3809523809523725</v>
      </c>
      <c r="DT59" s="180">
        <f t="shared" si="79"/>
        <v>-2.3809523809523725</v>
      </c>
      <c r="DU59" s="180">
        <f t="shared" si="79"/>
        <v>-2.3809523809523725</v>
      </c>
      <c r="DV59" s="180">
        <f t="shared" si="79"/>
        <v>0</v>
      </c>
      <c r="DW59" s="180">
        <f t="shared" si="79"/>
        <v>0</v>
      </c>
      <c r="DX59" s="180">
        <f t="shared" si="79"/>
        <v>0</v>
      </c>
      <c r="DY59" s="180">
        <f t="shared" si="76"/>
        <v>0</v>
      </c>
      <c r="DZ59" s="180">
        <f t="shared" si="76"/>
        <v>0</v>
      </c>
      <c r="EA59" s="180">
        <f t="shared" si="76"/>
        <v>0</v>
      </c>
      <c r="EB59" s="180">
        <f t="shared" si="76"/>
        <v>0</v>
      </c>
      <c r="EC59" s="180">
        <f t="shared" si="76"/>
        <v>0</v>
      </c>
      <c r="ED59" s="180">
        <f t="shared" si="76"/>
        <v>0</v>
      </c>
      <c r="EE59" s="180">
        <f t="shared" si="76"/>
        <v>0</v>
      </c>
      <c r="EF59" s="180">
        <f t="shared" si="76"/>
        <v>0</v>
      </c>
      <c r="EG59" s="180">
        <f t="shared" si="76"/>
        <v>0</v>
      </c>
      <c r="EH59" s="180">
        <f t="shared" si="76"/>
        <v>0</v>
      </c>
      <c r="EI59" s="180">
        <f t="shared" si="76"/>
        <v>0</v>
      </c>
      <c r="EJ59" s="180">
        <f t="shared" si="76"/>
        <v>0</v>
      </c>
      <c r="EK59" s="180">
        <f t="shared" si="76"/>
        <v>0</v>
      </c>
      <c r="EL59" s="180">
        <f t="shared" si="76"/>
        <v>-0.40650406504065817</v>
      </c>
      <c r="EM59" s="180">
        <f t="shared" si="76"/>
        <v>-0.40650406504065817</v>
      </c>
      <c r="EN59" s="180">
        <f t="shared" si="76"/>
        <v>-0.40650406504065817</v>
      </c>
      <c r="EO59" s="180">
        <f t="shared" si="77"/>
        <v>-0.40650406504065817</v>
      </c>
      <c r="EP59" s="180">
        <f t="shared" si="46"/>
        <v>0</v>
      </c>
      <c r="EQ59" s="180">
        <f t="shared" si="46"/>
        <v>0</v>
      </c>
      <c r="ER59" s="180">
        <f t="shared" si="46"/>
        <v>0</v>
      </c>
      <c r="ES59" s="180">
        <f t="shared" si="46"/>
        <v>0</v>
      </c>
      <c r="ET59" s="180">
        <f t="shared" si="27"/>
        <v>0</v>
      </c>
      <c r="EU59" s="180">
        <f t="shared" si="16"/>
        <v>0</v>
      </c>
      <c r="EV59" s="180">
        <f t="shared" si="17"/>
        <v>0</v>
      </c>
      <c r="EW59" s="180">
        <f t="shared" si="44"/>
        <v>0</v>
      </c>
      <c r="EX59" s="180">
        <f t="shared" si="29"/>
        <v>0</v>
      </c>
      <c r="EY59" s="180">
        <f t="shared" si="30"/>
        <v>0</v>
      </c>
      <c r="EZ59" s="180">
        <f t="shared" si="31"/>
        <v>0</v>
      </c>
      <c r="FA59" s="180">
        <f t="shared" si="32"/>
        <v>0</v>
      </c>
      <c r="FB59" s="180">
        <f t="shared" si="72"/>
        <v>0</v>
      </c>
      <c r="FC59" s="180">
        <f t="shared" si="72"/>
        <v>0.80000000000000071</v>
      </c>
      <c r="FD59" s="180">
        <f t="shared" si="72"/>
        <v>-2.3809523809523725</v>
      </c>
      <c r="FE59" s="180">
        <f t="shared" si="72"/>
        <v>0</v>
      </c>
      <c r="FF59" s="180">
        <f t="shared" si="72"/>
        <v>0</v>
      </c>
      <c r="FG59" s="180">
        <f t="shared" si="72"/>
        <v>0</v>
      </c>
      <c r="FH59" s="180">
        <f t="shared" si="72"/>
        <v>0</v>
      </c>
      <c r="FI59" s="180">
        <f t="shared" si="72"/>
        <v>-0.40650406504065817</v>
      </c>
      <c r="FJ59" s="180">
        <f t="shared" si="34"/>
        <v>0</v>
      </c>
      <c r="FK59" s="180">
        <f t="shared" si="34"/>
        <v>0</v>
      </c>
      <c r="FL59" s="180">
        <f t="shared" si="35"/>
        <v>0</v>
      </c>
      <c r="FM59" s="225">
        <f t="shared" si="36"/>
        <v>0</v>
      </c>
      <c r="FN59" s="225">
        <f t="shared" si="36"/>
        <v>0</v>
      </c>
    </row>
    <row r="60" spans="1:170" s="184" customFormat="1" ht="36" x14ac:dyDescent="0.25">
      <c r="A60" s="131">
        <v>58</v>
      </c>
      <c r="B60" s="175"/>
      <c r="C60" s="175" t="s">
        <v>165</v>
      </c>
      <c r="D60" s="176">
        <v>61102</v>
      </c>
      <c r="E60" s="185" t="s">
        <v>214</v>
      </c>
      <c r="F60" s="178">
        <v>4.3</v>
      </c>
      <c r="G60" s="179">
        <v>3.8</v>
      </c>
      <c r="H60" s="179">
        <v>100</v>
      </c>
      <c r="I60" s="179">
        <v>100</v>
      </c>
      <c r="J60" s="179">
        <v>100</v>
      </c>
      <c r="K60" s="179">
        <v>100</v>
      </c>
      <c r="L60" s="179">
        <v>100</v>
      </c>
      <c r="M60" s="179">
        <v>100</v>
      </c>
      <c r="N60" s="179">
        <v>100</v>
      </c>
      <c r="O60" s="179">
        <v>100</v>
      </c>
      <c r="P60" s="179">
        <v>100</v>
      </c>
      <c r="Q60" s="179">
        <v>100</v>
      </c>
      <c r="R60" s="179">
        <v>100</v>
      </c>
      <c r="S60" s="179">
        <v>100</v>
      </c>
      <c r="T60" s="179">
        <v>100</v>
      </c>
      <c r="U60" s="179">
        <v>100</v>
      </c>
      <c r="V60" s="179">
        <v>100</v>
      </c>
      <c r="W60" s="179">
        <v>100</v>
      </c>
      <c r="X60" s="179">
        <v>100</v>
      </c>
      <c r="Y60" s="179">
        <v>100</v>
      </c>
      <c r="Z60" s="179">
        <v>100</v>
      </c>
      <c r="AA60" s="179">
        <v>100</v>
      </c>
      <c r="AB60" s="179">
        <v>100</v>
      </c>
      <c r="AC60" s="179">
        <v>100</v>
      </c>
      <c r="AD60" s="179">
        <v>100</v>
      </c>
      <c r="AE60" s="179">
        <v>100</v>
      </c>
      <c r="AF60" s="179">
        <v>100</v>
      </c>
      <c r="AG60" s="179">
        <v>100</v>
      </c>
      <c r="AH60" s="179">
        <v>100</v>
      </c>
      <c r="AI60" s="179">
        <v>100</v>
      </c>
      <c r="AJ60" s="180">
        <v>100</v>
      </c>
      <c r="AK60" s="180">
        <v>100</v>
      </c>
      <c r="AL60" s="180">
        <v>100</v>
      </c>
      <c r="AM60" s="180">
        <v>100</v>
      </c>
      <c r="AN60" s="179">
        <v>100</v>
      </c>
      <c r="AO60" s="179">
        <v>100</v>
      </c>
      <c r="AP60" s="179">
        <v>100</v>
      </c>
      <c r="AQ60" s="179">
        <v>100</v>
      </c>
      <c r="AR60" s="179">
        <v>100</v>
      </c>
      <c r="AS60" s="179">
        <v>100</v>
      </c>
      <c r="AT60" s="179">
        <v>100</v>
      </c>
      <c r="AU60" s="179">
        <v>100</v>
      </c>
      <c r="AV60" s="223">
        <v>100</v>
      </c>
      <c r="AW60" s="223">
        <v>100</v>
      </c>
      <c r="AX60" s="223">
        <v>100</v>
      </c>
      <c r="AY60" s="223">
        <v>100</v>
      </c>
      <c r="AZ60" s="223">
        <v>100</v>
      </c>
      <c r="BA60" s="223">
        <v>100</v>
      </c>
      <c r="BB60" s="223">
        <v>100</v>
      </c>
      <c r="BC60" s="223">
        <f>VLOOKUP($D60,'[3]Q4 2021'!$D$8:$N$167,11,0)</f>
        <v>100</v>
      </c>
      <c r="BD60" s="181">
        <f t="shared" si="60"/>
        <v>100</v>
      </c>
      <c r="BE60" s="181">
        <f t="shared" si="61"/>
        <v>100</v>
      </c>
      <c r="BF60" s="181">
        <f t="shared" si="62"/>
        <v>100</v>
      </c>
      <c r="BG60" s="181">
        <f t="shared" si="63"/>
        <v>100</v>
      </c>
      <c r="BH60" s="181">
        <f t="shared" si="64"/>
        <v>100</v>
      </c>
      <c r="BI60" s="181">
        <f t="shared" si="65"/>
        <v>100</v>
      </c>
      <c r="BJ60" s="181">
        <f t="shared" si="66"/>
        <v>100</v>
      </c>
      <c r="BK60" s="181">
        <f t="shared" si="67"/>
        <v>100</v>
      </c>
      <c r="BL60" s="181">
        <f t="shared" si="8"/>
        <v>100</v>
      </c>
      <c r="BM60" s="181">
        <f t="shared" si="9"/>
        <v>100</v>
      </c>
      <c r="BN60" s="223">
        <f t="shared" si="19"/>
        <v>100</v>
      </c>
      <c r="BO60" s="223">
        <f t="shared" si="20"/>
        <v>100</v>
      </c>
      <c r="BP60" s="182"/>
      <c r="BQ60" s="180">
        <f t="shared" si="78"/>
        <v>0</v>
      </c>
      <c r="BR60" s="180">
        <f t="shared" si="78"/>
        <v>0</v>
      </c>
      <c r="BS60" s="180">
        <f t="shared" si="78"/>
        <v>0</v>
      </c>
      <c r="BT60" s="180">
        <f t="shared" si="78"/>
        <v>0</v>
      </c>
      <c r="BU60" s="180">
        <f t="shared" si="78"/>
        <v>0</v>
      </c>
      <c r="BV60" s="180">
        <f t="shared" si="78"/>
        <v>0</v>
      </c>
      <c r="BW60" s="180">
        <f t="shared" si="78"/>
        <v>0</v>
      </c>
      <c r="BX60" s="180">
        <f t="shared" si="78"/>
        <v>0</v>
      </c>
      <c r="BY60" s="180">
        <f t="shared" si="78"/>
        <v>0</v>
      </c>
      <c r="BZ60" s="180">
        <f t="shared" si="78"/>
        <v>0</v>
      </c>
      <c r="CA60" s="180">
        <f t="shared" si="78"/>
        <v>0</v>
      </c>
      <c r="CB60" s="180">
        <f t="shared" si="78"/>
        <v>0</v>
      </c>
      <c r="CC60" s="180">
        <f t="shared" si="78"/>
        <v>0</v>
      </c>
      <c r="CD60" s="180">
        <f t="shared" si="78"/>
        <v>0</v>
      </c>
      <c r="CE60" s="180">
        <f t="shared" si="78"/>
        <v>0</v>
      </c>
      <c r="CF60" s="180">
        <f t="shared" si="74"/>
        <v>0</v>
      </c>
      <c r="CG60" s="180">
        <f t="shared" si="74"/>
        <v>0</v>
      </c>
      <c r="CH60" s="180">
        <f t="shared" si="74"/>
        <v>0</v>
      </c>
      <c r="CI60" s="180">
        <f t="shared" si="74"/>
        <v>0</v>
      </c>
      <c r="CJ60" s="180">
        <f t="shared" si="74"/>
        <v>0</v>
      </c>
      <c r="CK60" s="180">
        <f t="shared" si="74"/>
        <v>0</v>
      </c>
      <c r="CL60" s="180">
        <f t="shared" si="74"/>
        <v>0</v>
      </c>
      <c r="CM60" s="180">
        <f t="shared" si="74"/>
        <v>0</v>
      </c>
      <c r="CN60" s="180">
        <f t="shared" si="74"/>
        <v>0</v>
      </c>
      <c r="CO60" s="180">
        <f t="shared" si="74"/>
        <v>0</v>
      </c>
      <c r="CP60" s="180">
        <f t="shared" si="74"/>
        <v>0</v>
      </c>
      <c r="CQ60" s="180">
        <f t="shared" si="74"/>
        <v>0</v>
      </c>
      <c r="CR60" s="180">
        <f t="shared" si="74"/>
        <v>0</v>
      </c>
      <c r="CS60" s="180">
        <f t="shared" si="74"/>
        <v>0</v>
      </c>
      <c r="CT60" s="180">
        <f t="shared" si="74"/>
        <v>0</v>
      </c>
      <c r="CU60" s="180">
        <f t="shared" si="74"/>
        <v>0</v>
      </c>
      <c r="CV60" s="180">
        <f t="shared" si="75"/>
        <v>0</v>
      </c>
      <c r="CW60" s="180">
        <f t="shared" si="73"/>
        <v>0</v>
      </c>
      <c r="CX60" s="180">
        <f t="shared" si="73"/>
        <v>0</v>
      </c>
      <c r="CY60" s="180">
        <f t="shared" si="73"/>
        <v>0</v>
      </c>
      <c r="CZ60" s="180">
        <f t="shared" si="73"/>
        <v>0</v>
      </c>
      <c r="DA60" s="180">
        <f t="shared" si="37"/>
        <v>0</v>
      </c>
      <c r="DB60" s="180">
        <f t="shared" si="11"/>
        <v>0</v>
      </c>
      <c r="DC60" s="180">
        <f t="shared" si="22"/>
        <v>0</v>
      </c>
      <c r="DD60" s="180">
        <f t="shared" si="12"/>
        <v>0</v>
      </c>
      <c r="DE60" s="180">
        <f t="shared" si="23"/>
        <v>0</v>
      </c>
      <c r="DF60" s="180">
        <f t="shared" si="24"/>
        <v>0</v>
      </c>
      <c r="DG60" s="180">
        <f t="shared" si="25"/>
        <v>0</v>
      </c>
      <c r="DH60" s="180">
        <f t="shared" si="26"/>
        <v>0</v>
      </c>
      <c r="DI60" s="183"/>
      <c r="DJ60" s="180">
        <f t="shared" si="79"/>
        <v>0</v>
      </c>
      <c r="DK60" s="180">
        <f t="shared" si="79"/>
        <v>0</v>
      </c>
      <c r="DL60" s="180">
        <f t="shared" si="79"/>
        <v>0</v>
      </c>
      <c r="DM60" s="180">
        <f t="shared" si="79"/>
        <v>0</v>
      </c>
      <c r="DN60" s="180">
        <f t="shared" si="79"/>
        <v>0</v>
      </c>
      <c r="DO60" s="180">
        <f t="shared" si="79"/>
        <v>0</v>
      </c>
      <c r="DP60" s="180">
        <f t="shared" si="79"/>
        <v>0</v>
      </c>
      <c r="DQ60" s="180">
        <f t="shared" si="79"/>
        <v>0</v>
      </c>
      <c r="DR60" s="180">
        <f t="shared" si="79"/>
        <v>0</v>
      </c>
      <c r="DS60" s="180">
        <f t="shared" si="79"/>
        <v>0</v>
      </c>
      <c r="DT60" s="180">
        <f t="shared" si="79"/>
        <v>0</v>
      </c>
      <c r="DU60" s="180">
        <f t="shared" si="79"/>
        <v>0</v>
      </c>
      <c r="DV60" s="180">
        <f t="shared" si="79"/>
        <v>0</v>
      </c>
      <c r="DW60" s="180">
        <f t="shared" si="79"/>
        <v>0</v>
      </c>
      <c r="DX60" s="180">
        <f t="shared" si="79"/>
        <v>0</v>
      </c>
      <c r="DY60" s="180">
        <f t="shared" si="76"/>
        <v>0</v>
      </c>
      <c r="DZ60" s="180">
        <f t="shared" si="76"/>
        <v>0</v>
      </c>
      <c r="EA60" s="180">
        <f t="shared" si="76"/>
        <v>0</v>
      </c>
      <c r="EB60" s="180">
        <f t="shared" si="76"/>
        <v>0</v>
      </c>
      <c r="EC60" s="180">
        <f t="shared" si="76"/>
        <v>0</v>
      </c>
      <c r="ED60" s="180">
        <f t="shared" si="76"/>
        <v>0</v>
      </c>
      <c r="EE60" s="180">
        <f t="shared" si="76"/>
        <v>0</v>
      </c>
      <c r="EF60" s="180">
        <f t="shared" si="76"/>
        <v>0</v>
      </c>
      <c r="EG60" s="180">
        <f t="shared" si="76"/>
        <v>0</v>
      </c>
      <c r="EH60" s="180">
        <f t="shared" si="76"/>
        <v>0</v>
      </c>
      <c r="EI60" s="180">
        <f t="shared" si="76"/>
        <v>0</v>
      </c>
      <c r="EJ60" s="180">
        <f t="shared" si="76"/>
        <v>0</v>
      </c>
      <c r="EK60" s="180">
        <f t="shared" si="76"/>
        <v>0</v>
      </c>
      <c r="EL60" s="180">
        <f t="shared" si="76"/>
        <v>0</v>
      </c>
      <c r="EM60" s="180">
        <f t="shared" si="76"/>
        <v>0</v>
      </c>
      <c r="EN60" s="180">
        <f t="shared" si="76"/>
        <v>0</v>
      </c>
      <c r="EO60" s="180">
        <f t="shared" si="77"/>
        <v>0</v>
      </c>
      <c r="EP60" s="180">
        <f t="shared" si="77"/>
        <v>0</v>
      </c>
      <c r="EQ60" s="180">
        <f t="shared" si="77"/>
        <v>0</v>
      </c>
      <c r="ER60" s="180">
        <f t="shared" si="77"/>
        <v>0</v>
      </c>
      <c r="ES60" s="180">
        <f t="shared" si="77"/>
        <v>0</v>
      </c>
      <c r="ET60" s="180">
        <f t="shared" si="27"/>
        <v>0</v>
      </c>
      <c r="EU60" s="180">
        <f t="shared" si="16"/>
        <v>0</v>
      </c>
      <c r="EV60" s="180">
        <f t="shared" si="17"/>
        <v>0</v>
      </c>
      <c r="EW60" s="180">
        <f t="shared" si="44"/>
        <v>0</v>
      </c>
      <c r="EX60" s="180">
        <f t="shared" si="29"/>
        <v>0</v>
      </c>
      <c r="EY60" s="180">
        <f t="shared" si="30"/>
        <v>0</v>
      </c>
      <c r="EZ60" s="180">
        <f t="shared" si="31"/>
        <v>0</v>
      </c>
      <c r="FA60" s="180">
        <f t="shared" si="32"/>
        <v>0</v>
      </c>
      <c r="FB60" s="180">
        <f t="shared" si="72"/>
        <v>0</v>
      </c>
      <c r="FC60" s="180">
        <f t="shared" si="72"/>
        <v>0</v>
      </c>
      <c r="FD60" s="180">
        <f t="shared" si="72"/>
        <v>0</v>
      </c>
      <c r="FE60" s="180">
        <f t="shared" si="72"/>
        <v>0</v>
      </c>
      <c r="FF60" s="180">
        <f t="shared" si="72"/>
        <v>0</v>
      </c>
      <c r="FG60" s="180">
        <f t="shared" si="72"/>
        <v>0</v>
      </c>
      <c r="FH60" s="180">
        <f t="shared" si="72"/>
        <v>0</v>
      </c>
      <c r="FI60" s="180">
        <f t="shared" si="72"/>
        <v>0</v>
      </c>
      <c r="FJ60" s="180">
        <f t="shared" si="34"/>
        <v>0</v>
      </c>
      <c r="FK60" s="180">
        <f t="shared" si="34"/>
        <v>0</v>
      </c>
      <c r="FL60" s="180">
        <f t="shared" si="35"/>
        <v>0</v>
      </c>
      <c r="FM60" s="225">
        <f t="shared" si="36"/>
        <v>0</v>
      </c>
      <c r="FN60" s="225">
        <f t="shared" si="36"/>
        <v>0</v>
      </c>
    </row>
    <row r="61" spans="1:170" s="184" customFormat="1" ht="24.95" customHeight="1" x14ac:dyDescent="0.25">
      <c r="A61" s="131">
        <v>59</v>
      </c>
      <c r="B61" s="175"/>
      <c r="C61" s="175" t="s">
        <v>151</v>
      </c>
      <c r="D61" s="176">
        <v>612</v>
      </c>
      <c r="E61" s="177" t="s">
        <v>215</v>
      </c>
      <c r="F61" s="178">
        <v>16.399999999999999</v>
      </c>
      <c r="G61" s="179">
        <v>26.8</v>
      </c>
      <c r="H61" s="179">
        <v>100</v>
      </c>
      <c r="I61" s="179">
        <v>100</v>
      </c>
      <c r="J61" s="179">
        <v>100</v>
      </c>
      <c r="K61" s="179">
        <v>100</v>
      </c>
      <c r="L61" s="179">
        <v>100</v>
      </c>
      <c r="M61" s="179">
        <v>100</v>
      </c>
      <c r="N61" s="179">
        <v>100</v>
      </c>
      <c r="O61" s="179">
        <v>100</v>
      </c>
      <c r="P61" s="179">
        <v>100.1</v>
      </c>
      <c r="Q61" s="179">
        <v>100.1</v>
      </c>
      <c r="R61" s="179">
        <v>100.5</v>
      </c>
      <c r="S61" s="179">
        <v>101.8</v>
      </c>
      <c r="T61" s="179">
        <v>101.1</v>
      </c>
      <c r="U61" s="179">
        <v>101.1</v>
      </c>
      <c r="V61" s="179">
        <v>101.1</v>
      </c>
      <c r="W61" s="179">
        <v>101.1</v>
      </c>
      <c r="X61" s="179">
        <v>101.1</v>
      </c>
      <c r="Y61" s="179">
        <v>101.1</v>
      </c>
      <c r="Z61" s="179">
        <v>101.1</v>
      </c>
      <c r="AA61" s="179">
        <v>101.1</v>
      </c>
      <c r="AB61" s="179">
        <v>101</v>
      </c>
      <c r="AC61" s="179">
        <v>101</v>
      </c>
      <c r="AD61" s="179">
        <v>101</v>
      </c>
      <c r="AE61" s="179">
        <v>101</v>
      </c>
      <c r="AF61" s="179">
        <v>101</v>
      </c>
      <c r="AG61" s="179">
        <v>101</v>
      </c>
      <c r="AH61" s="179">
        <v>101</v>
      </c>
      <c r="AI61" s="179">
        <v>101</v>
      </c>
      <c r="AJ61" s="180">
        <v>101.1</v>
      </c>
      <c r="AK61" s="180">
        <v>101.1</v>
      </c>
      <c r="AL61" s="180">
        <v>101.1</v>
      </c>
      <c r="AM61" s="180">
        <v>101.1</v>
      </c>
      <c r="AN61" s="179">
        <v>101</v>
      </c>
      <c r="AO61" s="179">
        <v>101</v>
      </c>
      <c r="AP61" s="179">
        <v>101</v>
      </c>
      <c r="AQ61" s="179">
        <v>101</v>
      </c>
      <c r="AR61" s="180">
        <v>100.9</v>
      </c>
      <c r="AS61" s="180">
        <v>101.1</v>
      </c>
      <c r="AT61" s="179">
        <v>101.1</v>
      </c>
      <c r="AU61" s="179">
        <v>101.1</v>
      </c>
      <c r="AV61" s="225">
        <v>101.1</v>
      </c>
      <c r="AW61" s="225">
        <v>101</v>
      </c>
      <c r="AX61" s="223">
        <v>100.9</v>
      </c>
      <c r="AY61" s="223">
        <v>100.9</v>
      </c>
      <c r="AZ61" s="223">
        <v>101</v>
      </c>
      <c r="BA61" s="223">
        <v>100.9</v>
      </c>
      <c r="BB61" s="223">
        <v>100.9</v>
      </c>
      <c r="BC61" s="223">
        <f>VLOOKUP($D61,'[3]Q4 2021'!$D$8:$N$167,11,0)</f>
        <v>100.9</v>
      </c>
      <c r="BD61" s="181">
        <f t="shared" si="60"/>
        <v>100</v>
      </c>
      <c r="BE61" s="181">
        <f t="shared" si="61"/>
        <v>100</v>
      </c>
      <c r="BF61" s="181">
        <f t="shared" si="62"/>
        <v>100.625</v>
      </c>
      <c r="BG61" s="181">
        <f t="shared" si="63"/>
        <v>101.1</v>
      </c>
      <c r="BH61" s="181">
        <f t="shared" si="64"/>
        <v>101.1</v>
      </c>
      <c r="BI61" s="181">
        <f t="shared" si="65"/>
        <v>101</v>
      </c>
      <c r="BJ61" s="181">
        <f t="shared" si="66"/>
        <v>101</v>
      </c>
      <c r="BK61" s="181">
        <f t="shared" si="67"/>
        <v>101.1</v>
      </c>
      <c r="BL61" s="181">
        <f t="shared" si="8"/>
        <v>101</v>
      </c>
      <c r="BM61" s="181">
        <f t="shared" si="9"/>
        <v>101.05000000000001</v>
      </c>
      <c r="BN61" s="223">
        <f t="shared" si="19"/>
        <v>101</v>
      </c>
      <c r="BO61" s="223">
        <f t="shared" si="20"/>
        <v>100.9</v>
      </c>
      <c r="BP61" s="182"/>
      <c r="BQ61" s="180">
        <f t="shared" si="78"/>
        <v>0</v>
      </c>
      <c r="BR61" s="180">
        <f t="shared" si="78"/>
        <v>0</v>
      </c>
      <c r="BS61" s="180">
        <f t="shared" si="78"/>
        <v>0</v>
      </c>
      <c r="BT61" s="180">
        <f t="shared" si="78"/>
        <v>0</v>
      </c>
      <c r="BU61" s="180">
        <f t="shared" si="78"/>
        <v>9.9999999999988987E-2</v>
      </c>
      <c r="BV61" s="180">
        <f t="shared" si="78"/>
        <v>0</v>
      </c>
      <c r="BW61" s="180">
        <f t="shared" si="78"/>
        <v>0.39960039960040827</v>
      </c>
      <c r="BX61" s="180">
        <f t="shared" si="78"/>
        <v>1.2935323383084452</v>
      </c>
      <c r="BY61" s="180">
        <f t="shared" si="78"/>
        <v>-0.68762278978389269</v>
      </c>
      <c r="BZ61" s="180">
        <f t="shared" si="78"/>
        <v>0</v>
      </c>
      <c r="CA61" s="180">
        <f t="shared" si="78"/>
        <v>0</v>
      </c>
      <c r="CB61" s="180">
        <f t="shared" si="78"/>
        <v>0</v>
      </c>
      <c r="CC61" s="180">
        <f t="shared" si="78"/>
        <v>0</v>
      </c>
      <c r="CD61" s="180">
        <f t="shared" si="78"/>
        <v>0</v>
      </c>
      <c r="CE61" s="180">
        <f t="shared" si="78"/>
        <v>0</v>
      </c>
      <c r="CF61" s="180">
        <f t="shared" si="74"/>
        <v>0</v>
      </c>
      <c r="CG61" s="180">
        <f t="shared" si="74"/>
        <v>-9.8911968348169843E-2</v>
      </c>
      <c r="CH61" s="180">
        <f t="shared" si="74"/>
        <v>0</v>
      </c>
      <c r="CI61" s="180">
        <f t="shared" si="74"/>
        <v>0</v>
      </c>
      <c r="CJ61" s="180">
        <f t="shared" si="74"/>
        <v>0</v>
      </c>
      <c r="CK61" s="180">
        <f t="shared" si="74"/>
        <v>0</v>
      </c>
      <c r="CL61" s="180">
        <f t="shared" si="74"/>
        <v>0</v>
      </c>
      <c r="CM61" s="180">
        <f t="shared" si="74"/>
        <v>0</v>
      </c>
      <c r="CN61" s="180">
        <f t="shared" si="74"/>
        <v>0</v>
      </c>
      <c r="CO61" s="180">
        <f t="shared" si="74"/>
        <v>9.9009900990099098E-2</v>
      </c>
      <c r="CP61" s="180">
        <f t="shared" si="74"/>
        <v>0</v>
      </c>
      <c r="CQ61" s="180">
        <f t="shared" si="74"/>
        <v>0</v>
      </c>
      <c r="CR61" s="180">
        <f t="shared" si="74"/>
        <v>0</v>
      </c>
      <c r="CS61" s="180">
        <f t="shared" si="74"/>
        <v>-9.8911968348169843E-2</v>
      </c>
      <c r="CT61" s="180">
        <f t="shared" si="74"/>
        <v>0</v>
      </c>
      <c r="CU61" s="180">
        <f t="shared" si="74"/>
        <v>0</v>
      </c>
      <c r="CV61" s="180">
        <f t="shared" si="75"/>
        <v>0</v>
      </c>
      <c r="CW61" s="180">
        <f t="shared" si="73"/>
        <v>-9.9009900990087996E-2</v>
      </c>
      <c r="CX61" s="180">
        <f t="shared" si="73"/>
        <v>0.19821605550047749</v>
      </c>
      <c r="CY61" s="180">
        <f t="shared" si="73"/>
        <v>0</v>
      </c>
      <c r="CZ61" s="180">
        <f t="shared" si="73"/>
        <v>0</v>
      </c>
      <c r="DA61" s="180">
        <f t="shared" si="37"/>
        <v>0</v>
      </c>
      <c r="DB61" s="180">
        <f t="shared" si="11"/>
        <v>-0.1</v>
      </c>
      <c r="DC61" s="180">
        <f t="shared" si="22"/>
        <v>-0.1</v>
      </c>
      <c r="DD61" s="180">
        <f t="shared" si="12"/>
        <v>0</v>
      </c>
      <c r="DE61" s="180">
        <f t="shared" si="23"/>
        <v>0.1</v>
      </c>
      <c r="DF61" s="180">
        <f t="shared" si="24"/>
        <v>-0.1</v>
      </c>
      <c r="DG61" s="180">
        <f t="shared" si="25"/>
        <v>0</v>
      </c>
      <c r="DH61" s="180">
        <f t="shared" si="26"/>
        <v>0</v>
      </c>
      <c r="DI61" s="183"/>
      <c r="DJ61" s="180">
        <f t="shared" si="79"/>
        <v>0</v>
      </c>
      <c r="DK61" s="180">
        <f t="shared" si="79"/>
        <v>0</v>
      </c>
      <c r="DL61" s="180">
        <f t="shared" si="79"/>
        <v>0</v>
      </c>
      <c r="DM61" s="180">
        <f t="shared" si="79"/>
        <v>0</v>
      </c>
      <c r="DN61" s="180">
        <f t="shared" si="79"/>
        <v>9.9999999999988987E-2</v>
      </c>
      <c r="DO61" s="180">
        <f t="shared" si="79"/>
        <v>9.9999999999988987E-2</v>
      </c>
      <c r="DP61" s="180">
        <f t="shared" si="79"/>
        <v>0.49999999999998934</v>
      </c>
      <c r="DQ61" s="180">
        <f t="shared" si="79"/>
        <v>1.8000000000000016</v>
      </c>
      <c r="DR61" s="180">
        <f t="shared" si="79"/>
        <v>0.99900099900100958</v>
      </c>
      <c r="DS61" s="180">
        <f t="shared" si="79"/>
        <v>0.99900099900100958</v>
      </c>
      <c r="DT61" s="180">
        <f t="shared" si="79"/>
        <v>0.59701492537311829</v>
      </c>
      <c r="DU61" s="180">
        <f t="shared" si="79"/>
        <v>-0.68762278978389269</v>
      </c>
      <c r="DV61" s="180">
        <f t="shared" si="79"/>
        <v>0</v>
      </c>
      <c r="DW61" s="180">
        <f t="shared" si="79"/>
        <v>0</v>
      </c>
      <c r="DX61" s="180">
        <f t="shared" si="79"/>
        <v>0</v>
      </c>
      <c r="DY61" s="180">
        <f t="shared" si="76"/>
        <v>0</v>
      </c>
      <c r="DZ61" s="180">
        <f t="shared" si="76"/>
        <v>-9.8911968348169843E-2</v>
      </c>
      <c r="EA61" s="180">
        <f t="shared" si="76"/>
        <v>-9.8911968348169843E-2</v>
      </c>
      <c r="EB61" s="180">
        <f t="shared" si="76"/>
        <v>-9.8911968348169843E-2</v>
      </c>
      <c r="EC61" s="180">
        <f t="shared" si="76"/>
        <v>-9.8911968348169843E-2</v>
      </c>
      <c r="ED61" s="180">
        <f t="shared" si="76"/>
        <v>0</v>
      </c>
      <c r="EE61" s="180">
        <f t="shared" si="76"/>
        <v>0</v>
      </c>
      <c r="EF61" s="180">
        <f t="shared" si="76"/>
        <v>0</v>
      </c>
      <c r="EG61" s="180">
        <f t="shared" si="76"/>
        <v>0</v>
      </c>
      <c r="EH61" s="180">
        <f t="shared" si="76"/>
        <v>9.9009900990099098E-2</v>
      </c>
      <c r="EI61" s="180">
        <f t="shared" si="76"/>
        <v>9.9009900990099098E-2</v>
      </c>
      <c r="EJ61" s="180">
        <f t="shared" si="76"/>
        <v>9.9009900990099098E-2</v>
      </c>
      <c r="EK61" s="180">
        <f t="shared" si="76"/>
        <v>9.9009900990099098E-2</v>
      </c>
      <c r="EL61" s="180">
        <f t="shared" si="76"/>
        <v>-9.8911968348169843E-2</v>
      </c>
      <c r="EM61" s="180">
        <f t="shared" si="76"/>
        <v>-9.8911968348169843E-2</v>
      </c>
      <c r="EN61" s="180">
        <f t="shared" si="76"/>
        <v>-9.8911968348169843E-2</v>
      </c>
      <c r="EO61" s="180">
        <f t="shared" si="77"/>
        <v>-9.8911968348169843E-2</v>
      </c>
      <c r="EP61" s="180">
        <f t="shared" si="77"/>
        <v>-9.9009900990087996E-2</v>
      </c>
      <c r="EQ61" s="180">
        <f t="shared" si="77"/>
        <v>9.9009900990099098E-2</v>
      </c>
      <c r="ER61" s="180">
        <f t="shared" si="77"/>
        <v>9.9009900990099098E-2</v>
      </c>
      <c r="ES61" s="180">
        <f t="shared" si="77"/>
        <v>9.9009900990099098E-2</v>
      </c>
      <c r="ET61" s="180">
        <f t="shared" si="27"/>
        <v>0.2</v>
      </c>
      <c r="EU61" s="180">
        <f t="shared" si="16"/>
        <v>-0.1</v>
      </c>
      <c r="EV61" s="180">
        <f t="shared" si="17"/>
        <v>-0.2</v>
      </c>
      <c r="EW61" s="180">
        <f t="shared" si="44"/>
        <v>-0.2</v>
      </c>
      <c r="EX61" s="180">
        <f t="shared" si="29"/>
        <v>-0.1</v>
      </c>
      <c r="EY61" s="180">
        <f t="shared" si="30"/>
        <v>-0.1</v>
      </c>
      <c r="EZ61" s="180">
        <f t="shared" si="31"/>
        <v>0</v>
      </c>
      <c r="FA61" s="180">
        <f t="shared" si="32"/>
        <v>0</v>
      </c>
      <c r="FB61" s="180">
        <f t="shared" si="72"/>
        <v>0</v>
      </c>
      <c r="FC61" s="180">
        <f t="shared" si="72"/>
        <v>0.62500000000000888</v>
      </c>
      <c r="FD61" s="180">
        <f t="shared" si="72"/>
        <v>0.47204968944098979</v>
      </c>
      <c r="FE61" s="180">
        <f t="shared" si="72"/>
        <v>0</v>
      </c>
      <c r="FF61" s="180">
        <f t="shared" si="72"/>
        <v>-9.8911968348169843E-2</v>
      </c>
      <c r="FG61" s="180">
        <f t="shared" si="72"/>
        <v>0</v>
      </c>
      <c r="FH61" s="180">
        <f t="shared" si="72"/>
        <v>9.9009900990099098E-2</v>
      </c>
      <c r="FI61" s="180">
        <f t="shared" si="72"/>
        <v>-9.8911968348169843E-2</v>
      </c>
      <c r="FJ61" s="180">
        <f t="shared" si="34"/>
        <v>0</v>
      </c>
      <c r="FK61" s="180">
        <f t="shared" si="34"/>
        <v>0</v>
      </c>
      <c r="FL61" s="180">
        <f t="shared" si="35"/>
        <v>-0.1</v>
      </c>
      <c r="FM61" s="461">
        <f t="shared" si="36"/>
        <v>-9.8960934681130652E-2</v>
      </c>
      <c r="FN61" s="225">
        <f t="shared" si="36"/>
        <v>-9.8960934681130652E-2</v>
      </c>
    </row>
    <row r="62" spans="1:170" s="184" customFormat="1" ht="24.95" customHeight="1" x14ac:dyDescent="0.25">
      <c r="A62" s="141">
        <v>60</v>
      </c>
      <c r="B62" s="175"/>
      <c r="C62" s="175" t="s">
        <v>163</v>
      </c>
      <c r="D62" s="176">
        <v>6120</v>
      </c>
      <c r="E62" s="185" t="s">
        <v>215</v>
      </c>
      <c r="F62" s="178">
        <v>16.399999999999999</v>
      </c>
      <c r="G62" s="179">
        <v>26.8</v>
      </c>
      <c r="H62" s="179">
        <v>100</v>
      </c>
      <c r="I62" s="179">
        <v>100</v>
      </c>
      <c r="J62" s="179">
        <v>100</v>
      </c>
      <c r="K62" s="179">
        <v>100</v>
      </c>
      <c r="L62" s="179">
        <v>100</v>
      </c>
      <c r="M62" s="179">
        <v>100</v>
      </c>
      <c r="N62" s="179">
        <v>100</v>
      </c>
      <c r="O62" s="179">
        <v>100</v>
      </c>
      <c r="P62" s="179">
        <v>100.1</v>
      </c>
      <c r="Q62" s="179">
        <v>100.1</v>
      </c>
      <c r="R62" s="179">
        <v>100.5</v>
      </c>
      <c r="S62" s="179">
        <v>101.8</v>
      </c>
      <c r="T62" s="179">
        <v>101.1</v>
      </c>
      <c r="U62" s="179">
        <v>101.1</v>
      </c>
      <c r="V62" s="179">
        <v>101.1</v>
      </c>
      <c r="W62" s="179">
        <v>101.1</v>
      </c>
      <c r="X62" s="179">
        <v>101.1</v>
      </c>
      <c r="Y62" s="179">
        <v>101.1</v>
      </c>
      <c r="Z62" s="179">
        <v>101.1</v>
      </c>
      <c r="AA62" s="179">
        <v>101.1</v>
      </c>
      <c r="AB62" s="179">
        <v>101.1</v>
      </c>
      <c r="AC62" s="179">
        <v>101.1</v>
      </c>
      <c r="AD62" s="179">
        <v>101.1</v>
      </c>
      <c r="AE62" s="179">
        <v>101.1</v>
      </c>
      <c r="AF62" s="179">
        <v>101.1</v>
      </c>
      <c r="AG62" s="179">
        <v>101.1</v>
      </c>
      <c r="AH62" s="179">
        <v>101.1</v>
      </c>
      <c r="AI62" s="179">
        <v>101.1</v>
      </c>
      <c r="AJ62" s="180">
        <v>101.1</v>
      </c>
      <c r="AK62" s="180">
        <v>101.1</v>
      </c>
      <c r="AL62" s="180">
        <v>101.1</v>
      </c>
      <c r="AM62" s="180">
        <v>101.1</v>
      </c>
      <c r="AN62" s="179">
        <v>101</v>
      </c>
      <c r="AO62" s="179">
        <v>101</v>
      </c>
      <c r="AP62" s="179">
        <v>100.9</v>
      </c>
      <c r="AQ62" s="179">
        <v>101</v>
      </c>
      <c r="AR62" s="180">
        <v>100.9</v>
      </c>
      <c r="AS62" s="180">
        <v>101.1</v>
      </c>
      <c r="AT62" s="179">
        <v>101.1</v>
      </c>
      <c r="AU62" s="179">
        <v>101.1</v>
      </c>
      <c r="AV62" s="225">
        <v>101.1</v>
      </c>
      <c r="AW62" s="225">
        <v>101</v>
      </c>
      <c r="AX62" s="223">
        <v>100.9</v>
      </c>
      <c r="AY62" s="223">
        <v>100.9</v>
      </c>
      <c r="AZ62" s="223">
        <v>101</v>
      </c>
      <c r="BA62" s="223">
        <v>100.9</v>
      </c>
      <c r="BB62" s="223">
        <v>100.9</v>
      </c>
      <c r="BC62" s="223">
        <f>VLOOKUP($D62,'[3]Q4 2021'!$D$8:$N$167,11,0)</f>
        <v>100.9</v>
      </c>
      <c r="BD62" s="181">
        <f t="shared" si="60"/>
        <v>100</v>
      </c>
      <c r="BE62" s="181">
        <f t="shared" si="61"/>
        <v>100</v>
      </c>
      <c r="BF62" s="181">
        <f t="shared" si="62"/>
        <v>100.625</v>
      </c>
      <c r="BG62" s="181">
        <f t="shared" si="63"/>
        <v>101.1</v>
      </c>
      <c r="BH62" s="181">
        <f t="shared" si="64"/>
        <v>101.1</v>
      </c>
      <c r="BI62" s="181">
        <f t="shared" si="65"/>
        <v>101.1</v>
      </c>
      <c r="BJ62" s="181">
        <f t="shared" si="66"/>
        <v>101.1</v>
      </c>
      <c r="BK62" s="181">
        <f t="shared" si="67"/>
        <v>101.1</v>
      </c>
      <c r="BL62" s="181">
        <f t="shared" si="8"/>
        <v>100.97499999999999</v>
      </c>
      <c r="BM62" s="181">
        <f t="shared" si="9"/>
        <v>101.05000000000001</v>
      </c>
      <c r="BN62" s="223">
        <f t="shared" si="19"/>
        <v>101</v>
      </c>
      <c r="BO62" s="223">
        <f t="shared" si="20"/>
        <v>100.9</v>
      </c>
      <c r="BP62" s="182"/>
      <c r="BQ62" s="180">
        <f t="shared" si="78"/>
        <v>0</v>
      </c>
      <c r="BR62" s="180">
        <f t="shared" si="78"/>
        <v>0</v>
      </c>
      <c r="BS62" s="180">
        <f t="shared" si="78"/>
        <v>0</v>
      </c>
      <c r="BT62" s="180">
        <f t="shared" si="78"/>
        <v>0</v>
      </c>
      <c r="BU62" s="180">
        <f t="shared" si="78"/>
        <v>9.9999999999988987E-2</v>
      </c>
      <c r="BV62" s="180">
        <f t="shared" si="78"/>
        <v>0</v>
      </c>
      <c r="BW62" s="180">
        <f t="shared" si="78"/>
        <v>0.39960039960040827</v>
      </c>
      <c r="BX62" s="180">
        <f t="shared" si="78"/>
        <v>1.2935323383084452</v>
      </c>
      <c r="BY62" s="180">
        <f t="shared" si="78"/>
        <v>-0.68762278978389269</v>
      </c>
      <c r="BZ62" s="180">
        <f t="shared" si="78"/>
        <v>0</v>
      </c>
      <c r="CA62" s="180">
        <f t="shared" si="78"/>
        <v>0</v>
      </c>
      <c r="CB62" s="180">
        <f t="shared" si="78"/>
        <v>0</v>
      </c>
      <c r="CC62" s="180">
        <f t="shared" si="78"/>
        <v>0</v>
      </c>
      <c r="CD62" s="180">
        <f t="shared" si="78"/>
        <v>0</v>
      </c>
      <c r="CE62" s="180">
        <f t="shared" si="78"/>
        <v>0</v>
      </c>
      <c r="CF62" s="180">
        <f t="shared" si="74"/>
        <v>0</v>
      </c>
      <c r="CG62" s="180">
        <f t="shared" si="74"/>
        <v>0</v>
      </c>
      <c r="CH62" s="180">
        <f t="shared" si="74"/>
        <v>0</v>
      </c>
      <c r="CI62" s="180">
        <f t="shared" si="74"/>
        <v>0</v>
      </c>
      <c r="CJ62" s="180">
        <f t="shared" si="74"/>
        <v>0</v>
      </c>
      <c r="CK62" s="180">
        <f t="shared" si="74"/>
        <v>0</v>
      </c>
      <c r="CL62" s="180">
        <f t="shared" si="74"/>
        <v>0</v>
      </c>
      <c r="CM62" s="180">
        <f t="shared" si="74"/>
        <v>0</v>
      </c>
      <c r="CN62" s="180">
        <f t="shared" si="74"/>
        <v>0</v>
      </c>
      <c r="CO62" s="180">
        <f t="shared" si="74"/>
        <v>0</v>
      </c>
      <c r="CP62" s="180">
        <f t="shared" si="74"/>
        <v>0</v>
      </c>
      <c r="CQ62" s="180">
        <f t="shared" si="74"/>
        <v>0</v>
      </c>
      <c r="CR62" s="180">
        <f t="shared" si="74"/>
        <v>0</v>
      </c>
      <c r="CS62" s="180">
        <f t="shared" si="74"/>
        <v>-9.8911968348169843E-2</v>
      </c>
      <c r="CT62" s="180">
        <f t="shared" si="74"/>
        <v>0</v>
      </c>
      <c r="CU62" s="180">
        <f t="shared" si="74"/>
        <v>-9.9009900990087996E-2</v>
      </c>
      <c r="CV62" s="180">
        <f t="shared" si="75"/>
        <v>9.9108027750238747E-2</v>
      </c>
      <c r="CW62" s="180">
        <f t="shared" si="73"/>
        <v>-9.9009900990087996E-2</v>
      </c>
      <c r="CX62" s="180">
        <f t="shared" si="73"/>
        <v>0.19821605550047749</v>
      </c>
      <c r="CY62" s="180">
        <f t="shared" si="73"/>
        <v>0</v>
      </c>
      <c r="CZ62" s="180">
        <f t="shared" si="73"/>
        <v>0</v>
      </c>
      <c r="DA62" s="180">
        <f t="shared" si="37"/>
        <v>0</v>
      </c>
      <c r="DB62" s="180">
        <f t="shared" si="11"/>
        <v>-0.1</v>
      </c>
      <c r="DC62" s="180">
        <f t="shared" si="22"/>
        <v>-0.1</v>
      </c>
      <c r="DD62" s="180">
        <f t="shared" si="12"/>
        <v>0</v>
      </c>
      <c r="DE62" s="180">
        <f t="shared" si="23"/>
        <v>0.1</v>
      </c>
      <c r="DF62" s="180">
        <f t="shared" si="24"/>
        <v>-0.1</v>
      </c>
      <c r="DG62" s="180">
        <f t="shared" si="25"/>
        <v>0</v>
      </c>
      <c r="DH62" s="180">
        <f t="shared" si="26"/>
        <v>0</v>
      </c>
      <c r="DI62" s="183"/>
      <c r="DJ62" s="180">
        <f t="shared" si="79"/>
        <v>0</v>
      </c>
      <c r="DK62" s="180">
        <f t="shared" si="79"/>
        <v>0</v>
      </c>
      <c r="DL62" s="180">
        <f t="shared" si="79"/>
        <v>0</v>
      </c>
      <c r="DM62" s="180">
        <f t="shared" si="79"/>
        <v>0</v>
      </c>
      <c r="DN62" s="180">
        <f t="shared" si="79"/>
        <v>9.9999999999988987E-2</v>
      </c>
      <c r="DO62" s="180">
        <f t="shared" si="79"/>
        <v>9.9999999999988987E-2</v>
      </c>
      <c r="DP62" s="180">
        <f t="shared" si="79"/>
        <v>0.49999999999998934</v>
      </c>
      <c r="DQ62" s="180">
        <f t="shared" si="79"/>
        <v>1.8000000000000016</v>
      </c>
      <c r="DR62" s="180">
        <f t="shared" si="79"/>
        <v>0.99900099900100958</v>
      </c>
      <c r="DS62" s="180">
        <f t="shared" si="79"/>
        <v>0.99900099900100958</v>
      </c>
      <c r="DT62" s="180">
        <f t="shared" si="79"/>
        <v>0.59701492537311829</v>
      </c>
      <c r="DU62" s="180">
        <f t="shared" si="79"/>
        <v>-0.68762278978389269</v>
      </c>
      <c r="DV62" s="180">
        <f t="shared" si="79"/>
        <v>0</v>
      </c>
      <c r="DW62" s="180">
        <f t="shared" si="79"/>
        <v>0</v>
      </c>
      <c r="DX62" s="180">
        <f t="shared" si="79"/>
        <v>0</v>
      </c>
      <c r="DY62" s="180">
        <f t="shared" si="76"/>
        <v>0</v>
      </c>
      <c r="DZ62" s="180">
        <f t="shared" si="76"/>
        <v>0</v>
      </c>
      <c r="EA62" s="180">
        <f t="shared" si="76"/>
        <v>0</v>
      </c>
      <c r="EB62" s="180">
        <f t="shared" si="76"/>
        <v>0</v>
      </c>
      <c r="EC62" s="180">
        <f t="shared" si="76"/>
        <v>0</v>
      </c>
      <c r="ED62" s="180">
        <f t="shared" si="76"/>
        <v>0</v>
      </c>
      <c r="EE62" s="180">
        <f t="shared" si="76"/>
        <v>0</v>
      </c>
      <c r="EF62" s="180">
        <f t="shared" si="76"/>
        <v>0</v>
      </c>
      <c r="EG62" s="180">
        <f t="shared" si="76"/>
        <v>0</v>
      </c>
      <c r="EH62" s="180">
        <f t="shared" si="76"/>
        <v>0</v>
      </c>
      <c r="EI62" s="180">
        <f t="shared" si="76"/>
        <v>0</v>
      </c>
      <c r="EJ62" s="180">
        <f t="shared" si="76"/>
        <v>0</v>
      </c>
      <c r="EK62" s="180">
        <f t="shared" si="76"/>
        <v>0</v>
      </c>
      <c r="EL62" s="180">
        <f t="shared" si="76"/>
        <v>-9.8911968348169843E-2</v>
      </c>
      <c r="EM62" s="180">
        <f t="shared" si="76"/>
        <v>-9.8911968348169843E-2</v>
      </c>
      <c r="EN62" s="180">
        <f t="shared" si="76"/>
        <v>-0.19782393669632858</v>
      </c>
      <c r="EO62" s="180">
        <f t="shared" si="77"/>
        <v>-9.8911968348169843E-2</v>
      </c>
      <c r="EP62" s="180">
        <f t="shared" si="77"/>
        <v>-9.9009900990087996E-2</v>
      </c>
      <c r="EQ62" s="180">
        <f t="shared" si="77"/>
        <v>9.9009900990099098E-2</v>
      </c>
      <c r="ER62" s="180">
        <f t="shared" si="77"/>
        <v>0.19821605550047749</v>
      </c>
      <c r="ES62" s="180">
        <f t="shared" si="77"/>
        <v>9.9009900990099098E-2</v>
      </c>
      <c r="ET62" s="180">
        <f t="shared" si="27"/>
        <v>0.2</v>
      </c>
      <c r="EU62" s="180">
        <f t="shared" si="16"/>
        <v>-0.1</v>
      </c>
      <c r="EV62" s="180">
        <f t="shared" si="17"/>
        <v>-0.2</v>
      </c>
      <c r="EW62" s="180">
        <f t="shared" si="44"/>
        <v>-0.2</v>
      </c>
      <c r="EX62" s="180">
        <f t="shared" si="29"/>
        <v>-0.1</v>
      </c>
      <c r="EY62" s="180">
        <f t="shared" si="30"/>
        <v>-0.1</v>
      </c>
      <c r="EZ62" s="180">
        <f t="shared" si="31"/>
        <v>0</v>
      </c>
      <c r="FA62" s="180">
        <f t="shared" si="32"/>
        <v>0</v>
      </c>
      <c r="FB62" s="180">
        <f t="shared" si="72"/>
        <v>0</v>
      </c>
      <c r="FC62" s="180">
        <f t="shared" si="72"/>
        <v>0.62500000000000888</v>
      </c>
      <c r="FD62" s="180">
        <f t="shared" si="72"/>
        <v>0.47204968944098979</v>
      </c>
      <c r="FE62" s="180">
        <f t="shared" si="72"/>
        <v>0</v>
      </c>
      <c r="FF62" s="180">
        <f t="shared" si="72"/>
        <v>0</v>
      </c>
      <c r="FG62" s="180">
        <f t="shared" si="72"/>
        <v>0</v>
      </c>
      <c r="FH62" s="180">
        <f t="shared" si="72"/>
        <v>0</v>
      </c>
      <c r="FI62" s="180">
        <f t="shared" si="72"/>
        <v>-0.12363996043521785</v>
      </c>
      <c r="FJ62" s="180">
        <f t="shared" si="34"/>
        <v>0.1</v>
      </c>
      <c r="FK62" s="180">
        <f t="shared" si="34"/>
        <v>0</v>
      </c>
      <c r="FL62" s="180">
        <f t="shared" si="35"/>
        <v>-0.1</v>
      </c>
      <c r="FM62" s="225">
        <f t="shared" si="36"/>
        <v>-9.8960934681130652E-2</v>
      </c>
      <c r="FN62" s="225">
        <f t="shared" si="36"/>
        <v>-9.8960934681130652E-2</v>
      </c>
    </row>
    <row r="63" spans="1:170" s="184" customFormat="1" ht="24.95" customHeight="1" x14ac:dyDescent="0.25">
      <c r="A63" s="131">
        <v>61</v>
      </c>
      <c r="B63" s="175"/>
      <c r="C63" s="175" t="s">
        <v>165</v>
      </c>
      <c r="D63" s="176">
        <v>61201</v>
      </c>
      <c r="E63" s="185" t="s">
        <v>216</v>
      </c>
      <c r="F63" s="178">
        <v>8.1999999999999993</v>
      </c>
      <c r="G63" s="179">
        <v>13.4</v>
      </c>
      <c r="H63" s="179">
        <v>100</v>
      </c>
      <c r="I63" s="179">
        <v>100</v>
      </c>
      <c r="J63" s="179">
        <v>100</v>
      </c>
      <c r="K63" s="179">
        <v>100</v>
      </c>
      <c r="L63" s="179">
        <v>100</v>
      </c>
      <c r="M63" s="179">
        <v>100</v>
      </c>
      <c r="N63" s="179">
        <v>100</v>
      </c>
      <c r="O63" s="179">
        <v>100</v>
      </c>
      <c r="P63" s="179">
        <v>100.2</v>
      </c>
      <c r="Q63" s="179">
        <v>100.2</v>
      </c>
      <c r="R63" s="179">
        <v>100.9</v>
      </c>
      <c r="S63" s="179">
        <v>100.9</v>
      </c>
      <c r="T63" s="179">
        <v>99.6</v>
      </c>
      <c r="U63" s="179">
        <v>99.6</v>
      </c>
      <c r="V63" s="179">
        <v>99.6</v>
      </c>
      <c r="W63" s="179">
        <v>99.6</v>
      </c>
      <c r="X63" s="179">
        <v>99.5</v>
      </c>
      <c r="Y63" s="179">
        <v>99.5</v>
      </c>
      <c r="Z63" s="179">
        <v>99.5</v>
      </c>
      <c r="AA63" s="179">
        <v>99.5</v>
      </c>
      <c r="AB63" s="179">
        <v>99.4</v>
      </c>
      <c r="AC63" s="179">
        <v>99.4</v>
      </c>
      <c r="AD63" s="179">
        <v>99.4</v>
      </c>
      <c r="AE63" s="179">
        <v>99.4</v>
      </c>
      <c r="AF63" s="179">
        <v>99.4</v>
      </c>
      <c r="AG63" s="179">
        <v>99.4</v>
      </c>
      <c r="AH63" s="179">
        <v>99.4</v>
      </c>
      <c r="AI63" s="179">
        <v>99.4</v>
      </c>
      <c r="AJ63" s="180">
        <v>99.4</v>
      </c>
      <c r="AK63" s="180">
        <v>99.4</v>
      </c>
      <c r="AL63" s="180">
        <v>99.4</v>
      </c>
      <c r="AM63" s="180">
        <v>99.4</v>
      </c>
      <c r="AN63" s="179">
        <v>99</v>
      </c>
      <c r="AO63" s="179">
        <v>99</v>
      </c>
      <c r="AP63" s="195">
        <v>98.7</v>
      </c>
      <c r="AQ63" s="179">
        <v>99</v>
      </c>
      <c r="AR63" s="180">
        <v>98.894400000000005</v>
      </c>
      <c r="AS63" s="180">
        <v>99.2</v>
      </c>
      <c r="AT63" s="179">
        <v>99.2</v>
      </c>
      <c r="AU63" s="179">
        <v>99.2</v>
      </c>
      <c r="AV63" s="225">
        <v>99.2</v>
      </c>
      <c r="AW63" s="225">
        <v>98.9</v>
      </c>
      <c r="AX63" s="223">
        <v>98.9</v>
      </c>
      <c r="AY63" s="223">
        <v>98.9</v>
      </c>
      <c r="AZ63" s="223">
        <v>98.9</v>
      </c>
      <c r="BA63" s="223">
        <v>98.9</v>
      </c>
      <c r="BB63" s="223">
        <v>98.8</v>
      </c>
      <c r="BC63" s="223">
        <f>VLOOKUP($D63,'[3]Q4 2021'!$D$8:$N$167,11,0)</f>
        <v>98.8</v>
      </c>
      <c r="BD63" s="181">
        <f t="shared" si="60"/>
        <v>100</v>
      </c>
      <c r="BE63" s="181">
        <f t="shared" si="61"/>
        <v>100</v>
      </c>
      <c r="BF63" s="181">
        <f t="shared" si="62"/>
        <v>100.55000000000001</v>
      </c>
      <c r="BG63" s="181">
        <f t="shared" si="63"/>
        <v>99.6</v>
      </c>
      <c r="BH63" s="181">
        <f t="shared" si="64"/>
        <v>99.5</v>
      </c>
      <c r="BI63" s="181">
        <f t="shared" si="65"/>
        <v>99.4</v>
      </c>
      <c r="BJ63" s="181">
        <f t="shared" si="66"/>
        <v>99.4</v>
      </c>
      <c r="BK63" s="181">
        <f t="shared" si="67"/>
        <v>99.4</v>
      </c>
      <c r="BL63" s="181">
        <f t="shared" si="8"/>
        <v>98.924999999999997</v>
      </c>
      <c r="BM63" s="181">
        <f t="shared" si="9"/>
        <v>99.123599999999996</v>
      </c>
      <c r="BN63" s="223">
        <f t="shared" si="19"/>
        <v>99</v>
      </c>
      <c r="BO63" s="223">
        <f t="shared" si="20"/>
        <v>98.9</v>
      </c>
      <c r="BP63" s="182"/>
      <c r="BQ63" s="180">
        <f t="shared" si="78"/>
        <v>0</v>
      </c>
      <c r="BR63" s="180">
        <f t="shared" si="78"/>
        <v>0</v>
      </c>
      <c r="BS63" s="180">
        <f t="shared" si="78"/>
        <v>0</v>
      </c>
      <c r="BT63" s="180">
        <f t="shared" si="78"/>
        <v>0</v>
      </c>
      <c r="BU63" s="180">
        <f t="shared" si="78"/>
        <v>0.20000000000000018</v>
      </c>
      <c r="BV63" s="180">
        <f t="shared" si="78"/>
        <v>0</v>
      </c>
      <c r="BW63" s="180">
        <f t="shared" si="78"/>
        <v>0.698602794411185</v>
      </c>
      <c r="BX63" s="180">
        <f t="shared" si="78"/>
        <v>0</v>
      </c>
      <c r="BY63" s="180">
        <f t="shared" si="78"/>
        <v>-1.2884043607532369</v>
      </c>
      <c r="BZ63" s="180">
        <f t="shared" si="78"/>
        <v>0</v>
      </c>
      <c r="CA63" s="180">
        <f t="shared" si="78"/>
        <v>0</v>
      </c>
      <c r="CB63" s="180">
        <f t="shared" si="78"/>
        <v>0</v>
      </c>
      <c r="CC63" s="180">
        <f t="shared" si="78"/>
        <v>-0.10040160642569296</v>
      </c>
      <c r="CD63" s="180">
        <f t="shared" si="78"/>
        <v>0</v>
      </c>
      <c r="CE63" s="180">
        <f t="shared" si="78"/>
        <v>0</v>
      </c>
      <c r="CF63" s="180">
        <f t="shared" si="74"/>
        <v>0</v>
      </c>
      <c r="CG63" s="180">
        <f t="shared" si="74"/>
        <v>-0.10050251256280562</v>
      </c>
      <c r="CH63" s="180">
        <f t="shared" si="74"/>
        <v>0</v>
      </c>
      <c r="CI63" s="180">
        <f t="shared" si="74"/>
        <v>0</v>
      </c>
      <c r="CJ63" s="180">
        <f t="shared" si="74"/>
        <v>0</v>
      </c>
      <c r="CK63" s="180">
        <f t="shared" si="74"/>
        <v>0</v>
      </c>
      <c r="CL63" s="180">
        <f t="shared" si="74"/>
        <v>0</v>
      </c>
      <c r="CM63" s="180">
        <f t="shared" si="74"/>
        <v>0</v>
      </c>
      <c r="CN63" s="180">
        <f t="shared" si="74"/>
        <v>0</v>
      </c>
      <c r="CO63" s="180">
        <f t="shared" si="74"/>
        <v>0</v>
      </c>
      <c r="CP63" s="180">
        <f t="shared" si="74"/>
        <v>0</v>
      </c>
      <c r="CQ63" s="180">
        <f t="shared" si="74"/>
        <v>0</v>
      </c>
      <c r="CR63" s="180">
        <f t="shared" si="74"/>
        <v>0</v>
      </c>
      <c r="CS63" s="180">
        <f t="shared" si="74"/>
        <v>-0.40241448692153181</v>
      </c>
      <c r="CT63" s="180">
        <f t="shared" si="74"/>
        <v>0</v>
      </c>
      <c r="CU63" s="180">
        <f t="shared" si="74"/>
        <v>-0.30303030303030498</v>
      </c>
      <c r="CV63" s="180">
        <f t="shared" si="75"/>
        <v>0.30395136778114118</v>
      </c>
      <c r="CW63" s="180">
        <f t="shared" si="73"/>
        <v>-0.10666666666666602</v>
      </c>
      <c r="CX63" s="180">
        <f t="shared" si="73"/>
        <v>0.30901648627221778</v>
      </c>
      <c r="CY63" s="180">
        <f t="shared" si="73"/>
        <v>0</v>
      </c>
      <c r="CZ63" s="180">
        <f t="shared" si="73"/>
        <v>0</v>
      </c>
      <c r="DA63" s="180">
        <f t="shared" si="37"/>
        <v>0</v>
      </c>
      <c r="DB63" s="180">
        <f t="shared" si="11"/>
        <v>-0.3</v>
      </c>
      <c r="DC63" s="180">
        <f t="shared" si="22"/>
        <v>0</v>
      </c>
      <c r="DD63" s="180">
        <f t="shared" si="12"/>
        <v>0</v>
      </c>
      <c r="DE63" s="180">
        <f t="shared" si="23"/>
        <v>0</v>
      </c>
      <c r="DF63" s="180">
        <f t="shared" si="24"/>
        <v>0</v>
      </c>
      <c r="DG63" s="180">
        <f t="shared" si="25"/>
        <v>-0.1</v>
      </c>
      <c r="DH63" s="180">
        <f t="shared" si="26"/>
        <v>0</v>
      </c>
      <c r="DI63" s="183"/>
      <c r="DJ63" s="180">
        <f t="shared" si="79"/>
        <v>0</v>
      </c>
      <c r="DK63" s="180">
        <f t="shared" si="79"/>
        <v>0</v>
      </c>
      <c r="DL63" s="180">
        <f t="shared" si="79"/>
        <v>0</v>
      </c>
      <c r="DM63" s="180">
        <f t="shared" si="79"/>
        <v>0</v>
      </c>
      <c r="DN63" s="180">
        <f t="shared" si="79"/>
        <v>0.20000000000000018</v>
      </c>
      <c r="DO63" s="180">
        <f t="shared" si="79"/>
        <v>0.20000000000000018</v>
      </c>
      <c r="DP63" s="180">
        <f t="shared" si="79"/>
        <v>0.9000000000000119</v>
      </c>
      <c r="DQ63" s="180">
        <f t="shared" si="79"/>
        <v>0.9000000000000119</v>
      </c>
      <c r="DR63" s="180">
        <f t="shared" si="79"/>
        <v>-0.59880239520958556</v>
      </c>
      <c r="DS63" s="180">
        <f t="shared" si="79"/>
        <v>-0.59880239520958556</v>
      </c>
      <c r="DT63" s="180">
        <f t="shared" si="79"/>
        <v>-1.2884043607532369</v>
      </c>
      <c r="DU63" s="180">
        <f t="shared" si="79"/>
        <v>-1.2884043607532369</v>
      </c>
      <c r="DV63" s="180">
        <f t="shared" si="79"/>
        <v>-0.10040160642569296</v>
      </c>
      <c r="DW63" s="180">
        <f t="shared" si="79"/>
        <v>-0.10040160642569296</v>
      </c>
      <c r="DX63" s="180">
        <f t="shared" si="79"/>
        <v>-0.10040160642569296</v>
      </c>
      <c r="DY63" s="180">
        <f t="shared" si="76"/>
        <v>-0.10040160642569296</v>
      </c>
      <c r="DZ63" s="180">
        <f t="shared" si="76"/>
        <v>-0.10050251256280562</v>
      </c>
      <c r="EA63" s="180">
        <f t="shared" si="76"/>
        <v>-0.10050251256280562</v>
      </c>
      <c r="EB63" s="180">
        <f t="shared" si="76"/>
        <v>-0.10050251256280562</v>
      </c>
      <c r="EC63" s="180">
        <f t="shared" si="76"/>
        <v>-0.10050251256280562</v>
      </c>
      <c r="ED63" s="180">
        <f t="shared" si="76"/>
        <v>0</v>
      </c>
      <c r="EE63" s="180">
        <f t="shared" si="76"/>
        <v>0</v>
      </c>
      <c r="EF63" s="180">
        <f t="shared" si="76"/>
        <v>0</v>
      </c>
      <c r="EG63" s="180">
        <f t="shared" si="76"/>
        <v>0</v>
      </c>
      <c r="EH63" s="180">
        <f t="shared" si="76"/>
        <v>0</v>
      </c>
      <c r="EI63" s="180">
        <f t="shared" si="76"/>
        <v>0</v>
      </c>
      <c r="EJ63" s="180">
        <f t="shared" si="76"/>
        <v>0</v>
      </c>
      <c r="EK63" s="180">
        <f t="shared" si="76"/>
        <v>0</v>
      </c>
      <c r="EL63" s="180">
        <f t="shared" si="76"/>
        <v>-0.40241448692153181</v>
      </c>
      <c r="EM63" s="180">
        <f t="shared" si="76"/>
        <v>-0.40241448692153181</v>
      </c>
      <c r="EN63" s="180">
        <f t="shared" si="76"/>
        <v>-0.70422535211267512</v>
      </c>
      <c r="EO63" s="180">
        <f t="shared" si="77"/>
        <v>-0.40241448692153181</v>
      </c>
      <c r="EP63" s="180">
        <f t="shared" si="77"/>
        <v>-0.10666666666666602</v>
      </c>
      <c r="EQ63" s="180">
        <f t="shared" si="77"/>
        <v>0.20202020202020332</v>
      </c>
      <c r="ER63" s="180">
        <f t="shared" si="77"/>
        <v>0.50658561296859084</v>
      </c>
      <c r="ES63" s="180">
        <f t="shared" si="77"/>
        <v>0.20202020202020332</v>
      </c>
      <c r="ET63" s="180">
        <f t="shared" si="27"/>
        <v>0.3</v>
      </c>
      <c r="EU63" s="180">
        <f t="shared" si="16"/>
        <v>-0.3</v>
      </c>
      <c r="EV63" s="180">
        <f t="shared" si="17"/>
        <v>-0.3</v>
      </c>
      <c r="EW63" s="180">
        <f t="shared" si="44"/>
        <v>-0.3</v>
      </c>
      <c r="EX63" s="180">
        <f t="shared" si="29"/>
        <v>-0.3</v>
      </c>
      <c r="EY63" s="180">
        <f t="shared" si="30"/>
        <v>0</v>
      </c>
      <c r="EZ63" s="180">
        <f t="shared" si="31"/>
        <v>-0.1</v>
      </c>
      <c r="FA63" s="180">
        <f t="shared" si="32"/>
        <v>-0.1</v>
      </c>
      <c r="FB63" s="180">
        <f t="shared" si="72"/>
        <v>0</v>
      </c>
      <c r="FC63" s="180">
        <f t="shared" si="72"/>
        <v>0.55000000000000604</v>
      </c>
      <c r="FD63" s="180">
        <f t="shared" si="72"/>
        <v>-0.94480358030831768</v>
      </c>
      <c r="FE63" s="180">
        <f t="shared" si="72"/>
        <v>-0.10040160642569296</v>
      </c>
      <c r="FF63" s="180">
        <f t="shared" si="72"/>
        <v>-0.10050251256280562</v>
      </c>
      <c r="FG63" s="180">
        <f t="shared" si="72"/>
        <v>0</v>
      </c>
      <c r="FH63" s="180">
        <f t="shared" si="72"/>
        <v>0</v>
      </c>
      <c r="FI63" s="180">
        <f t="shared" si="72"/>
        <v>-0.47786720321932874</v>
      </c>
      <c r="FJ63" s="180">
        <f t="shared" si="34"/>
        <v>0.2</v>
      </c>
      <c r="FK63" s="180">
        <f t="shared" si="34"/>
        <v>-0.1</v>
      </c>
      <c r="FL63" s="180">
        <f t="shared" si="35"/>
        <v>-0.1</v>
      </c>
      <c r="FM63" s="225">
        <f t="shared" si="36"/>
        <v>-0.20181655283079181</v>
      </c>
      <c r="FN63" s="225">
        <f t="shared" si="36"/>
        <v>-0.20181655283079181</v>
      </c>
    </row>
    <row r="64" spans="1:170" s="184" customFormat="1" ht="36" x14ac:dyDescent="0.25">
      <c r="A64" s="131">
        <v>62</v>
      </c>
      <c r="B64" s="175"/>
      <c r="C64" s="175" t="s">
        <v>165</v>
      </c>
      <c r="D64" s="176">
        <v>61202</v>
      </c>
      <c r="E64" s="185" t="s">
        <v>217</v>
      </c>
      <c r="F64" s="178">
        <v>8.1999999999999993</v>
      </c>
      <c r="G64" s="179">
        <v>13.4</v>
      </c>
      <c r="H64" s="179">
        <v>100</v>
      </c>
      <c r="I64" s="179">
        <v>100</v>
      </c>
      <c r="J64" s="179">
        <v>100</v>
      </c>
      <c r="K64" s="179">
        <v>100</v>
      </c>
      <c r="L64" s="179">
        <v>100</v>
      </c>
      <c r="M64" s="179">
        <v>100</v>
      </c>
      <c r="N64" s="179">
        <v>100</v>
      </c>
      <c r="O64" s="179">
        <v>100</v>
      </c>
      <c r="P64" s="179">
        <v>100</v>
      </c>
      <c r="Q64" s="179">
        <v>100</v>
      </c>
      <c r="R64" s="179">
        <v>100</v>
      </c>
      <c r="S64" s="179">
        <v>102.7</v>
      </c>
      <c r="T64" s="179">
        <v>102.7</v>
      </c>
      <c r="U64" s="179">
        <v>102.7</v>
      </c>
      <c r="V64" s="179">
        <v>102.7</v>
      </c>
      <c r="W64" s="179">
        <v>102.7</v>
      </c>
      <c r="X64" s="179">
        <v>102.7</v>
      </c>
      <c r="Y64" s="179">
        <v>102.7</v>
      </c>
      <c r="Z64" s="179">
        <v>102.7</v>
      </c>
      <c r="AA64" s="179">
        <v>102.7</v>
      </c>
      <c r="AB64" s="179">
        <v>102.7</v>
      </c>
      <c r="AC64" s="179">
        <v>102.7</v>
      </c>
      <c r="AD64" s="179">
        <v>102.7</v>
      </c>
      <c r="AE64" s="179">
        <v>102.7</v>
      </c>
      <c r="AF64" s="179">
        <v>102.7</v>
      </c>
      <c r="AG64" s="179">
        <v>102.7</v>
      </c>
      <c r="AH64" s="179">
        <v>102.7</v>
      </c>
      <c r="AI64" s="179">
        <v>102.7</v>
      </c>
      <c r="AJ64" s="180">
        <v>102.7</v>
      </c>
      <c r="AK64" s="180">
        <v>102.7</v>
      </c>
      <c r="AL64" s="180">
        <v>102.7</v>
      </c>
      <c r="AM64" s="180">
        <v>102.7</v>
      </c>
      <c r="AN64" s="179">
        <v>103</v>
      </c>
      <c r="AO64" s="179">
        <v>103</v>
      </c>
      <c r="AP64" s="179">
        <v>103</v>
      </c>
      <c r="AQ64" s="179">
        <v>103</v>
      </c>
      <c r="AR64" s="179">
        <v>103</v>
      </c>
      <c r="AS64" s="179">
        <v>103</v>
      </c>
      <c r="AT64" s="179">
        <v>103</v>
      </c>
      <c r="AU64" s="179">
        <v>103</v>
      </c>
      <c r="AV64" s="223">
        <v>103</v>
      </c>
      <c r="AW64" s="223">
        <v>103</v>
      </c>
      <c r="AX64" s="223">
        <v>103</v>
      </c>
      <c r="AY64" s="223">
        <v>103</v>
      </c>
      <c r="AZ64" s="223">
        <v>103</v>
      </c>
      <c r="BA64" s="223">
        <v>103</v>
      </c>
      <c r="BB64" s="223">
        <v>103</v>
      </c>
      <c r="BC64" s="223">
        <f>VLOOKUP($D64,'[3]Q4 2021'!$D$8:$N$167,11,0)</f>
        <v>103</v>
      </c>
      <c r="BD64" s="181">
        <f t="shared" si="60"/>
        <v>100</v>
      </c>
      <c r="BE64" s="181">
        <f t="shared" si="61"/>
        <v>100</v>
      </c>
      <c r="BF64" s="181">
        <f t="shared" si="62"/>
        <v>100.675</v>
      </c>
      <c r="BG64" s="181">
        <f t="shared" si="63"/>
        <v>102.7</v>
      </c>
      <c r="BH64" s="181">
        <f t="shared" si="64"/>
        <v>102.7</v>
      </c>
      <c r="BI64" s="181">
        <f t="shared" si="65"/>
        <v>102.7</v>
      </c>
      <c r="BJ64" s="181">
        <f t="shared" si="66"/>
        <v>102.7</v>
      </c>
      <c r="BK64" s="181">
        <f t="shared" si="67"/>
        <v>102.7</v>
      </c>
      <c r="BL64" s="181">
        <f t="shared" si="8"/>
        <v>103</v>
      </c>
      <c r="BM64" s="181">
        <f t="shared" si="9"/>
        <v>103</v>
      </c>
      <c r="BN64" s="223">
        <f t="shared" si="19"/>
        <v>103</v>
      </c>
      <c r="BO64" s="223">
        <f t="shared" si="20"/>
        <v>103</v>
      </c>
      <c r="BP64" s="182"/>
      <c r="BQ64" s="180">
        <f t="shared" si="78"/>
        <v>0</v>
      </c>
      <c r="BR64" s="180">
        <f t="shared" si="78"/>
        <v>0</v>
      </c>
      <c r="BS64" s="180">
        <f t="shared" si="78"/>
        <v>0</v>
      </c>
      <c r="BT64" s="180">
        <f t="shared" si="78"/>
        <v>0</v>
      </c>
      <c r="BU64" s="180">
        <f t="shared" si="78"/>
        <v>0</v>
      </c>
      <c r="BV64" s="180">
        <f t="shared" si="78"/>
        <v>0</v>
      </c>
      <c r="BW64" s="180">
        <f t="shared" si="78"/>
        <v>0</v>
      </c>
      <c r="BX64" s="180">
        <f t="shared" si="78"/>
        <v>2.7000000000000135</v>
      </c>
      <c r="BY64" s="180">
        <f t="shared" si="78"/>
        <v>0</v>
      </c>
      <c r="BZ64" s="180">
        <f t="shared" si="78"/>
        <v>0</v>
      </c>
      <c r="CA64" s="180">
        <f t="shared" si="78"/>
        <v>0</v>
      </c>
      <c r="CB64" s="180">
        <f t="shared" si="78"/>
        <v>0</v>
      </c>
      <c r="CC64" s="180">
        <f t="shared" si="78"/>
        <v>0</v>
      </c>
      <c r="CD64" s="180">
        <f t="shared" si="78"/>
        <v>0</v>
      </c>
      <c r="CE64" s="180">
        <f t="shared" si="78"/>
        <v>0</v>
      </c>
      <c r="CF64" s="180">
        <f t="shared" si="74"/>
        <v>0</v>
      </c>
      <c r="CG64" s="180">
        <f t="shared" si="74"/>
        <v>0</v>
      </c>
      <c r="CH64" s="180">
        <f t="shared" si="74"/>
        <v>0</v>
      </c>
      <c r="CI64" s="180">
        <f t="shared" si="74"/>
        <v>0</v>
      </c>
      <c r="CJ64" s="180">
        <f t="shared" si="74"/>
        <v>0</v>
      </c>
      <c r="CK64" s="180">
        <f t="shared" si="74"/>
        <v>0</v>
      </c>
      <c r="CL64" s="180">
        <f t="shared" si="74"/>
        <v>0</v>
      </c>
      <c r="CM64" s="180">
        <f t="shared" si="74"/>
        <v>0</v>
      </c>
      <c r="CN64" s="180">
        <f t="shared" si="74"/>
        <v>0</v>
      </c>
      <c r="CO64" s="180">
        <f t="shared" si="74"/>
        <v>0</v>
      </c>
      <c r="CP64" s="180">
        <f t="shared" si="74"/>
        <v>0</v>
      </c>
      <c r="CQ64" s="180">
        <f t="shared" si="74"/>
        <v>0</v>
      </c>
      <c r="CR64" s="180">
        <f t="shared" si="74"/>
        <v>0</v>
      </c>
      <c r="CS64" s="180">
        <f t="shared" si="74"/>
        <v>0.29211295034079487</v>
      </c>
      <c r="CT64" s="180">
        <f t="shared" si="74"/>
        <v>0</v>
      </c>
      <c r="CU64" s="180">
        <f t="shared" si="74"/>
        <v>0</v>
      </c>
      <c r="CV64" s="180">
        <f t="shared" si="75"/>
        <v>0</v>
      </c>
      <c r="CW64" s="180">
        <f t="shared" si="73"/>
        <v>0</v>
      </c>
      <c r="CX64" s="180">
        <f t="shared" si="73"/>
        <v>0</v>
      </c>
      <c r="CY64" s="180">
        <f t="shared" si="73"/>
        <v>0</v>
      </c>
      <c r="CZ64" s="180">
        <f t="shared" si="73"/>
        <v>0</v>
      </c>
      <c r="DA64" s="180">
        <f t="shared" si="37"/>
        <v>0</v>
      </c>
      <c r="DB64" s="180">
        <f t="shared" si="11"/>
        <v>0</v>
      </c>
      <c r="DC64" s="180">
        <f t="shared" si="22"/>
        <v>0</v>
      </c>
      <c r="DD64" s="180">
        <f t="shared" si="12"/>
        <v>0</v>
      </c>
      <c r="DE64" s="180">
        <f t="shared" si="23"/>
        <v>0</v>
      </c>
      <c r="DF64" s="180">
        <f t="shared" si="24"/>
        <v>0</v>
      </c>
      <c r="DG64" s="180">
        <f t="shared" si="25"/>
        <v>0</v>
      </c>
      <c r="DH64" s="180">
        <f t="shared" si="26"/>
        <v>0</v>
      </c>
      <c r="DI64" s="183"/>
      <c r="DJ64" s="180">
        <f t="shared" si="79"/>
        <v>0</v>
      </c>
      <c r="DK64" s="180">
        <f t="shared" si="79"/>
        <v>0</v>
      </c>
      <c r="DL64" s="180">
        <f t="shared" si="79"/>
        <v>0</v>
      </c>
      <c r="DM64" s="180">
        <f t="shared" si="79"/>
        <v>0</v>
      </c>
      <c r="DN64" s="180">
        <f t="shared" si="79"/>
        <v>0</v>
      </c>
      <c r="DO64" s="180">
        <f t="shared" si="79"/>
        <v>0</v>
      </c>
      <c r="DP64" s="180">
        <f t="shared" si="79"/>
        <v>0</v>
      </c>
      <c r="DQ64" s="180">
        <f t="shared" si="79"/>
        <v>2.7000000000000135</v>
      </c>
      <c r="DR64" s="180">
        <f t="shared" si="79"/>
        <v>2.7000000000000135</v>
      </c>
      <c r="DS64" s="180">
        <f t="shared" si="79"/>
        <v>2.7000000000000135</v>
      </c>
      <c r="DT64" s="180">
        <f t="shared" si="79"/>
        <v>2.7000000000000135</v>
      </c>
      <c r="DU64" s="180">
        <f t="shared" si="79"/>
        <v>0</v>
      </c>
      <c r="DV64" s="180">
        <f t="shared" si="79"/>
        <v>0</v>
      </c>
      <c r="DW64" s="180">
        <f t="shared" si="79"/>
        <v>0</v>
      </c>
      <c r="DX64" s="180">
        <f t="shared" si="79"/>
        <v>0</v>
      </c>
      <c r="DY64" s="180">
        <f t="shared" si="76"/>
        <v>0</v>
      </c>
      <c r="DZ64" s="180">
        <f t="shared" si="76"/>
        <v>0</v>
      </c>
      <c r="EA64" s="180">
        <f t="shared" si="76"/>
        <v>0</v>
      </c>
      <c r="EB64" s="180">
        <f t="shared" si="76"/>
        <v>0</v>
      </c>
      <c r="EC64" s="180">
        <f t="shared" si="76"/>
        <v>0</v>
      </c>
      <c r="ED64" s="180">
        <f t="shared" si="76"/>
        <v>0</v>
      </c>
      <c r="EE64" s="180">
        <f t="shared" si="76"/>
        <v>0</v>
      </c>
      <c r="EF64" s="180">
        <f t="shared" si="76"/>
        <v>0</v>
      </c>
      <c r="EG64" s="180">
        <f t="shared" si="76"/>
        <v>0</v>
      </c>
      <c r="EH64" s="180">
        <f t="shared" si="76"/>
        <v>0</v>
      </c>
      <c r="EI64" s="180">
        <f t="shared" si="76"/>
        <v>0</v>
      </c>
      <c r="EJ64" s="180">
        <f t="shared" si="76"/>
        <v>0</v>
      </c>
      <c r="EK64" s="180">
        <f t="shared" si="76"/>
        <v>0</v>
      </c>
      <c r="EL64" s="180">
        <f t="shared" si="76"/>
        <v>0.29211295034079487</v>
      </c>
      <c r="EM64" s="180">
        <f t="shared" si="76"/>
        <v>0.29211295034079487</v>
      </c>
      <c r="EN64" s="180">
        <f t="shared" si="76"/>
        <v>0.29211295034079487</v>
      </c>
      <c r="EO64" s="180">
        <f t="shared" si="77"/>
        <v>0.29211295034079487</v>
      </c>
      <c r="EP64" s="180">
        <f t="shared" si="77"/>
        <v>0</v>
      </c>
      <c r="EQ64" s="180">
        <f t="shared" si="77"/>
        <v>0</v>
      </c>
      <c r="ER64" s="180">
        <f t="shared" si="77"/>
        <v>0</v>
      </c>
      <c r="ES64" s="180">
        <f t="shared" si="77"/>
        <v>0</v>
      </c>
      <c r="ET64" s="180">
        <f t="shared" si="27"/>
        <v>0</v>
      </c>
      <c r="EU64" s="180">
        <f t="shared" si="16"/>
        <v>0</v>
      </c>
      <c r="EV64" s="180">
        <f t="shared" si="17"/>
        <v>0</v>
      </c>
      <c r="EW64" s="180">
        <f t="shared" si="44"/>
        <v>0</v>
      </c>
      <c r="EX64" s="180">
        <f t="shared" si="29"/>
        <v>0</v>
      </c>
      <c r="EY64" s="180">
        <f t="shared" si="30"/>
        <v>0</v>
      </c>
      <c r="EZ64" s="180">
        <f t="shared" si="31"/>
        <v>0</v>
      </c>
      <c r="FA64" s="180">
        <f t="shared" si="32"/>
        <v>0</v>
      </c>
      <c r="FB64" s="180">
        <f t="shared" si="72"/>
        <v>0</v>
      </c>
      <c r="FC64" s="180">
        <f t="shared" si="72"/>
        <v>0.67500000000000338</v>
      </c>
      <c r="FD64" s="180">
        <f t="shared" ref="FB64:FI66" si="80">(((BG64/BF64)-1)*100)</f>
        <v>2.0114228954556834</v>
      </c>
      <c r="FE64" s="180">
        <f t="shared" si="80"/>
        <v>0</v>
      </c>
      <c r="FF64" s="180">
        <f t="shared" si="80"/>
        <v>0</v>
      </c>
      <c r="FG64" s="180">
        <f t="shared" si="80"/>
        <v>0</v>
      </c>
      <c r="FH64" s="180">
        <f t="shared" si="80"/>
        <v>0</v>
      </c>
      <c r="FI64" s="180">
        <f t="shared" si="80"/>
        <v>0.29211295034079487</v>
      </c>
      <c r="FJ64" s="180">
        <f t="shared" si="34"/>
        <v>0</v>
      </c>
      <c r="FK64" s="180">
        <f t="shared" si="34"/>
        <v>0</v>
      </c>
      <c r="FL64" s="180">
        <f t="shared" si="35"/>
        <v>0</v>
      </c>
      <c r="FM64" s="225">
        <f t="shared" si="36"/>
        <v>0</v>
      </c>
      <c r="FN64" s="225">
        <f t="shared" si="36"/>
        <v>0</v>
      </c>
    </row>
    <row r="65" spans="1:170" s="174" customFormat="1" ht="36" x14ac:dyDescent="0.25">
      <c r="A65" s="141">
        <v>63</v>
      </c>
      <c r="B65" s="166"/>
      <c r="C65" s="166" t="s">
        <v>160</v>
      </c>
      <c r="D65" s="167">
        <v>62</v>
      </c>
      <c r="E65" s="168" t="s">
        <v>218</v>
      </c>
      <c r="F65" s="169">
        <v>3.3</v>
      </c>
      <c r="G65" s="193">
        <v>4.7</v>
      </c>
      <c r="H65" s="170">
        <v>100</v>
      </c>
      <c r="I65" s="170">
        <v>100</v>
      </c>
      <c r="J65" s="170">
        <v>100</v>
      </c>
      <c r="K65" s="170">
        <v>100</v>
      </c>
      <c r="L65" s="193">
        <v>100</v>
      </c>
      <c r="M65" s="193">
        <v>100</v>
      </c>
      <c r="N65" s="193">
        <v>100</v>
      </c>
      <c r="O65" s="193">
        <v>100</v>
      </c>
      <c r="P65" s="193">
        <v>100.7</v>
      </c>
      <c r="Q65" s="193">
        <v>100.7</v>
      </c>
      <c r="R65" s="193">
        <v>100.8</v>
      </c>
      <c r="S65" s="193">
        <v>100.8</v>
      </c>
      <c r="T65" s="193">
        <v>101.2</v>
      </c>
      <c r="U65" s="193">
        <v>101.2</v>
      </c>
      <c r="V65" s="193">
        <v>101.2</v>
      </c>
      <c r="W65" s="193">
        <v>101.2</v>
      </c>
      <c r="X65" s="193">
        <v>101.2</v>
      </c>
      <c r="Y65" s="193">
        <v>101.3</v>
      </c>
      <c r="Z65" s="193">
        <v>101.5</v>
      </c>
      <c r="AA65" s="193">
        <v>101.5</v>
      </c>
      <c r="AB65" s="193">
        <v>101.6</v>
      </c>
      <c r="AC65" s="193">
        <v>101.6</v>
      </c>
      <c r="AD65" s="193">
        <v>101.6</v>
      </c>
      <c r="AE65" s="193">
        <v>101.6</v>
      </c>
      <c r="AF65" s="193">
        <v>102</v>
      </c>
      <c r="AG65" s="193">
        <v>102.1</v>
      </c>
      <c r="AH65" s="170">
        <v>102.2</v>
      </c>
      <c r="AI65" s="170">
        <v>102.2</v>
      </c>
      <c r="AJ65" s="171">
        <v>102.2</v>
      </c>
      <c r="AK65" s="171">
        <v>102.3</v>
      </c>
      <c r="AL65" s="171">
        <v>102.5</v>
      </c>
      <c r="AM65" s="171">
        <v>102.6</v>
      </c>
      <c r="AN65" s="170">
        <v>103.1</v>
      </c>
      <c r="AO65" s="170">
        <v>103.1</v>
      </c>
      <c r="AP65" s="172">
        <v>103.2</v>
      </c>
      <c r="AQ65" s="170">
        <v>103.1</v>
      </c>
      <c r="AR65" s="170">
        <v>103.2</v>
      </c>
      <c r="AS65" s="170">
        <v>103.2</v>
      </c>
      <c r="AT65" s="172">
        <v>103.3</v>
      </c>
      <c r="AU65" s="170">
        <v>103.3</v>
      </c>
      <c r="AV65" s="221">
        <v>103.3</v>
      </c>
      <c r="AW65" s="221">
        <v>103.4</v>
      </c>
      <c r="AX65" s="222">
        <v>103.4</v>
      </c>
      <c r="AY65" s="221">
        <v>103.4</v>
      </c>
      <c r="AZ65" s="221">
        <v>103.4</v>
      </c>
      <c r="BA65" s="221">
        <v>103.4</v>
      </c>
      <c r="BB65" s="221">
        <v>103.6</v>
      </c>
      <c r="BC65" s="221">
        <f>VLOOKUP($D65,'[3]Q4 2021'!$D$8:$N$167,11,0)</f>
        <v>103.5</v>
      </c>
      <c r="BD65" s="173">
        <f t="shared" si="60"/>
        <v>100</v>
      </c>
      <c r="BE65" s="173">
        <f t="shared" si="61"/>
        <v>100</v>
      </c>
      <c r="BF65" s="173">
        <f t="shared" si="62"/>
        <v>100.75</v>
      </c>
      <c r="BG65" s="173">
        <f t="shared" si="63"/>
        <v>101.2</v>
      </c>
      <c r="BH65" s="173">
        <f t="shared" si="64"/>
        <v>101.375</v>
      </c>
      <c r="BI65" s="173">
        <f t="shared" si="65"/>
        <v>101.6</v>
      </c>
      <c r="BJ65" s="173">
        <f t="shared" si="66"/>
        <v>102.125</v>
      </c>
      <c r="BK65" s="173">
        <f t="shared" si="67"/>
        <v>102.4</v>
      </c>
      <c r="BL65" s="173">
        <f t="shared" si="8"/>
        <v>103.125</v>
      </c>
      <c r="BM65" s="173">
        <f t="shared" si="9"/>
        <v>103.25</v>
      </c>
      <c r="BN65" s="221">
        <f t="shared" si="19"/>
        <v>103.4</v>
      </c>
      <c r="BO65" s="221">
        <f t="shared" si="20"/>
        <v>103.5</v>
      </c>
      <c r="BP65" s="136"/>
      <c r="BQ65" s="171">
        <f t="shared" si="78"/>
        <v>0</v>
      </c>
      <c r="BR65" s="171">
        <f t="shared" si="78"/>
        <v>0</v>
      </c>
      <c r="BS65" s="171">
        <f t="shared" si="78"/>
        <v>0</v>
      </c>
      <c r="BT65" s="171">
        <f t="shared" si="78"/>
        <v>0</v>
      </c>
      <c r="BU65" s="171">
        <f t="shared" si="78"/>
        <v>0.70000000000001172</v>
      </c>
      <c r="BV65" s="171">
        <f t="shared" si="78"/>
        <v>0</v>
      </c>
      <c r="BW65" s="171">
        <f t="shared" si="78"/>
        <v>9.930486593843213E-2</v>
      </c>
      <c r="BX65" s="171">
        <f t="shared" si="78"/>
        <v>0</v>
      </c>
      <c r="BY65" s="171">
        <f t="shared" si="78"/>
        <v>0.39682539682539542</v>
      </c>
      <c r="BZ65" s="171">
        <f t="shared" si="78"/>
        <v>0</v>
      </c>
      <c r="CA65" s="171">
        <f t="shared" si="78"/>
        <v>0</v>
      </c>
      <c r="CB65" s="171">
        <f t="shared" si="78"/>
        <v>0</v>
      </c>
      <c r="CC65" s="171">
        <f t="shared" si="78"/>
        <v>0</v>
      </c>
      <c r="CD65" s="171">
        <f t="shared" si="78"/>
        <v>9.8814229249000185E-2</v>
      </c>
      <c r="CE65" s="171">
        <f t="shared" si="78"/>
        <v>0.19743336623889718</v>
      </c>
      <c r="CF65" s="171">
        <f t="shared" si="74"/>
        <v>0</v>
      </c>
      <c r="CG65" s="171">
        <f t="shared" si="74"/>
        <v>9.8522167487669066E-2</v>
      </c>
      <c r="CH65" s="171">
        <f t="shared" si="74"/>
        <v>0</v>
      </c>
      <c r="CI65" s="171">
        <f t="shared" si="74"/>
        <v>0</v>
      </c>
      <c r="CJ65" s="171">
        <f t="shared" si="74"/>
        <v>0</v>
      </c>
      <c r="CK65" s="171">
        <f t="shared" si="74"/>
        <v>0.3937007874015741</v>
      </c>
      <c r="CL65" s="171">
        <f t="shared" si="74"/>
        <v>9.8039215686274161E-2</v>
      </c>
      <c r="CM65" s="171">
        <f t="shared" si="74"/>
        <v>9.7943192948091173E-2</v>
      </c>
      <c r="CN65" s="171">
        <f t="shared" si="74"/>
        <v>0</v>
      </c>
      <c r="CO65" s="171">
        <f t="shared" si="74"/>
        <v>0</v>
      </c>
      <c r="CP65" s="171">
        <f t="shared" si="74"/>
        <v>9.7847358121327943E-2</v>
      </c>
      <c r="CQ65" s="171">
        <f t="shared" si="74"/>
        <v>0.19550342130987275</v>
      </c>
      <c r="CR65" s="171">
        <f t="shared" si="74"/>
        <v>9.7560975609756184E-2</v>
      </c>
      <c r="CS65" s="171">
        <f t="shared" si="74"/>
        <v>0.4873294346978474</v>
      </c>
      <c r="CT65" s="171">
        <f t="shared" si="74"/>
        <v>0</v>
      </c>
      <c r="CU65" s="171">
        <f t="shared" si="74"/>
        <v>9.6993210475271319E-2</v>
      </c>
      <c r="CV65" s="171">
        <f t="shared" si="75"/>
        <v>-9.6899224806212825E-2</v>
      </c>
      <c r="CW65" s="171">
        <f t="shared" si="73"/>
        <v>9.6993210475271319E-2</v>
      </c>
      <c r="CX65" s="171">
        <f t="shared" si="73"/>
        <v>0</v>
      </c>
      <c r="CY65" s="171">
        <f t="shared" si="73"/>
        <v>9.6899224806201723E-2</v>
      </c>
      <c r="CZ65" s="171">
        <f t="shared" si="73"/>
        <v>0</v>
      </c>
      <c r="DA65" s="171">
        <f t="shared" si="37"/>
        <v>0</v>
      </c>
      <c r="DB65" s="171">
        <f t="shared" si="11"/>
        <v>0.1</v>
      </c>
      <c r="DC65" s="171">
        <f t="shared" si="22"/>
        <v>0</v>
      </c>
      <c r="DD65" s="171">
        <f t="shared" si="12"/>
        <v>0</v>
      </c>
      <c r="DE65" s="171">
        <f t="shared" si="23"/>
        <v>0</v>
      </c>
      <c r="DF65" s="171">
        <f t="shared" si="24"/>
        <v>0</v>
      </c>
      <c r="DG65" s="171">
        <f t="shared" si="25"/>
        <v>0.2</v>
      </c>
      <c r="DH65" s="171">
        <f t="shared" si="26"/>
        <v>-0.1</v>
      </c>
      <c r="DI65" s="137"/>
      <c r="DJ65" s="171">
        <f t="shared" si="79"/>
        <v>0</v>
      </c>
      <c r="DK65" s="171">
        <f t="shared" si="79"/>
        <v>0</v>
      </c>
      <c r="DL65" s="171">
        <f t="shared" si="79"/>
        <v>0</v>
      </c>
      <c r="DM65" s="171">
        <f t="shared" si="79"/>
        <v>0</v>
      </c>
      <c r="DN65" s="171">
        <f t="shared" si="79"/>
        <v>0.70000000000001172</v>
      </c>
      <c r="DO65" s="171">
        <f t="shared" si="79"/>
        <v>0.70000000000001172</v>
      </c>
      <c r="DP65" s="171">
        <f t="shared" si="79"/>
        <v>0.80000000000000071</v>
      </c>
      <c r="DQ65" s="171">
        <f t="shared" si="79"/>
        <v>0.80000000000000071</v>
      </c>
      <c r="DR65" s="171">
        <f t="shared" si="79"/>
        <v>0.49652432969216065</v>
      </c>
      <c r="DS65" s="171">
        <f t="shared" si="79"/>
        <v>0.49652432969216065</v>
      </c>
      <c r="DT65" s="171">
        <f t="shared" si="79"/>
        <v>0.39682539682539542</v>
      </c>
      <c r="DU65" s="171">
        <f t="shared" si="79"/>
        <v>0.39682539682539542</v>
      </c>
      <c r="DV65" s="171">
        <f t="shared" si="79"/>
        <v>0</v>
      </c>
      <c r="DW65" s="171">
        <f t="shared" si="79"/>
        <v>9.8814229249000185E-2</v>
      </c>
      <c r="DX65" s="171">
        <f t="shared" si="79"/>
        <v>0.29644268774702276</v>
      </c>
      <c r="DY65" s="171">
        <f t="shared" si="76"/>
        <v>0.29644268774702276</v>
      </c>
      <c r="DZ65" s="171">
        <f t="shared" si="76"/>
        <v>0.39525691699604515</v>
      </c>
      <c r="EA65" s="171">
        <f t="shared" si="76"/>
        <v>0.29615004935834577</v>
      </c>
      <c r="EB65" s="171">
        <f t="shared" si="76"/>
        <v>9.8522167487669066E-2</v>
      </c>
      <c r="EC65" s="171">
        <f t="shared" si="76"/>
        <v>9.8522167487669066E-2</v>
      </c>
      <c r="ED65" s="171">
        <f t="shared" si="76"/>
        <v>0.3937007874015741</v>
      </c>
      <c r="EE65" s="171">
        <f t="shared" si="76"/>
        <v>0.49212598425196763</v>
      </c>
      <c r="EF65" s="171">
        <f t="shared" si="76"/>
        <v>0.59055118110236116</v>
      </c>
      <c r="EG65" s="171">
        <f t="shared" si="76"/>
        <v>0.59055118110236116</v>
      </c>
      <c r="EH65" s="171">
        <f t="shared" si="76"/>
        <v>0.19607843137254832</v>
      </c>
      <c r="EI65" s="171">
        <f t="shared" si="76"/>
        <v>0.19588638589618235</v>
      </c>
      <c r="EJ65" s="171">
        <f t="shared" si="76"/>
        <v>0.29354207436398383</v>
      </c>
      <c r="EK65" s="171">
        <f t="shared" si="76"/>
        <v>0.39138943248531177</v>
      </c>
      <c r="EL65" s="171">
        <f t="shared" si="76"/>
        <v>0.88062622309197369</v>
      </c>
      <c r="EM65" s="171">
        <f t="shared" si="76"/>
        <v>0.782013685239491</v>
      </c>
      <c r="EN65" s="171">
        <f t="shared" si="76"/>
        <v>0.68292682926829329</v>
      </c>
      <c r="EO65" s="171">
        <f t="shared" si="77"/>
        <v>0.4873294346978474</v>
      </c>
      <c r="EP65" s="171">
        <f t="shared" si="77"/>
        <v>9.6993210475271319E-2</v>
      </c>
      <c r="EQ65" s="171">
        <f t="shared" si="77"/>
        <v>9.6993210475271319E-2</v>
      </c>
      <c r="ER65" s="171">
        <f t="shared" si="77"/>
        <v>9.6899224806201723E-2</v>
      </c>
      <c r="ES65" s="171">
        <f t="shared" si="77"/>
        <v>0.19398642095054264</v>
      </c>
      <c r="ET65" s="171">
        <f t="shared" si="27"/>
        <v>0.1</v>
      </c>
      <c r="EU65" s="171">
        <f t="shared" si="16"/>
        <v>0.2</v>
      </c>
      <c r="EV65" s="171">
        <f t="shared" si="17"/>
        <v>0.1</v>
      </c>
      <c r="EW65" s="171">
        <f t="shared" si="44"/>
        <v>0.1</v>
      </c>
      <c r="EX65" s="171">
        <f t="shared" si="29"/>
        <v>0.1</v>
      </c>
      <c r="EY65" s="171">
        <f t="shared" si="30"/>
        <v>0</v>
      </c>
      <c r="EZ65" s="171">
        <f t="shared" si="31"/>
        <v>0.2</v>
      </c>
      <c r="FA65" s="171">
        <f t="shared" si="32"/>
        <v>0.1</v>
      </c>
      <c r="FB65" s="171">
        <f t="shared" si="80"/>
        <v>0</v>
      </c>
      <c r="FC65" s="171">
        <f t="shared" si="80"/>
        <v>0.75000000000000622</v>
      </c>
      <c r="FD65" s="171">
        <f t="shared" si="80"/>
        <v>0.4466501240694809</v>
      </c>
      <c r="FE65" s="171">
        <f t="shared" si="80"/>
        <v>0.17292490118576698</v>
      </c>
      <c r="FF65" s="171">
        <f t="shared" si="80"/>
        <v>0.22194821208383342</v>
      </c>
      <c r="FG65" s="171">
        <f t="shared" si="80"/>
        <v>0.51673228346458266</v>
      </c>
      <c r="FH65" s="171">
        <f t="shared" si="80"/>
        <v>0.26927784577723823</v>
      </c>
      <c r="FI65" s="171">
        <f t="shared" si="80"/>
        <v>0.7080078125</v>
      </c>
      <c r="FJ65" s="171">
        <f t="shared" si="34"/>
        <v>0.1</v>
      </c>
      <c r="FK65" s="171">
        <f t="shared" si="34"/>
        <v>0.1</v>
      </c>
      <c r="FL65" s="171">
        <f t="shared" si="35"/>
        <v>0.1</v>
      </c>
      <c r="FM65" s="224">
        <f t="shared" si="36"/>
        <v>0.14510285745916462</v>
      </c>
      <c r="FN65" s="224">
        <f t="shared" si="36"/>
        <v>9.6758609960573949E-2</v>
      </c>
    </row>
    <row r="66" spans="1:170" s="184" customFormat="1" ht="36" x14ac:dyDescent="0.25">
      <c r="A66" s="131">
        <v>64</v>
      </c>
      <c r="B66" s="175"/>
      <c r="C66" s="175" t="s">
        <v>151</v>
      </c>
      <c r="D66" s="198">
        <v>620</v>
      </c>
      <c r="E66" s="177" t="s">
        <v>219</v>
      </c>
      <c r="F66" s="178">
        <v>3.3</v>
      </c>
      <c r="G66" s="186">
        <v>4.7</v>
      </c>
      <c r="H66" s="179">
        <v>100</v>
      </c>
      <c r="I66" s="179">
        <v>100</v>
      </c>
      <c r="J66" s="179">
        <v>100</v>
      </c>
      <c r="K66" s="179">
        <v>100</v>
      </c>
      <c r="L66" s="186">
        <v>100</v>
      </c>
      <c r="M66" s="186">
        <v>100</v>
      </c>
      <c r="N66" s="186">
        <v>100</v>
      </c>
      <c r="O66" s="186">
        <v>100</v>
      </c>
      <c r="P66" s="186">
        <v>100.7</v>
      </c>
      <c r="Q66" s="186">
        <v>100.7</v>
      </c>
      <c r="R66" s="186">
        <v>100.8</v>
      </c>
      <c r="S66" s="186">
        <v>100.8</v>
      </c>
      <c r="T66" s="186">
        <v>101.2</v>
      </c>
      <c r="U66" s="186">
        <v>101.2</v>
      </c>
      <c r="V66" s="186">
        <v>101.2</v>
      </c>
      <c r="W66" s="186">
        <v>101.2</v>
      </c>
      <c r="X66" s="186">
        <v>101.2</v>
      </c>
      <c r="Y66" s="186">
        <v>101.3</v>
      </c>
      <c r="Z66" s="186">
        <v>101.5</v>
      </c>
      <c r="AA66" s="186">
        <v>101.5</v>
      </c>
      <c r="AB66" s="186">
        <v>101.6</v>
      </c>
      <c r="AC66" s="186">
        <v>101.6</v>
      </c>
      <c r="AD66" s="186">
        <v>101.6</v>
      </c>
      <c r="AE66" s="186">
        <v>101.6</v>
      </c>
      <c r="AF66" s="186">
        <v>102</v>
      </c>
      <c r="AG66" s="186">
        <v>102.1</v>
      </c>
      <c r="AH66" s="179">
        <v>102.2</v>
      </c>
      <c r="AI66" s="179">
        <v>102.2</v>
      </c>
      <c r="AJ66" s="180">
        <v>102.2</v>
      </c>
      <c r="AK66" s="180">
        <v>102.3</v>
      </c>
      <c r="AL66" s="180">
        <v>102.5</v>
      </c>
      <c r="AM66" s="180">
        <v>102.6</v>
      </c>
      <c r="AN66" s="179">
        <v>103.1</v>
      </c>
      <c r="AO66" s="179">
        <v>103.1</v>
      </c>
      <c r="AP66" s="199">
        <v>103.2</v>
      </c>
      <c r="AQ66" s="179">
        <v>103.1</v>
      </c>
      <c r="AR66" s="179">
        <v>103.2</v>
      </c>
      <c r="AS66" s="179">
        <v>103.2</v>
      </c>
      <c r="AT66" s="199">
        <v>103.3</v>
      </c>
      <c r="AU66" s="179">
        <v>103.3</v>
      </c>
      <c r="AV66" s="223">
        <v>103.3</v>
      </c>
      <c r="AW66" s="223">
        <v>103.4</v>
      </c>
      <c r="AX66" s="226">
        <v>103.4</v>
      </c>
      <c r="AY66" s="223">
        <v>103.4</v>
      </c>
      <c r="AZ66" s="223">
        <v>103.4</v>
      </c>
      <c r="BA66" s="223">
        <v>103.4</v>
      </c>
      <c r="BB66" s="223">
        <v>103.6</v>
      </c>
      <c r="BC66" s="223">
        <f>VLOOKUP($D66,'[3]Q4 2021'!$D$8:$N$167,11,0)</f>
        <v>103.5</v>
      </c>
      <c r="BD66" s="181">
        <f t="shared" si="60"/>
        <v>100</v>
      </c>
      <c r="BE66" s="181">
        <f t="shared" si="61"/>
        <v>100</v>
      </c>
      <c r="BF66" s="181">
        <f t="shared" si="62"/>
        <v>100.75</v>
      </c>
      <c r="BG66" s="181">
        <f t="shared" si="63"/>
        <v>101.2</v>
      </c>
      <c r="BH66" s="181">
        <f t="shared" si="64"/>
        <v>101.375</v>
      </c>
      <c r="BI66" s="181">
        <f t="shared" si="65"/>
        <v>101.6</v>
      </c>
      <c r="BJ66" s="181">
        <f t="shared" si="66"/>
        <v>102.125</v>
      </c>
      <c r="BK66" s="181">
        <f t="shared" si="67"/>
        <v>102.4</v>
      </c>
      <c r="BL66" s="181">
        <f t="shared" si="8"/>
        <v>103.125</v>
      </c>
      <c r="BM66" s="181">
        <f t="shared" si="9"/>
        <v>103.25</v>
      </c>
      <c r="BN66" s="223">
        <f t="shared" si="19"/>
        <v>103.4</v>
      </c>
      <c r="BO66" s="223">
        <f t="shared" si="20"/>
        <v>103.5</v>
      </c>
      <c r="BP66" s="182"/>
      <c r="BQ66" s="180">
        <f t="shared" si="78"/>
        <v>0</v>
      </c>
      <c r="BR66" s="180">
        <f t="shared" si="78"/>
        <v>0</v>
      </c>
      <c r="BS66" s="180">
        <f t="shared" si="78"/>
        <v>0</v>
      </c>
      <c r="BT66" s="180">
        <f t="shared" si="78"/>
        <v>0</v>
      </c>
      <c r="BU66" s="180">
        <f t="shared" si="78"/>
        <v>0.70000000000001172</v>
      </c>
      <c r="BV66" s="180">
        <f t="shared" si="78"/>
        <v>0</v>
      </c>
      <c r="BW66" s="180">
        <f t="shared" si="78"/>
        <v>9.930486593843213E-2</v>
      </c>
      <c r="BX66" s="180">
        <f t="shared" si="78"/>
        <v>0</v>
      </c>
      <c r="BY66" s="180">
        <f t="shared" si="78"/>
        <v>0.39682539682539542</v>
      </c>
      <c r="BZ66" s="180">
        <f t="shared" si="78"/>
        <v>0</v>
      </c>
      <c r="CA66" s="180">
        <f t="shared" si="78"/>
        <v>0</v>
      </c>
      <c r="CB66" s="180">
        <f t="shared" si="78"/>
        <v>0</v>
      </c>
      <c r="CC66" s="180">
        <f t="shared" si="78"/>
        <v>0</v>
      </c>
      <c r="CD66" s="180">
        <f t="shared" si="78"/>
        <v>9.8814229249000185E-2</v>
      </c>
      <c r="CE66" s="180">
        <f t="shared" si="78"/>
        <v>0.19743336623889718</v>
      </c>
      <c r="CF66" s="180">
        <f t="shared" si="74"/>
        <v>0</v>
      </c>
      <c r="CG66" s="180">
        <f t="shared" si="74"/>
        <v>9.8522167487669066E-2</v>
      </c>
      <c r="CH66" s="180">
        <f t="shared" si="74"/>
        <v>0</v>
      </c>
      <c r="CI66" s="180">
        <f t="shared" si="74"/>
        <v>0</v>
      </c>
      <c r="CJ66" s="180">
        <f t="shared" si="74"/>
        <v>0</v>
      </c>
      <c r="CK66" s="180">
        <f t="shared" si="74"/>
        <v>0.3937007874015741</v>
      </c>
      <c r="CL66" s="180">
        <f t="shared" si="74"/>
        <v>9.8039215686274161E-2</v>
      </c>
      <c r="CM66" s="180">
        <f t="shared" si="74"/>
        <v>9.7943192948091173E-2</v>
      </c>
      <c r="CN66" s="180">
        <f t="shared" si="74"/>
        <v>0</v>
      </c>
      <c r="CO66" s="180">
        <f t="shared" si="74"/>
        <v>0</v>
      </c>
      <c r="CP66" s="180">
        <f t="shared" si="74"/>
        <v>9.7847358121327943E-2</v>
      </c>
      <c r="CQ66" s="180">
        <f t="shared" si="74"/>
        <v>0.19550342130987275</v>
      </c>
      <c r="CR66" s="180">
        <f t="shared" si="74"/>
        <v>9.7560975609756184E-2</v>
      </c>
      <c r="CS66" s="180">
        <f t="shared" si="74"/>
        <v>0.4873294346978474</v>
      </c>
      <c r="CT66" s="180">
        <f t="shared" si="74"/>
        <v>0</v>
      </c>
      <c r="CU66" s="180">
        <f t="shared" si="74"/>
        <v>9.6993210475271319E-2</v>
      </c>
      <c r="CV66" s="180">
        <f t="shared" si="75"/>
        <v>-9.6899224806212825E-2</v>
      </c>
      <c r="CW66" s="180">
        <f t="shared" si="73"/>
        <v>9.6993210475271319E-2</v>
      </c>
      <c r="CX66" s="180">
        <f t="shared" si="73"/>
        <v>0</v>
      </c>
      <c r="CY66" s="180">
        <f t="shared" si="73"/>
        <v>9.6899224806201723E-2</v>
      </c>
      <c r="CZ66" s="180">
        <f t="shared" si="73"/>
        <v>0</v>
      </c>
      <c r="DA66" s="180">
        <f t="shared" si="37"/>
        <v>0</v>
      </c>
      <c r="DB66" s="180">
        <f t="shared" si="11"/>
        <v>0.1</v>
      </c>
      <c r="DC66" s="180">
        <f t="shared" si="22"/>
        <v>0</v>
      </c>
      <c r="DD66" s="180">
        <f t="shared" si="12"/>
        <v>0</v>
      </c>
      <c r="DE66" s="180">
        <f t="shared" si="23"/>
        <v>0</v>
      </c>
      <c r="DF66" s="180">
        <f t="shared" si="24"/>
        <v>0</v>
      </c>
      <c r="DG66" s="180">
        <f t="shared" si="25"/>
        <v>0.2</v>
      </c>
      <c r="DH66" s="180">
        <f t="shared" si="26"/>
        <v>-0.1</v>
      </c>
      <c r="DI66" s="183"/>
      <c r="DJ66" s="180">
        <f t="shared" si="79"/>
        <v>0</v>
      </c>
      <c r="DK66" s="180">
        <f t="shared" si="79"/>
        <v>0</v>
      </c>
      <c r="DL66" s="180">
        <f t="shared" si="79"/>
        <v>0</v>
      </c>
      <c r="DM66" s="180">
        <f t="shared" si="79"/>
        <v>0</v>
      </c>
      <c r="DN66" s="180">
        <f t="shared" si="79"/>
        <v>0.70000000000001172</v>
      </c>
      <c r="DO66" s="180">
        <f t="shared" si="79"/>
        <v>0.70000000000001172</v>
      </c>
      <c r="DP66" s="180">
        <f t="shared" si="79"/>
        <v>0.80000000000000071</v>
      </c>
      <c r="DQ66" s="180">
        <f t="shared" si="79"/>
        <v>0.80000000000000071</v>
      </c>
      <c r="DR66" s="180">
        <f t="shared" si="79"/>
        <v>0.49652432969216065</v>
      </c>
      <c r="DS66" s="180">
        <f t="shared" si="79"/>
        <v>0.49652432969216065</v>
      </c>
      <c r="DT66" s="180">
        <f t="shared" si="79"/>
        <v>0.39682539682539542</v>
      </c>
      <c r="DU66" s="180">
        <f t="shared" si="79"/>
        <v>0.39682539682539542</v>
      </c>
      <c r="DV66" s="180">
        <f t="shared" si="79"/>
        <v>0</v>
      </c>
      <c r="DW66" s="180">
        <f t="shared" si="79"/>
        <v>9.8814229249000185E-2</v>
      </c>
      <c r="DX66" s="180">
        <f t="shared" si="79"/>
        <v>0.29644268774702276</v>
      </c>
      <c r="DY66" s="180">
        <f t="shared" si="76"/>
        <v>0.29644268774702276</v>
      </c>
      <c r="DZ66" s="180">
        <f t="shared" si="76"/>
        <v>0.39525691699604515</v>
      </c>
      <c r="EA66" s="180">
        <f t="shared" si="76"/>
        <v>0.29615004935834577</v>
      </c>
      <c r="EB66" s="180">
        <f t="shared" si="76"/>
        <v>9.8522167487669066E-2</v>
      </c>
      <c r="EC66" s="180">
        <f t="shared" si="76"/>
        <v>9.8522167487669066E-2</v>
      </c>
      <c r="ED66" s="180">
        <f t="shared" si="76"/>
        <v>0.3937007874015741</v>
      </c>
      <c r="EE66" s="180">
        <f t="shared" si="76"/>
        <v>0.49212598425196763</v>
      </c>
      <c r="EF66" s="180">
        <f t="shared" si="76"/>
        <v>0.59055118110236116</v>
      </c>
      <c r="EG66" s="180">
        <f t="shared" si="76"/>
        <v>0.59055118110236116</v>
      </c>
      <c r="EH66" s="180">
        <f t="shared" si="76"/>
        <v>0.19607843137254832</v>
      </c>
      <c r="EI66" s="180">
        <f t="shared" si="76"/>
        <v>0.19588638589618235</v>
      </c>
      <c r="EJ66" s="180">
        <f t="shared" si="76"/>
        <v>0.29354207436398383</v>
      </c>
      <c r="EK66" s="180">
        <f t="shared" si="76"/>
        <v>0.39138943248531177</v>
      </c>
      <c r="EL66" s="180">
        <f t="shared" si="76"/>
        <v>0.88062622309197369</v>
      </c>
      <c r="EM66" s="180">
        <f t="shared" si="76"/>
        <v>0.782013685239491</v>
      </c>
      <c r="EN66" s="180">
        <f t="shared" si="76"/>
        <v>0.68292682926829329</v>
      </c>
      <c r="EO66" s="180">
        <f t="shared" si="77"/>
        <v>0.4873294346978474</v>
      </c>
      <c r="EP66" s="180">
        <f t="shared" si="77"/>
        <v>9.6993210475271319E-2</v>
      </c>
      <c r="EQ66" s="180">
        <f t="shared" si="77"/>
        <v>9.6993210475271319E-2</v>
      </c>
      <c r="ER66" s="180">
        <f t="shared" si="77"/>
        <v>9.6899224806201723E-2</v>
      </c>
      <c r="ES66" s="180">
        <f t="shared" si="77"/>
        <v>0.19398642095054264</v>
      </c>
      <c r="ET66" s="180">
        <f t="shared" si="27"/>
        <v>0.1</v>
      </c>
      <c r="EU66" s="180">
        <f t="shared" si="16"/>
        <v>0.2</v>
      </c>
      <c r="EV66" s="180">
        <f t="shared" si="17"/>
        <v>0.1</v>
      </c>
      <c r="EW66" s="180">
        <f t="shared" si="44"/>
        <v>0.1</v>
      </c>
      <c r="EX66" s="180">
        <f t="shared" si="29"/>
        <v>0.1</v>
      </c>
      <c r="EY66" s="180">
        <f t="shared" si="30"/>
        <v>0</v>
      </c>
      <c r="EZ66" s="180">
        <f t="shared" si="31"/>
        <v>0.2</v>
      </c>
      <c r="FA66" s="180">
        <f t="shared" si="32"/>
        <v>0.1</v>
      </c>
      <c r="FB66" s="180">
        <f t="shared" si="80"/>
        <v>0</v>
      </c>
      <c r="FC66" s="180">
        <f t="shared" si="80"/>
        <v>0.75000000000000622</v>
      </c>
      <c r="FD66" s="180">
        <f t="shared" si="80"/>
        <v>0.4466501240694809</v>
      </c>
      <c r="FE66" s="180">
        <f t="shared" si="80"/>
        <v>0.17292490118576698</v>
      </c>
      <c r="FF66" s="180">
        <f t="shared" si="80"/>
        <v>0.22194821208383342</v>
      </c>
      <c r="FG66" s="180">
        <f t="shared" si="80"/>
        <v>0.51673228346458266</v>
      </c>
      <c r="FH66" s="180">
        <f t="shared" si="80"/>
        <v>0.26927784577723823</v>
      </c>
      <c r="FI66" s="180">
        <f>(((BL66/BK66)-1)*100)</f>
        <v>0.7080078125</v>
      </c>
      <c r="FJ66" s="180">
        <f t="shared" si="34"/>
        <v>0.1</v>
      </c>
      <c r="FK66" s="180">
        <f t="shared" si="34"/>
        <v>0.1</v>
      </c>
      <c r="FL66" s="180">
        <f t="shared" si="35"/>
        <v>0.1</v>
      </c>
      <c r="FM66" s="461">
        <f t="shared" si="36"/>
        <v>0.14510285745916462</v>
      </c>
      <c r="FN66" s="225">
        <f t="shared" si="36"/>
        <v>9.6758609960573949E-2</v>
      </c>
    </row>
    <row r="67" spans="1:170" s="184" customFormat="1" ht="24.95" customHeight="1" x14ac:dyDescent="0.25">
      <c r="A67" s="131">
        <v>65</v>
      </c>
      <c r="B67" s="175"/>
      <c r="C67" s="175" t="s">
        <v>163</v>
      </c>
      <c r="D67" s="176" t="s">
        <v>220</v>
      </c>
      <c r="E67" s="185" t="s">
        <v>221</v>
      </c>
      <c r="F67" s="179" t="s">
        <v>178</v>
      </c>
      <c r="G67" s="179">
        <v>2.4</v>
      </c>
      <c r="H67" s="179" t="s">
        <v>178</v>
      </c>
      <c r="I67" s="179" t="s">
        <v>178</v>
      </c>
      <c r="J67" s="179" t="s">
        <v>178</v>
      </c>
      <c r="K67" s="179" t="s">
        <v>178</v>
      </c>
      <c r="L67" s="179" t="s">
        <v>178</v>
      </c>
      <c r="M67" s="179" t="s">
        <v>178</v>
      </c>
      <c r="N67" s="179" t="s">
        <v>178</v>
      </c>
      <c r="O67" s="179" t="s">
        <v>178</v>
      </c>
      <c r="P67" s="179" t="s">
        <v>178</v>
      </c>
      <c r="Q67" s="179" t="s">
        <v>178</v>
      </c>
      <c r="R67" s="179" t="s">
        <v>178</v>
      </c>
      <c r="S67" s="179" t="s">
        <v>178</v>
      </c>
      <c r="T67" s="179" t="s">
        <v>178</v>
      </c>
      <c r="U67" s="179" t="s">
        <v>178</v>
      </c>
      <c r="V67" s="179" t="s">
        <v>178</v>
      </c>
      <c r="W67" s="179" t="s">
        <v>178</v>
      </c>
      <c r="X67" s="179" t="s">
        <v>178</v>
      </c>
      <c r="Y67" s="179" t="s">
        <v>178</v>
      </c>
      <c r="Z67" s="179" t="s">
        <v>178</v>
      </c>
      <c r="AA67" s="179" t="s">
        <v>178</v>
      </c>
      <c r="AB67" s="179" t="s">
        <v>178</v>
      </c>
      <c r="AC67" s="179" t="s">
        <v>178</v>
      </c>
      <c r="AD67" s="179" t="s">
        <v>178</v>
      </c>
      <c r="AE67" s="179" t="s">
        <v>178</v>
      </c>
      <c r="AF67" s="179" t="s">
        <v>178</v>
      </c>
      <c r="AG67" s="179" t="s">
        <v>178</v>
      </c>
      <c r="AH67" s="179" t="s">
        <v>178</v>
      </c>
      <c r="AI67" s="179" t="s">
        <v>178</v>
      </c>
      <c r="AJ67" s="179" t="s">
        <v>178</v>
      </c>
      <c r="AK67" s="179" t="s">
        <v>178</v>
      </c>
      <c r="AL67" s="179" t="s">
        <v>178</v>
      </c>
      <c r="AM67" s="179" t="s">
        <v>178</v>
      </c>
      <c r="AN67" s="179">
        <v>103.1</v>
      </c>
      <c r="AO67" s="179">
        <v>103.1</v>
      </c>
      <c r="AP67" s="179">
        <v>103.2</v>
      </c>
      <c r="AQ67" s="179">
        <v>103.1</v>
      </c>
      <c r="AR67" s="179">
        <v>103.1</v>
      </c>
      <c r="AS67" s="179">
        <v>103.1</v>
      </c>
      <c r="AT67" s="179">
        <v>103.1</v>
      </c>
      <c r="AU67" s="179">
        <v>103.1</v>
      </c>
      <c r="AV67" s="223">
        <v>103.1</v>
      </c>
      <c r="AW67" s="223">
        <v>103.2</v>
      </c>
      <c r="AX67" s="223">
        <v>103.2</v>
      </c>
      <c r="AY67" s="223">
        <v>103.2</v>
      </c>
      <c r="AZ67" s="223">
        <v>103.2</v>
      </c>
      <c r="BA67" s="223">
        <v>103.2</v>
      </c>
      <c r="BB67" s="223">
        <v>103.2</v>
      </c>
      <c r="BC67" s="223">
        <f>VLOOKUP($D67,'[3]Q4 2021'!$D$8:$N$167,11,0)</f>
        <v>103.1</v>
      </c>
      <c r="BD67" s="179" t="s">
        <v>178</v>
      </c>
      <c r="BE67" s="179" t="s">
        <v>178</v>
      </c>
      <c r="BF67" s="179" t="s">
        <v>178</v>
      </c>
      <c r="BG67" s="179" t="s">
        <v>178</v>
      </c>
      <c r="BH67" s="179" t="s">
        <v>178</v>
      </c>
      <c r="BI67" s="179" t="s">
        <v>178</v>
      </c>
      <c r="BJ67" s="179" t="s">
        <v>178</v>
      </c>
      <c r="BK67" s="179" t="s">
        <v>178</v>
      </c>
      <c r="BL67" s="181">
        <f t="shared" si="8"/>
        <v>103.125</v>
      </c>
      <c r="BM67" s="179">
        <f t="shared" si="9"/>
        <v>103.1</v>
      </c>
      <c r="BN67" s="223">
        <f t="shared" si="19"/>
        <v>103.2</v>
      </c>
      <c r="BO67" s="223">
        <f t="shared" si="20"/>
        <v>103.2</v>
      </c>
      <c r="BP67" s="182"/>
      <c r="BQ67" s="179" t="s">
        <v>178</v>
      </c>
      <c r="BR67" s="179" t="s">
        <v>178</v>
      </c>
      <c r="BS67" s="179" t="s">
        <v>178</v>
      </c>
      <c r="BT67" s="179" t="s">
        <v>178</v>
      </c>
      <c r="BU67" s="179" t="s">
        <v>178</v>
      </c>
      <c r="BV67" s="179" t="s">
        <v>178</v>
      </c>
      <c r="BW67" s="179" t="s">
        <v>178</v>
      </c>
      <c r="BX67" s="179" t="s">
        <v>178</v>
      </c>
      <c r="BY67" s="179" t="s">
        <v>178</v>
      </c>
      <c r="BZ67" s="179" t="s">
        <v>178</v>
      </c>
      <c r="CA67" s="179" t="s">
        <v>178</v>
      </c>
      <c r="CB67" s="179" t="s">
        <v>178</v>
      </c>
      <c r="CC67" s="179" t="s">
        <v>178</v>
      </c>
      <c r="CD67" s="179" t="s">
        <v>178</v>
      </c>
      <c r="CE67" s="179" t="s">
        <v>178</v>
      </c>
      <c r="CF67" s="179" t="s">
        <v>178</v>
      </c>
      <c r="CG67" s="179" t="s">
        <v>178</v>
      </c>
      <c r="CH67" s="179" t="s">
        <v>178</v>
      </c>
      <c r="CI67" s="179" t="s">
        <v>178</v>
      </c>
      <c r="CJ67" s="179" t="s">
        <v>178</v>
      </c>
      <c r="CK67" s="179" t="s">
        <v>178</v>
      </c>
      <c r="CL67" s="179" t="s">
        <v>178</v>
      </c>
      <c r="CM67" s="179" t="s">
        <v>178</v>
      </c>
      <c r="CN67" s="179" t="s">
        <v>178</v>
      </c>
      <c r="CO67" s="179" t="s">
        <v>178</v>
      </c>
      <c r="CP67" s="179" t="s">
        <v>178</v>
      </c>
      <c r="CQ67" s="179" t="s">
        <v>178</v>
      </c>
      <c r="CR67" s="179" t="s">
        <v>178</v>
      </c>
      <c r="CS67" s="179" t="s">
        <v>178</v>
      </c>
      <c r="CT67" s="180">
        <f t="shared" si="74"/>
        <v>0</v>
      </c>
      <c r="CU67" s="180">
        <f t="shared" si="74"/>
        <v>9.6993210475271319E-2</v>
      </c>
      <c r="CV67" s="180">
        <f t="shared" si="75"/>
        <v>-9.6899224806212825E-2</v>
      </c>
      <c r="CW67" s="179">
        <f t="shared" si="73"/>
        <v>0</v>
      </c>
      <c r="CX67" s="179">
        <f t="shared" si="73"/>
        <v>0</v>
      </c>
      <c r="CY67" s="180">
        <f t="shared" si="73"/>
        <v>0</v>
      </c>
      <c r="CZ67" s="180">
        <f t="shared" si="73"/>
        <v>0</v>
      </c>
      <c r="DA67" s="180">
        <f t="shared" si="37"/>
        <v>0</v>
      </c>
      <c r="DB67" s="180">
        <f t="shared" si="11"/>
        <v>0.1</v>
      </c>
      <c r="DC67" s="180">
        <f t="shared" si="22"/>
        <v>0</v>
      </c>
      <c r="DD67" s="180">
        <f t="shared" si="12"/>
        <v>0</v>
      </c>
      <c r="DE67" s="180">
        <f t="shared" si="23"/>
        <v>0</v>
      </c>
      <c r="DF67" s="180">
        <f t="shared" si="24"/>
        <v>0</v>
      </c>
      <c r="DG67" s="180">
        <f t="shared" si="25"/>
        <v>0</v>
      </c>
      <c r="DH67" s="180">
        <f t="shared" si="26"/>
        <v>-0.1</v>
      </c>
      <c r="DI67" s="183"/>
      <c r="DJ67" s="179" t="s">
        <v>178</v>
      </c>
      <c r="DK67" s="179" t="s">
        <v>178</v>
      </c>
      <c r="DL67" s="179" t="s">
        <v>178</v>
      </c>
      <c r="DM67" s="179" t="s">
        <v>178</v>
      </c>
      <c r="DN67" s="179" t="s">
        <v>178</v>
      </c>
      <c r="DO67" s="179" t="s">
        <v>178</v>
      </c>
      <c r="DP67" s="179" t="s">
        <v>178</v>
      </c>
      <c r="DQ67" s="179" t="s">
        <v>178</v>
      </c>
      <c r="DR67" s="179" t="s">
        <v>178</v>
      </c>
      <c r="DS67" s="179" t="s">
        <v>178</v>
      </c>
      <c r="DT67" s="179" t="s">
        <v>178</v>
      </c>
      <c r="DU67" s="179" t="s">
        <v>178</v>
      </c>
      <c r="DV67" s="179" t="s">
        <v>178</v>
      </c>
      <c r="DW67" s="179" t="s">
        <v>178</v>
      </c>
      <c r="DX67" s="179" t="s">
        <v>178</v>
      </c>
      <c r="DY67" s="179" t="s">
        <v>178</v>
      </c>
      <c r="DZ67" s="179" t="s">
        <v>178</v>
      </c>
      <c r="EA67" s="179" t="s">
        <v>178</v>
      </c>
      <c r="EB67" s="179" t="s">
        <v>178</v>
      </c>
      <c r="EC67" s="179" t="s">
        <v>178</v>
      </c>
      <c r="ED67" s="179" t="s">
        <v>178</v>
      </c>
      <c r="EE67" s="179" t="s">
        <v>178</v>
      </c>
      <c r="EF67" s="179" t="s">
        <v>178</v>
      </c>
      <c r="EG67" s="179" t="s">
        <v>178</v>
      </c>
      <c r="EH67" s="179" t="s">
        <v>178</v>
      </c>
      <c r="EI67" s="179" t="s">
        <v>178</v>
      </c>
      <c r="EJ67" s="179" t="s">
        <v>178</v>
      </c>
      <c r="EK67" s="179" t="s">
        <v>178</v>
      </c>
      <c r="EL67" s="179" t="s">
        <v>178</v>
      </c>
      <c r="EM67" s="179" t="s">
        <v>178</v>
      </c>
      <c r="EN67" s="179" t="s">
        <v>178</v>
      </c>
      <c r="EO67" s="179" t="s">
        <v>178</v>
      </c>
      <c r="EP67" s="179">
        <f t="shared" si="77"/>
        <v>0</v>
      </c>
      <c r="EQ67" s="179">
        <f t="shared" si="77"/>
        <v>0</v>
      </c>
      <c r="ER67" s="179">
        <f t="shared" si="77"/>
        <v>-9.6899224806212825E-2</v>
      </c>
      <c r="ES67" s="180">
        <f t="shared" si="77"/>
        <v>0</v>
      </c>
      <c r="ET67" s="180">
        <f t="shared" si="27"/>
        <v>0</v>
      </c>
      <c r="EU67" s="180">
        <f t="shared" si="16"/>
        <v>0.1</v>
      </c>
      <c r="EV67" s="180">
        <f t="shared" si="17"/>
        <v>0.1</v>
      </c>
      <c r="EW67" s="180">
        <f t="shared" si="44"/>
        <v>0.1</v>
      </c>
      <c r="EX67" s="180">
        <f t="shared" si="29"/>
        <v>0.1</v>
      </c>
      <c r="EY67" s="180">
        <f t="shared" si="30"/>
        <v>0</v>
      </c>
      <c r="EZ67" s="180">
        <f t="shared" si="31"/>
        <v>0</v>
      </c>
      <c r="FA67" s="180">
        <f t="shared" si="32"/>
        <v>-0.1</v>
      </c>
      <c r="FB67" s="179" t="s">
        <v>178</v>
      </c>
      <c r="FC67" s="179" t="s">
        <v>178</v>
      </c>
      <c r="FD67" s="179" t="s">
        <v>178</v>
      </c>
      <c r="FE67" s="179" t="s">
        <v>178</v>
      </c>
      <c r="FF67" s="179" t="s">
        <v>178</v>
      </c>
      <c r="FG67" s="179" t="s">
        <v>178</v>
      </c>
      <c r="FH67" s="179" t="s">
        <v>178</v>
      </c>
      <c r="FI67" s="179" t="s">
        <v>178</v>
      </c>
      <c r="FJ67" s="180">
        <f t="shared" si="34"/>
        <v>0</v>
      </c>
      <c r="FK67" s="180">
        <f t="shared" si="34"/>
        <v>0.1</v>
      </c>
      <c r="FL67" s="180">
        <f t="shared" si="35"/>
        <v>0</v>
      </c>
      <c r="FM67" s="225">
        <f t="shared" si="36"/>
        <v>4.8484851333597589E-2</v>
      </c>
      <c r="FN67" s="225">
        <f t="shared" si="36"/>
        <v>0</v>
      </c>
    </row>
    <row r="68" spans="1:170" s="184" customFormat="1" ht="24.95" customHeight="1" x14ac:dyDescent="0.25">
      <c r="A68" s="141">
        <v>66</v>
      </c>
      <c r="B68" s="175"/>
      <c r="C68" s="175" t="s">
        <v>165</v>
      </c>
      <c r="D68" s="176">
        <v>62010</v>
      </c>
      <c r="E68" s="185" t="s">
        <v>221</v>
      </c>
      <c r="F68" s="179" t="s">
        <v>178</v>
      </c>
      <c r="G68" s="179">
        <v>2.4</v>
      </c>
      <c r="H68" s="179" t="s">
        <v>178</v>
      </c>
      <c r="I68" s="179" t="s">
        <v>178</v>
      </c>
      <c r="J68" s="179" t="s">
        <v>178</v>
      </c>
      <c r="K68" s="179" t="s">
        <v>178</v>
      </c>
      <c r="L68" s="179" t="s">
        <v>178</v>
      </c>
      <c r="M68" s="179" t="s">
        <v>178</v>
      </c>
      <c r="N68" s="179" t="s">
        <v>178</v>
      </c>
      <c r="O68" s="179" t="s">
        <v>178</v>
      </c>
      <c r="P68" s="179" t="s">
        <v>178</v>
      </c>
      <c r="Q68" s="179" t="s">
        <v>178</v>
      </c>
      <c r="R68" s="179" t="s">
        <v>178</v>
      </c>
      <c r="S68" s="179" t="s">
        <v>178</v>
      </c>
      <c r="T68" s="179" t="s">
        <v>178</v>
      </c>
      <c r="U68" s="179" t="s">
        <v>178</v>
      </c>
      <c r="V68" s="179" t="s">
        <v>178</v>
      </c>
      <c r="W68" s="179" t="s">
        <v>178</v>
      </c>
      <c r="X68" s="179" t="s">
        <v>178</v>
      </c>
      <c r="Y68" s="179" t="s">
        <v>178</v>
      </c>
      <c r="Z68" s="179" t="s">
        <v>178</v>
      </c>
      <c r="AA68" s="179" t="s">
        <v>178</v>
      </c>
      <c r="AB68" s="179" t="s">
        <v>178</v>
      </c>
      <c r="AC68" s="179" t="s">
        <v>178</v>
      </c>
      <c r="AD68" s="179" t="s">
        <v>178</v>
      </c>
      <c r="AE68" s="179" t="s">
        <v>178</v>
      </c>
      <c r="AF68" s="179" t="s">
        <v>178</v>
      </c>
      <c r="AG68" s="179" t="s">
        <v>178</v>
      </c>
      <c r="AH68" s="179" t="s">
        <v>178</v>
      </c>
      <c r="AI68" s="179" t="s">
        <v>178</v>
      </c>
      <c r="AJ68" s="179" t="s">
        <v>178</v>
      </c>
      <c r="AK68" s="179" t="s">
        <v>178</v>
      </c>
      <c r="AL68" s="179" t="s">
        <v>178</v>
      </c>
      <c r="AM68" s="179" t="s">
        <v>178</v>
      </c>
      <c r="AN68" s="179">
        <v>103.1</v>
      </c>
      <c r="AO68" s="179">
        <v>103.1</v>
      </c>
      <c r="AP68" s="179">
        <v>103.2</v>
      </c>
      <c r="AQ68" s="179">
        <v>103.1</v>
      </c>
      <c r="AR68" s="179">
        <v>103.1</v>
      </c>
      <c r="AS68" s="179">
        <v>103.1</v>
      </c>
      <c r="AT68" s="179">
        <v>103.1</v>
      </c>
      <c r="AU68" s="179">
        <v>103.1</v>
      </c>
      <c r="AV68" s="223">
        <v>103.1</v>
      </c>
      <c r="AW68" s="223">
        <v>103.2</v>
      </c>
      <c r="AX68" s="223">
        <v>103.2</v>
      </c>
      <c r="AY68" s="223">
        <v>103.2</v>
      </c>
      <c r="AZ68" s="223">
        <v>103.2</v>
      </c>
      <c r="BA68" s="223">
        <v>103.2</v>
      </c>
      <c r="BB68" s="223">
        <v>103.2</v>
      </c>
      <c r="BC68" s="223">
        <f>VLOOKUP($D68,'[3]Q4 2021'!$D$8:$N$167,11,0)</f>
        <v>103.1</v>
      </c>
      <c r="BD68" s="179" t="s">
        <v>178</v>
      </c>
      <c r="BE68" s="179" t="s">
        <v>178</v>
      </c>
      <c r="BF68" s="179" t="s">
        <v>178</v>
      </c>
      <c r="BG68" s="179" t="s">
        <v>178</v>
      </c>
      <c r="BH68" s="179" t="s">
        <v>178</v>
      </c>
      <c r="BI68" s="179" t="s">
        <v>178</v>
      </c>
      <c r="BJ68" s="179" t="s">
        <v>178</v>
      </c>
      <c r="BK68" s="179" t="s">
        <v>178</v>
      </c>
      <c r="BL68" s="181">
        <f t="shared" si="8"/>
        <v>103.125</v>
      </c>
      <c r="BM68" s="179">
        <f t="shared" si="9"/>
        <v>103.1</v>
      </c>
      <c r="BN68" s="223">
        <f t="shared" si="19"/>
        <v>103.2</v>
      </c>
      <c r="BO68" s="223">
        <f t="shared" si="20"/>
        <v>103.2</v>
      </c>
      <c r="BP68" s="182"/>
      <c r="BQ68" s="179" t="s">
        <v>178</v>
      </c>
      <c r="BR68" s="179" t="s">
        <v>178</v>
      </c>
      <c r="BS68" s="179" t="s">
        <v>178</v>
      </c>
      <c r="BT68" s="179" t="s">
        <v>178</v>
      </c>
      <c r="BU68" s="179" t="s">
        <v>178</v>
      </c>
      <c r="BV68" s="179" t="s">
        <v>178</v>
      </c>
      <c r="BW68" s="179" t="s">
        <v>178</v>
      </c>
      <c r="BX68" s="179" t="s">
        <v>178</v>
      </c>
      <c r="BY68" s="179" t="s">
        <v>178</v>
      </c>
      <c r="BZ68" s="179" t="s">
        <v>178</v>
      </c>
      <c r="CA68" s="179" t="s">
        <v>178</v>
      </c>
      <c r="CB68" s="179" t="s">
        <v>178</v>
      </c>
      <c r="CC68" s="179" t="s">
        <v>178</v>
      </c>
      <c r="CD68" s="179" t="s">
        <v>178</v>
      </c>
      <c r="CE68" s="179" t="s">
        <v>178</v>
      </c>
      <c r="CF68" s="179" t="s">
        <v>178</v>
      </c>
      <c r="CG68" s="179" t="s">
        <v>178</v>
      </c>
      <c r="CH68" s="179" t="s">
        <v>178</v>
      </c>
      <c r="CI68" s="179" t="s">
        <v>178</v>
      </c>
      <c r="CJ68" s="179" t="s">
        <v>178</v>
      </c>
      <c r="CK68" s="179" t="s">
        <v>178</v>
      </c>
      <c r="CL68" s="179" t="s">
        <v>178</v>
      </c>
      <c r="CM68" s="179" t="s">
        <v>178</v>
      </c>
      <c r="CN68" s="179" t="s">
        <v>178</v>
      </c>
      <c r="CO68" s="179" t="s">
        <v>178</v>
      </c>
      <c r="CP68" s="179" t="s">
        <v>178</v>
      </c>
      <c r="CQ68" s="179" t="s">
        <v>178</v>
      </c>
      <c r="CR68" s="179" t="s">
        <v>178</v>
      </c>
      <c r="CS68" s="179" t="s">
        <v>178</v>
      </c>
      <c r="CT68" s="180">
        <f t="shared" si="74"/>
        <v>0</v>
      </c>
      <c r="CU68" s="180">
        <f t="shared" si="74"/>
        <v>9.6993210475271319E-2</v>
      </c>
      <c r="CV68" s="180">
        <f t="shared" si="75"/>
        <v>-9.6899224806212825E-2</v>
      </c>
      <c r="CW68" s="179">
        <f t="shared" si="73"/>
        <v>0</v>
      </c>
      <c r="CX68" s="179">
        <f t="shared" si="73"/>
        <v>0</v>
      </c>
      <c r="CY68" s="180">
        <f t="shared" si="73"/>
        <v>0</v>
      </c>
      <c r="CZ68" s="180">
        <f t="shared" si="73"/>
        <v>0</v>
      </c>
      <c r="DA68" s="180">
        <f t="shared" si="37"/>
        <v>0</v>
      </c>
      <c r="DB68" s="180">
        <f t="shared" si="11"/>
        <v>0.1</v>
      </c>
      <c r="DC68" s="180">
        <f t="shared" si="22"/>
        <v>0</v>
      </c>
      <c r="DD68" s="180">
        <f t="shared" si="12"/>
        <v>0</v>
      </c>
      <c r="DE68" s="180">
        <f t="shared" si="23"/>
        <v>0</v>
      </c>
      <c r="DF68" s="180">
        <f t="shared" si="24"/>
        <v>0</v>
      </c>
      <c r="DG68" s="180">
        <f t="shared" si="25"/>
        <v>0</v>
      </c>
      <c r="DH68" s="180">
        <f t="shared" si="26"/>
        <v>-0.1</v>
      </c>
      <c r="DI68" s="183"/>
      <c r="DJ68" s="179" t="s">
        <v>178</v>
      </c>
      <c r="DK68" s="179" t="s">
        <v>178</v>
      </c>
      <c r="DL68" s="179" t="s">
        <v>178</v>
      </c>
      <c r="DM68" s="179" t="s">
        <v>178</v>
      </c>
      <c r="DN68" s="179" t="s">
        <v>178</v>
      </c>
      <c r="DO68" s="179" t="s">
        <v>178</v>
      </c>
      <c r="DP68" s="179" t="s">
        <v>178</v>
      </c>
      <c r="DQ68" s="179" t="s">
        <v>178</v>
      </c>
      <c r="DR68" s="179" t="s">
        <v>178</v>
      </c>
      <c r="DS68" s="179" t="s">
        <v>178</v>
      </c>
      <c r="DT68" s="179" t="s">
        <v>178</v>
      </c>
      <c r="DU68" s="179" t="s">
        <v>178</v>
      </c>
      <c r="DV68" s="179" t="s">
        <v>178</v>
      </c>
      <c r="DW68" s="179" t="s">
        <v>178</v>
      </c>
      <c r="DX68" s="179" t="s">
        <v>178</v>
      </c>
      <c r="DY68" s="179" t="s">
        <v>178</v>
      </c>
      <c r="DZ68" s="179" t="s">
        <v>178</v>
      </c>
      <c r="EA68" s="179" t="s">
        <v>178</v>
      </c>
      <c r="EB68" s="179" t="s">
        <v>178</v>
      </c>
      <c r="EC68" s="179" t="s">
        <v>178</v>
      </c>
      <c r="ED68" s="179" t="s">
        <v>178</v>
      </c>
      <c r="EE68" s="179" t="s">
        <v>178</v>
      </c>
      <c r="EF68" s="179" t="s">
        <v>178</v>
      </c>
      <c r="EG68" s="179" t="s">
        <v>178</v>
      </c>
      <c r="EH68" s="179" t="s">
        <v>178</v>
      </c>
      <c r="EI68" s="179" t="s">
        <v>178</v>
      </c>
      <c r="EJ68" s="179" t="s">
        <v>178</v>
      </c>
      <c r="EK68" s="179" t="s">
        <v>178</v>
      </c>
      <c r="EL68" s="179" t="s">
        <v>178</v>
      </c>
      <c r="EM68" s="179" t="s">
        <v>178</v>
      </c>
      <c r="EN68" s="179" t="s">
        <v>178</v>
      </c>
      <c r="EO68" s="179" t="s">
        <v>178</v>
      </c>
      <c r="EP68" s="179">
        <f t="shared" si="77"/>
        <v>0</v>
      </c>
      <c r="EQ68" s="179">
        <f t="shared" si="77"/>
        <v>0</v>
      </c>
      <c r="ER68" s="179">
        <f t="shared" si="77"/>
        <v>-9.6899224806212825E-2</v>
      </c>
      <c r="ES68" s="180">
        <f t="shared" si="77"/>
        <v>0</v>
      </c>
      <c r="ET68" s="180">
        <f t="shared" si="27"/>
        <v>0</v>
      </c>
      <c r="EU68" s="180">
        <f t="shared" si="16"/>
        <v>0.1</v>
      </c>
      <c r="EV68" s="180">
        <f t="shared" si="17"/>
        <v>0.1</v>
      </c>
      <c r="EW68" s="180">
        <f t="shared" si="44"/>
        <v>0.1</v>
      </c>
      <c r="EX68" s="180">
        <f t="shared" si="29"/>
        <v>0.1</v>
      </c>
      <c r="EY68" s="180">
        <f t="shared" si="30"/>
        <v>0</v>
      </c>
      <c r="EZ68" s="180">
        <f t="shared" si="31"/>
        <v>0</v>
      </c>
      <c r="FA68" s="180">
        <f t="shared" si="32"/>
        <v>-0.1</v>
      </c>
      <c r="FB68" s="179" t="s">
        <v>178</v>
      </c>
      <c r="FC68" s="179" t="s">
        <v>178</v>
      </c>
      <c r="FD68" s="179" t="s">
        <v>178</v>
      </c>
      <c r="FE68" s="179" t="s">
        <v>178</v>
      </c>
      <c r="FF68" s="179" t="s">
        <v>178</v>
      </c>
      <c r="FG68" s="179" t="s">
        <v>178</v>
      </c>
      <c r="FH68" s="179" t="s">
        <v>178</v>
      </c>
      <c r="FI68" s="179" t="s">
        <v>178</v>
      </c>
      <c r="FJ68" s="180">
        <f t="shared" si="34"/>
        <v>0</v>
      </c>
      <c r="FK68" s="180">
        <f t="shared" si="34"/>
        <v>0.1</v>
      </c>
      <c r="FL68" s="180">
        <f t="shared" si="35"/>
        <v>0</v>
      </c>
      <c r="FM68" s="225">
        <f t="shared" si="36"/>
        <v>4.8484851333597589E-2</v>
      </c>
      <c r="FN68" s="225">
        <f t="shared" si="36"/>
        <v>0</v>
      </c>
    </row>
    <row r="69" spans="1:170" s="184" customFormat="1" ht="36" x14ac:dyDescent="0.25">
      <c r="A69" s="131">
        <v>67</v>
      </c>
      <c r="B69" s="175"/>
      <c r="C69" s="175" t="s">
        <v>163</v>
      </c>
      <c r="D69" s="176">
        <v>6202</v>
      </c>
      <c r="E69" s="185" t="s">
        <v>222</v>
      </c>
      <c r="F69" s="178">
        <v>3.3</v>
      </c>
      <c r="G69" s="179">
        <v>2.2999999999999998</v>
      </c>
      <c r="H69" s="179">
        <v>100</v>
      </c>
      <c r="I69" s="179">
        <v>100</v>
      </c>
      <c r="J69" s="179">
        <v>100</v>
      </c>
      <c r="K69" s="179">
        <v>100</v>
      </c>
      <c r="L69" s="179">
        <v>100</v>
      </c>
      <c r="M69" s="179">
        <v>100</v>
      </c>
      <c r="N69" s="179">
        <v>100</v>
      </c>
      <c r="O69" s="179">
        <v>100</v>
      </c>
      <c r="P69" s="179">
        <v>100.7</v>
      </c>
      <c r="Q69" s="179">
        <v>100.7</v>
      </c>
      <c r="R69" s="179">
        <v>100.8</v>
      </c>
      <c r="S69" s="179">
        <v>100.8</v>
      </c>
      <c r="T69" s="179">
        <v>101.2</v>
      </c>
      <c r="U69" s="179">
        <v>101.2</v>
      </c>
      <c r="V69" s="179">
        <v>101.2</v>
      </c>
      <c r="W69" s="179">
        <v>101.2</v>
      </c>
      <c r="X69" s="179">
        <v>101.2</v>
      </c>
      <c r="Y69" s="179">
        <v>101.3</v>
      </c>
      <c r="Z69" s="179">
        <v>101.5</v>
      </c>
      <c r="AA69" s="179">
        <v>101.5</v>
      </c>
      <c r="AB69" s="179">
        <v>101.6</v>
      </c>
      <c r="AC69" s="179">
        <v>101.6</v>
      </c>
      <c r="AD69" s="179">
        <v>101.6</v>
      </c>
      <c r="AE69" s="179">
        <v>101.6</v>
      </c>
      <c r="AF69" s="179">
        <v>102</v>
      </c>
      <c r="AG69" s="179">
        <v>102.1</v>
      </c>
      <c r="AH69" s="179">
        <v>102.2</v>
      </c>
      <c r="AI69" s="179">
        <v>102.2</v>
      </c>
      <c r="AJ69" s="180">
        <v>102.2</v>
      </c>
      <c r="AK69" s="180">
        <v>102.3</v>
      </c>
      <c r="AL69" s="180">
        <v>102.5</v>
      </c>
      <c r="AM69" s="180">
        <v>102.6</v>
      </c>
      <c r="AN69" s="179">
        <v>103.1</v>
      </c>
      <c r="AO69" s="179">
        <v>103.1</v>
      </c>
      <c r="AP69" s="179">
        <v>103.2</v>
      </c>
      <c r="AQ69" s="179">
        <v>103.1</v>
      </c>
      <c r="AR69" s="179">
        <v>103.2</v>
      </c>
      <c r="AS69" s="179">
        <v>103.3</v>
      </c>
      <c r="AT69" s="179">
        <v>103.4</v>
      </c>
      <c r="AU69" s="179">
        <v>103.4</v>
      </c>
      <c r="AV69" s="223">
        <v>103.5</v>
      </c>
      <c r="AW69" s="223">
        <v>103.7</v>
      </c>
      <c r="AX69" s="223">
        <v>103.7</v>
      </c>
      <c r="AY69" s="223">
        <v>103.6</v>
      </c>
      <c r="AZ69" s="223">
        <v>103.7</v>
      </c>
      <c r="BA69" s="223">
        <v>103.7</v>
      </c>
      <c r="BB69" s="223">
        <v>104</v>
      </c>
      <c r="BC69" s="223">
        <f>VLOOKUP($D69,'[3]Q4 2021'!$D$8:$N$167,11,0)</f>
        <v>104</v>
      </c>
      <c r="BD69" s="181">
        <f t="shared" ref="BD69:BD81" si="81">AVERAGE(H69:K69)</f>
        <v>100</v>
      </c>
      <c r="BE69" s="181">
        <f t="shared" ref="BE69:BE81" si="82">AVERAGE(L69:O69)</f>
        <v>100</v>
      </c>
      <c r="BF69" s="181">
        <f t="shared" ref="BF69:BF81" si="83">AVERAGE(P69:S69)</f>
        <v>100.75</v>
      </c>
      <c r="BG69" s="181">
        <f t="shared" ref="BG69:BG81" si="84">AVERAGE(T69:W69)</f>
        <v>101.2</v>
      </c>
      <c r="BH69" s="181">
        <f t="shared" ref="BH69:BH81" si="85">AVERAGE(X69:AA69)</f>
        <v>101.375</v>
      </c>
      <c r="BI69" s="181">
        <f t="shared" ref="BI69:BI81" si="86">AVERAGE(AB69:AE69)</f>
        <v>101.6</v>
      </c>
      <c r="BJ69" s="181">
        <f t="shared" ref="BJ69:BJ81" si="87">AVERAGE(AF69:AI69)</f>
        <v>102.125</v>
      </c>
      <c r="BK69" s="181">
        <f t="shared" ref="BK69:BK81" si="88">AVERAGE(AJ69:AM69)</f>
        <v>102.4</v>
      </c>
      <c r="BL69" s="181">
        <f t="shared" si="8"/>
        <v>103.125</v>
      </c>
      <c r="BM69" s="181">
        <f t="shared" si="9"/>
        <v>103.32499999999999</v>
      </c>
      <c r="BN69" s="223">
        <f t="shared" si="19"/>
        <v>103.6</v>
      </c>
      <c r="BO69" s="223">
        <f t="shared" si="20"/>
        <v>103.9</v>
      </c>
      <c r="BP69" s="182"/>
      <c r="BQ69" s="180">
        <f t="shared" ref="BQ69:CF81" si="89">(((L69/K69)-1)*100)</f>
        <v>0</v>
      </c>
      <c r="BR69" s="180">
        <f t="shared" si="89"/>
        <v>0</v>
      </c>
      <c r="BS69" s="180">
        <f t="shared" si="89"/>
        <v>0</v>
      </c>
      <c r="BT69" s="180">
        <f t="shared" si="89"/>
        <v>0</v>
      </c>
      <c r="BU69" s="180">
        <f t="shared" si="89"/>
        <v>0.70000000000001172</v>
      </c>
      <c r="BV69" s="180">
        <f t="shared" si="89"/>
        <v>0</v>
      </c>
      <c r="BW69" s="180">
        <f t="shared" si="89"/>
        <v>9.930486593843213E-2</v>
      </c>
      <c r="BX69" s="180">
        <f t="shared" si="89"/>
        <v>0</v>
      </c>
      <c r="BY69" s="180">
        <f t="shared" si="89"/>
        <v>0.39682539682539542</v>
      </c>
      <c r="BZ69" s="180">
        <f t="shared" si="89"/>
        <v>0</v>
      </c>
      <c r="CA69" s="180">
        <f t="shared" si="89"/>
        <v>0</v>
      </c>
      <c r="CB69" s="180">
        <f t="shared" si="89"/>
        <v>0</v>
      </c>
      <c r="CC69" s="180">
        <f t="shared" si="89"/>
        <v>0</v>
      </c>
      <c r="CD69" s="180">
        <f t="shared" si="89"/>
        <v>9.8814229249000185E-2</v>
      </c>
      <c r="CE69" s="180">
        <f t="shared" si="89"/>
        <v>0.19743336623889718</v>
      </c>
      <c r="CF69" s="180">
        <f t="shared" si="89"/>
        <v>0</v>
      </c>
      <c r="CG69" s="180">
        <f t="shared" ref="CG69:CS81" si="90">(((AB69/AA69)-1)*100)</f>
        <v>9.8522167487669066E-2</v>
      </c>
      <c r="CH69" s="180">
        <f t="shared" si="90"/>
        <v>0</v>
      </c>
      <c r="CI69" s="180">
        <f t="shared" si="90"/>
        <v>0</v>
      </c>
      <c r="CJ69" s="180">
        <f t="shared" si="90"/>
        <v>0</v>
      </c>
      <c r="CK69" s="180">
        <f t="shared" si="90"/>
        <v>0.3937007874015741</v>
      </c>
      <c r="CL69" s="180">
        <f t="shared" si="90"/>
        <v>9.8039215686274161E-2</v>
      </c>
      <c r="CM69" s="180">
        <f t="shared" si="90"/>
        <v>9.7943192948091173E-2</v>
      </c>
      <c r="CN69" s="180">
        <f t="shared" si="90"/>
        <v>0</v>
      </c>
      <c r="CO69" s="180">
        <f t="shared" si="90"/>
        <v>0</v>
      </c>
      <c r="CP69" s="180">
        <f t="shared" si="90"/>
        <v>9.7847358121327943E-2</v>
      </c>
      <c r="CQ69" s="180">
        <f t="shared" si="90"/>
        <v>0.19550342130987275</v>
      </c>
      <c r="CR69" s="180">
        <f t="shared" si="90"/>
        <v>9.7560975609756184E-2</v>
      </c>
      <c r="CS69" s="180">
        <f t="shared" si="90"/>
        <v>0.4873294346978474</v>
      </c>
      <c r="CT69" s="180">
        <f t="shared" si="74"/>
        <v>0</v>
      </c>
      <c r="CU69" s="180">
        <f t="shared" si="74"/>
        <v>9.6993210475271319E-2</v>
      </c>
      <c r="CV69" s="180">
        <f t="shared" si="75"/>
        <v>-9.6899224806212825E-2</v>
      </c>
      <c r="CW69" s="180">
        <f t="shared" si="73"/>
        <v>9.6993210475271319E-2</v>
      </c>
      <c r="CX69" s="180">
        <f t="shared" si="73"/>
        <v>9.6899224806201723E-2</v>
      </c>
      <c r="CY69" s="180">
        <f t="shared" si="73"/>
        <v>9.6805421103596245E-2</v>
      </c>
      <c r="CZ69" s="180">
        <f t="shared" si="73"/>
        <v>0</v>
      </c>
      <c r="DA69" s="180">
        <f t="shared" si="37"/>
        <v>0.1</v>
      </c>
      <c r="DB69" s="180">
        <f t="shared" si="11"/>
        <v>0.2</v>
      </c>
      <c r="DC69" s="180">
        <f t="shared" si="22"/>
        <v>0</v>
      </c>
      <c r="DD69" s="180">
        <f t="shared" si="12"/>
        <v>-0.1</v>
      </c>
      <c r="DE69" s="180">
        <f t="shared" si="23"/>
        <v>0.1</v>
      </c>
      <c r="DF69" s="180">
        <f t="shared" si="24"/>
        <v>0</v>
      </c>
      <c r="DG69" s="180">
        <f t="shared" si="25"/>
        <v>0.3</v>
      </c>
      <c r="DH69" s="180">
        <f t="shared" si="26"/>
        <v>0</v>
      </c>
      <c r="DI69" s="183"/>
      <c r="DJ69" s="180">
        <f t="shared" ref="DJ69:DY81" si="91">(((L69/H69)-1)*100)</f>
        <v>0</v>
      </c>
      <c r="DK69" s="180">
        <f t="shared" si="91"/>
        <v>0</v>
      </c>
      <c r="DL69" s="180">
        <f t="shared" si="91"/>
        <v>0</v>
      </c>
      <c r="DM69" s="180">
        <f t="shared" si="91"/>
        <v>0</v>
      </c>
      <c r="DN69" s="180">
        <f t="shared" si="91"/>
        <v>0.70000000000001172</v>
      </c>
      <c r="DO69" s="180">
        <f t="shared" si="91"/>
        <v>0.70000000000001172</v>
      </c>
      <c r="DP69" s="180">
        <f t="shared" si="91"/>
        <v>0.80000000000000071</v>
      </c>
      <c r="DQ69" s="180">
        <f t="shared" si="91"/>
        <v>0.80000000000000071</v>
      </c>
      <c r="DR69" s="180">
        <f t="shared" si="91"/>
        <v>0.49652432969216065</v>
      </c>
      <c r="DS69" s="180">
        <f t="shared" si="91"/>
        <v>0.49652432969216065</v>
      </c>
      <c r="DT69" s="180">
        <f t="shared" si="91"/>
        <v>0.39682539682539542</v>
      </c>
      <c r="DU69" s="180">
        <f t="shared" si="91"/>
        <v>0.39682539682539542</v>
      </c>
      <c r="DV69" s="180">
        <f t="shared" si="91"/>
        <v>0</v>
      </c>
      <c r="DW69" s="180">
        <f t="shared" si="91"/>
        <v>9.8814229249000185E-2</v>
      </c>
      <c r="DX69" s="180">
        <f t="shared" si="91"/>
        <v>0.29644268774702276</v>
      </c>
      <c r="DY69" s="180">
        <f t="shared" si="91"/>
        <v>0.29644268774702276</v>
      </c>
      <c r="DZ69" s="180">
        <f t="shared" ref="DZ69:EO81" si="92">(((AB69/X69)-1)*100)</f>
        <v>0.39525691699604515</v>
      </c>
      <c r="EA69" s="180">
        <f t="shared" si="92"/>
        <v>0.29615004935834577</v>
      </c>
      <c r="EB69" s="180">
        <f t="shared" si="92"/>
        <v>9.8522167487669066E-2</v>
      </c>
      <c r="EC69" s="180">
        <f t="shared" si="92"/>
        <v>9.8522167487669066E-2</v>
      </c>
      <c r="ED69" s="180">
        <f t="shared" si="92"/>
        <v>0.3937007874015741</v>
      </c>
      <c r="EE69" s="180">
        <f t="shared" si="92"/>
        <v>0.49212598425196763</v>
      </c>
      <c r="EF69" s="180">
        <f t="shared" si="92"/>
        <v>0.59055118110236116</v>
      </c>
      <c r="EG69" s="180">
        <f t="shared" si="92"/>
        <v>0.59055118110236116</v>
      </c>
      <c r="EH69" s="180">
        <f t="shared" si="92"/>
        <v>0.19607843137254832</v>
      </c>
      <c r="EI69" s="180">
        <f t="shared" si="92"/>
        <v>0.19588638589618235</v>
      </c>
      <c r="EJ69" s="180">
        <f t="shared" si="92"/>
        <v>0.29354207436398383</v>
      </c>
      <c r="EK69" s="180">
        <f t="shared" si="92"/>
        <v>0.39138943248531177</v>
      </c>
      <c r="EL69" s="180">
        <f t="shared" si="92"/>
        <v>0.88062622309197369</v>
      </c>
      <c r="EM69" s="180">
        <f t="shared" si="92"/>
        <v>0.782013685239491</v>
      </c>
      <c r="EN69" s="180">
        <f t="shared" si="92"/>
        <v>0.68292682926829329</v>
      </c>
      <c r="EO69" s="180">
        <f t="shared" si="92"/>
        <v>0.4873294346978474</v>
      </c>
      <c r="EP69" s="180">
        <f t="shared" si="77"/>
        <v>9.6993210475271319E-2</v>
      </c>
      <c r="EQ69" s="180">
        <f t="shared" si="77"/>
        <v>0.19398642095054264</v>
      </c>
      <c r="ER69" s="180">
        <f t="shared" si="77"/>
        <v>0.19379844961240345</v>
      </c>
      <c r="ES69" s="180">
        <f t="shared" si="77"/>
        <v>0.29097963142581396</v>
      </c>
      <c r="ET69" s="180">
        <f t="shared" si="27"/>
        <v>0.3</v>
      </c>
      <c r="EU69" s="180">
        <f t="shared" si="16"/>
        <v>0.4</v>
      </c>
      <c r="EV69" s="180">
        <f t="shared" si="17"/>
        <v>0.3</v>
      </c>
      <c r="EW69" s="180">
        <f t="shared" si="44"/>
        <v>0.2</v>
      </c>
      <c r="EX69" s="180">
        <f t="shared" si="29"/>
        <v>0.2</v>
      </c>
      <c r="EY69" s="180">
        <f t="shared" si="30"/>
        <v>0</v>
      </c>
      <c r="EZ69" s="180">
        <f t="shared" si="31"/>
        <v>0.3</v>
      </c>
      <c r="FA69" s="180">
        <f t="shared" si="32"/>
        <v>0.4</v>
      </c>
      <c r="FB69" s="180">
        <f t="shared" ref="FB69:FI82" si="93">(((BE69/BD69)-1)*100)</f>
        <v>0</v>
      </c>
      <c r="FC69" s="180">
        <f t="shared" si="93"/>
        <v>0.75000000000000622</v>
      </c>
      <c r="FD69" s="180">
        <f t="shared" si="93"/>
        <v>0.4466501240694809</v>
      </c>
      <c r="FE69" s="180">
        <f t="shared" si="93"/>
        <v>0.17292490118576698</v>
      </c>
      <c r="FF69" s="180">
        <f t="shared" si="93"/>
        <v>0.22194821208383342</v>
      </c>
      <c r="FG69" s="180">
        <f t="shared" si="93"/>
        <v>0.51673228346458266</v>
      </c>
      <c r="FH69" s="180">
        <f t="shared" si="93"/>
        <v>0.26927784577723823</v>
      </c>
      <c r="FI69" s="180">
        <f t="shared" si="93"/>
        <v>0.7080078125</v>
      </c>
      <c r="FJ69" s="180">
        <f t="shared" si="34"/>
        <v>0.2</v>
      </c>
      <c r="FK69" s="180">
        <f t="shared" si="34"/>
        <v>0.3</v>
      </c>
      <c r="FL69" s="180">
        <f t="shared" si="35"/>
        <v>0.3</v>
      </c>
      <c r="FM69" s="225">
        <f t="shared" si="36"/>
        <v>0.28971572052478223</v>
      </c>
      <c r="FN69" s="225">
        <f t="shared" si="36"/>
        <v>0.28971572052478223</v>
      </c>
    </row>
    <row r="70" spans="1:170" s="184" customFormat="1" ht="24.75" customHeight="1" x14ac:dyDescent="0.25">
      <c r="A70" s="131">
        <v>68</v>
      </c>
      <c r="B70" s="175"/>
      <c r="C70" s="175" t="s">
        <v>165</v>
      </c>
      <c r="D70" s="176">
        <v>62021</v>
      </c>
      <c r="E70" s="185" t="s">
        <v>223</v>
      </c>
      <c r="F70" s="178">
        <v>3.3</v>
      </c>
      <c r="G70" s="179">
        <v>2.2999999999999998</v>
      </c>
      <c r="H70" s="179">
        <v>100</v>
      </c>
      <c r="I70" s="179">
        <v>100</v>
      </c>
      <c r="J70" s="179">
        <v>100</v>
      </c>
      <c r="K70" s="179">
        <v>100</v>
      </c>
      <c r="L70" s="179">
        <v>100</v>
      </c>
      <c r="M70" s="179">
        <v>100</v>
      </c>
      <c r="N70" s="179">
        <v>100</v>
      </c>
      <c r="O70" s="179">
        <v>100</v>
      </c>
      <c r="P70" s="179">
        <v>100.7</v>
      </c>
      <c r="Q70" s="179">
        <v>100.7</v>
      </c>
      <c r="R70" s="179">
        <v>100.8</v>
      </c>
      <c r="S70" s="179">
        <v>100.8</v>
      </c>
      <c r="T70" s="179">
        <v>101.2</v>
      </c>
      <c r="U70" s="179">
        <v>101.2</v>
      </c>
      <c r="V70" s="179">
        <v>101.2</v>
      </c>
      <c r="W70" s="179">
        <v>101.2</v>
      </c>
      <c r="X70" s="179">
        <v>101.2</v>
      </c>
      <c r="Y70" s="179">
        <v>101.3</v>
      </c>
      <c r="Z70" s="179">
        <v>101.5</v>
      </c>
      <c r="AA70" s="179">
        <v>101.5</v>
      </c>
      <c r="AB70" s="179">
        <v>101.6</v>
      </c>
      <c r="AC70" s="179">
        <v>101.6</v>
      </c>
      <c r="AD70" s="179">
        <v>101.6</v>
      </c>
      <c r="AE70" s="179">
        <v>101.6</v>
      </c>
      <c r="AF70" s="179">
        <v>102</v>
      </c>
      <c r="AG70" s="179">
        <v>102.1</v>
      </c>
      <c r="AH70" s="179">
        <v>102.2</v>
      </c>
      <c r="AI70" s="179">
        <v>102.2</v>
      </c>
      <c r="AJ70" s="180">
        <v>102.2</v>
      </c>
      <c r="AK70" s="180">
        <v>102.3</v>
      </c>
      <c r="AL70" s="180">
        <v>102.5</v>
      </c>
      <c r="AM70" s="180">
        <v>102.6</v>
      </c>
      <c r="AN70" s="179">
        <v>103.1</v>
      </c>
      <c r="AO70" s="179">
        <v>103.1</v>
      </c>
      <c r="AP70" s="179">
        <v>103.2</v>
      </c>
      <c r="AQ70" s="179">
        <v>103.1</v>
      </c>
      <c r="AR70" s="179">
        <v>103.2</v>
      </c>
      <c r="AS70" s="179">
        <v>103.3</v>
      </c>
      <c r="AT70" s="179">
        <v>103.4</v>
      </c>
      <c r="AU70" s="179">
        <v>103.4</v>
      </c>
      <c r="AV70" s="223">
        <v>103.5</v>
      </c>
      <c r="AW70" s="223">
        <v>103.7</v>
      </c>
      <c r="AX70" s="223">
        <v>103.7</v>
      </c>
      <c r="AY70" s="223">
        <v>103.6</v>
      </c>
      <c r="AZ70" s="223">
        <v>103.7</v>
      </c>
      <c r="BA70" s="223">
        <v>103.7</v>
      </c>
      <c r="BB70" s="223">
        <v>104</v>
      </c>
      <c r="BC70" s="223">
        <f>VLOOKUP($D70,'[3]Q4 2021'!$D$8:$N$167,11,0)</f>
        <v>104</v>
      </c>
      <c r="BD70" s="181">
        <f t="shared" si="81"/>
        <v>100</v>
      </c>
      <c r="BE70" s="181">
        <f t="shared" si="82"/>
        <v>100</v>
      </c>
      <c r="BF70" s="181">
        <f t="shared" si="83"/>
        <v>100.75</v>
      </c>
      <c r="BG70" s="181">
        <f t="shared" si="84"/>
        <v>101.2</v>
      </c>
      <c r="BH70" s="181">
        <f t="shared" si="85"/>
        <v>101.375</v>
      </c>
      <c r="BI70" s="181">
        <f t="shared" si="86"/>
        <v>101.6</v>
      </c>
      <c r="BJ70" s="181">
        <f t="shared" si="87"/>
        <v>102.125</v>
      </c>
      <c r="BK70" s="181">
        <f t="shared" si="88"/>
        <v>102.4</v>
      </c>
      <c r="BL70" s="181">
        <f t="shared" ref="BL70:BL133" si="94">AVERAGE(AN70:AQ70)</f>
        <v>103.125</v>
      </c>
      <c r="BM70" s="181">
        <f t="shared" ref="BM70:BM133" si="95">AVERAGE(AR70:AU70)</f>
        <v>103.32499999999999</v>
      </c>
      <c r="BN70" s="223">
        <f t="shared" si="19"/>
        <v>103.6</v>
      </c>
      <c r="BO70" s="223">
        <f t="shared" si="20"/>
        <v>103.9</v>
      </c>
      <c r="BP70" s="182"/>
      <c r="BQ70" s="180">
        <f t="shared" si="89"/>
        <v>0</v>
      </c>
      <c r="BR70" s="180">
        <f t="shared" si="89"/>
        <v>0</v>
      </c>
      <c r="BS70" s="180">
        <f t="shared" si="89"/>
        <v>0</v>
      </c>
      <c r="BT70" s="180">
        <f t="shared" si="89"/>
        <v>0</v>
      </c>
      <c r="BU70" s="180">
        <f t="shared" si="89"/>
        <v>0.70000000000001172</v>
      </c>
      <c r="BV70" s="180">
        <f t="shared" si="89"/>
        <v>0</v>
      </c>
      <c r="BW70" s="180">
        <f t="shared" si="89"/>
        <v>9.930486593843213E-2</v>
      </c>
      <c r="BX70" s="180">
        <f t="shared" si="89"/>
        <v>0</v>
      </c>
      <c r="BY70" s="180">
        <f t="shared" si="89"/>
        <v>0.39682539682539542</v>
      </c>
      <c r="BZ70" s="180">
        <f t="shared" si="89"/>
        <v>0</v>
      </c>
      <c r="CA70" s="180">
        <f t="shared" si="89"/>
        <v>0</v>
      </c>
      <c r="CB70" s="180">
        <f t="shared" si="89"/>
        <v>0</v>
      </c>
      <c r="CC70" s="180">
        <f t="shared" si="89"/>
        <v>0</v>
      </c>
      <c r="CD70" s="180">
        <f t="shared" si="89"/>
        <v>9.8814229249000185E-2</v>
      </c>
      <c r="CE70" s="180">
        <f t="shared" si="89"/>
        <v>0.19743336623889718</v>
      </c>
      <c r="CF70" s="180">
        <f t="shared" si="89"/>
        <v>0</v>
      </c>
      <c r="CG70" s="180">
        <f t="shared" si="90"/>
        <v>9.8522167487669066E-2</v>
      </c>
      <c r="CH70" s="180">
        <f t="shared" si="90"/>
        <v>0</v>
      </c>
      <c r="CI70" s="180">
        <f t="shared" si="90"/>
        <v>0</v>
      </c>
      <c r="CJ70" s="180">
        <f t="shared" si="90"/>
        <v>0</v>
      </c>
      <c r="CK70" s="180">
        <f t="shared" si="90"/>
        <v>0.3937007874015741</v>
      </c>
      <c r="CL70" s="180">
        <f t="shared" si="90"/>
        <v>9.8039215686274161E-2</v>
      </c>
      <c r="CM70" s="180">
        <f t="shared" si="90"/>
        <v>9.7943192948091173E-2</v>
      </c>
      <c r="CN70" s="180">
        <f t="shared" si="90"/>
        <v>0</v>
      </c>
      <c r="CO70" s="180">
        <f t="shared" si="90"/>
        <v>0</v>
      </c>
      <c r="CP70" s="180">
        <f t="shared" si="90"/>
        <v>9.7847358121327943E-2</v>
      </c>
      <c r="CQ70" s="180">
        <f t="shared" si="90"/>
        <v>0.19550342130987275</v>
      </c>
      <c r="CR70" s="180">
        <f t="shared" si="90"/>
        <v>9.7560975609756184E-2</v>
      </c>
      <c r="CS70" s="180">
        <f t="shared" si="90"/>
        <v>0.4873294346978474</v>
      </c>
      <c r="CT70" s="180">
        <f t="shared" si="74"/>
        <v>0</v>
      </c>
      <c r="CU70" s="180">
        <f t="shared" si="74"/>
        <v>9.6993210475271319E-2</v>
      </c>
      <c r="CV70" s="180">
        <f t="shared" si="75"/>
        <v>-9.6899224806212825E-2</v>
      </c>
      <c r="CW70" s="180">
        <f t="shared" si="73"/>
        <v>9.6993210475271319E-2</v>
      </c>
      <c r="CX70" s="180">
        <f t="shared" si="73"/>
        <v>9.6899224806201723E-2</v>
      </c>
      <c r="CY70" s="180">
        <f t="shared" si="73"/>
        <v>9.6805421103596245E-2</v>
      </c>
      <c r="CZ70" s="180">
        <f t="shared" si="73"/>
        <v>0</v>
      </c>
      <c r="DA70" s="180">
        <f t="shared" si="37"/>
        <v>0.1</v>
      </c>
      <c r="DB70" s="180">
        <f t="shared" ref="DB70:DB133" si="96">ROUND(((((AW70/AV70)-1)*100)),1)</f>
        <v>0.2</v>
      </c>
      <c r="DC70" s="180">
        <f t="shared" si="22"/>
        <v>0</v>
      </c>
      <c r="DD70" s="180">
        <f t="shared" ref="DD70:DD133" si="97">ROUND(((((AY70/AX70)-1)*100)),1)</f>
        <v>-0.1</v>
      </c>
      <c r="DE70" s="180">
        <f t="shared" si="23"/>
        <v>0.1</v>
      </c>
      <c r="DF70" s="180">
        <f t="shared" si="24"/>
        <v>0</v>
      </c>
      <c r="DG70" s="180">
        <f t="shared" si="25"/>
        <v>0.3</v>
      </c>
      <c r="DH70" s="180">
        <f t="shared" si="26"/>
        <v>0</v>
      </c>
      <c r="DI70" s="183"/>
      <c r="DJ70" s="180">
        <f t="shared" si="91"/>
        <v>0</v>
      </c>
      <c r="DK70" s="180">
        <f t="shared" si="91"/>
        <v>0</v>
      </c>
      <c r="DL70" s="180">
        <f t="shared" si="91"/>
        <v>0</v>
      </c>
      <c r="DM70" s="180">
        <f t="shared" si="91"/>
        <v>0</v>
      </c>
      <c r="DN70" s="180">
        <f t="shared" si="91"/>
        <v>0.70000000000001172</v>
      </c>
      <c r="DO70" s="180">
        <f t="shared" si="91"/>
        <v>0.70000000000001172</v>
      </c>
      <c r="DP70" s="180">
        <f t="shared" si="91"/>
        <v>0.80000000000000071</v>
      </c>
      <c r="DQ70" s="180">
        <f t="shared" si="91"/>
        <v>0.80000000000000071</v>
      </c>
      <c r="DR70" s="180">
        <f t="shared" si="91"/>
        <v>0.49652432969216065</v>
      </c>
      <c r="DS70" s="180">
        <f t="shared" si="91"/>
        <v>0.49652432969216065</v>
      </c>
      <c r="DT70" s="180">
        <f t="shared" si="91"/>
        <v>0.39682539682539542</v>
      </c>
      <c r="DU70" s="180">
        <f t="shared" si="91"/>
        <v>0.39682539682539542</v>
      </c>
      <c r="DV70" s="180">
        <f t="shared" si="91"/>
        <v>0</v>
      </c>
      <c r="DW70" s="180">
        <f t="shared" si="91"/>
        <v>9.8814229249000185E-2</v>
      </c>
      <c r="DX70" s="180">
        <f t="shared" si="91"/>
        <v>0.29644268774702276</v>
      </c>
      <c r="DY70" s="180">
        <f t="shared" si="91"/>
        <v>0.29644268774702276</v>
      </c>
      <c r="DZ70" s="180">
        <f t="shared" si="92"/>
        <v>0.39525691699604515</v>
      </c>
      <c r="EA70" s="180">
        <f t="shared" si="92"/>
        <v>0.29615004935834577</v>
      </c>
      <c r="EB70" s="180">
        <f t="shared" si="92"/>
        <v>9.8522167487669066E-2</v>
      </c>
      <c r="EC70" s="180">
        <f t="shared" si="92"/>
        <v>9.8522167487669066E-2</v>
      </c>
      <c r="ED70" s="180">
        <f t="shared" si="92"/>
        <v>0.3937007874015741</v>
      </c>
      <c r="EE70" s="180">
        <f t="shared" si="92"/>
        <v>0.49212598425196763</v>
      </c>
      <c r="EF70" s="180">
        <f t="shared" si="92"/>
        <v>0.59055118110236116</v>
      </c>
      <c r="EG70" s="180">
        <f t="shared" si="92"/>
        <v>0.59055118110236116</v>
      </c>
      <c r="EH70" s="180">
        <f t="shared" si="92"/>
        <v>0.19607843137254832</v>
      </c>
      <c r="EI70" s="180">
        <f t="shared" si="92"/>
        <v>0.19588638589618235</v>
      </c>
      <c r="EJ70" s="180">
        <f t="shared" si="92"/>
        <v>0.29354207436398383</v>
      </c>
      <c r="EK70" s="180">
        <f t="shared" si="92"/>
        <v>0.39138943248531177</v>
      </c>
      <c r="EL70" s="180">
        <f t="shared" si="92"/>
        <v>0.88062622309197369</v>
      </c>
      <c r="EM70" s="180">
        <f t="shared" si="92"/>
        <v>0.782013685239491</v>
      </c>
      <c r="EN70" s="180">
        <f t="shared" si="92"/>
        <v>0.68292682926829329</v>
      </c>
      <c r="EO70" s="180">
        <f t="shared" si="92"/>
        <v>0.4873294346978474</v>
      </c>
      <c r="EP70" s="180">
        <f t="shared" si="77"/>
        <v>9.6993210475271319E-2</v>
      </c>
      <c r="EQ70" s="180">
        <f t="shared" si="77"/>
        <v>0.19398642095054264</v>
      </c>
      <c r="ER70" s="180">
        <f t="shared" si="77"/>
        <v>0.19379844961240345</v>
      </c>
      <c r="ES70" s="180">
        <f t="shared" si="77"/>
        <v>0.29097963142581396</v>
      </c>
      <c r="ET70" s="180">
        <f t="shared" si="27"/>
        <v>0.3</v>
      </c>
      <c r="EU70" s="180">
        <f t="shared" ref="EU70:EU133" si="98">ROUND(((((AW70/AS70)-1)*100)),1)</f>
        <v>0.4</v>
      </c>
      <c r="EV70" s="180">
        <f t="shared" ref="EV70:EV133" si="99">ROUND(((((AX70/AT70)-1)*100)),1)</f>
        <v>0.3</v>
      </c>
      <c r="EW70" s="180">
        <f t="shared" si="44"/>
        <v>0.2</v>
      </c>
      <c r="EX70" s="180">
        <f t="shared" si="29"/>
        <v>0.2</v>
      </c>
      <c r="EY70" s="180">
        <f t="shared" si="30"/>
        <v>0</v>
      </c>
      <c r="EZ70" s="180">
        <f t="shared" si="31"/>
        <v>0.3</v>
      </c>
      <c r="FA70" s="180">
        <f t="shared" si="32"/>
        <v>0.4</v>
      </c>
      <c r="FB70" s="180">
        <f t="shared" si="93"/>
        <v>0</v>
      </c>
      <c r="FC70" s="180">
        <f t="shared" si="93"/>
        <v>0.75000000000000622</v>
      </c>
      <c r="FD70" s="180">
        <f t="shared" si="93"/>
        <v>0.4466501240694809</v>
      </c>
      <c r="FE70" s="180">
        <f t="shared" si="93"/>
        <v>0.17292490118576698</v>
      </c>
      <c r="FF70" s="180">
        <f t="shared" si="93"/>
        <v>0.22194821208383342</v>
      </c>
      <c r="FG70" s="180">
        <f t="shared" si="93"/>
        <v>0.51673228346458266</v>
      </c>
      <c r="FH70" s="180">
        <f t="shared" si="93"/>
        <v>0.26927784577723823</v>
      </c>
      <c r="FI70" s="180">
        <f t="shared" si="93"/>
        <v>0.7080078125</v>
      </c>
      <c r="FJ70" s="180">
        <f t="shared" si="34"/>
        <v>0.2</v>
      </c>
      <c r="FK70" s="180">
        <f t="shared" si="34"/>
        <v>0.3</v>
      </c>
      <c r="FL70" s="180">
        <f t="shared" si="35"/>
        <v>0.3</v>
      </c>
      <c r="FM70" s="225">
        <f t="shared" si="36"/>
        <v>0.28971572052478223</v>
      </c>
      <c r="FN70" s="225">
        <f t="shared" si="36"/>
        <v>0.28971572052478223</v>
      </c>
    </row>
    <row r="71" spans="1:170" s="174" customFormat="1" ht="24.95" customHeight="1" x14ac:dyDescent="0.25">
      <c r="A71" s="141">
        <v>69</v>
      </c>
      <c r="B71" s="166"/>
      <c r="C71" s="166" t="s">
        <v>160</v>
      </c>
      <c r="D71" s="167">
        <v>63</v>
      </c>
      <c r="E71" s="168" t="s">
        <v>224</v>
      </c>
      <c r="F71" s="193">
        <v>1</v>
      </c>
      <c r="G71" s="193">
        <v>0.5</v>
      </c>
      <c r="H71" s="170">
        <v>100</v>
      </c>
      <c r="I71" s="170">
        <v>100</v>
      </c>
      <c r="J71" s="170">
        <v>100</v>
      </c>
      <c r="K71" s="170">
        <v>100</v>
      </c>
      <c r="L71" s="193">
        <v>100</v>
      </c>
      <c r="M71" s="193">
        <v>100</v>
      </c>
      <c r="N71" s="193">
        <v>100</v>
      </c>
      <c r="O71" s="193">
        <v>100</v>
      </c>
      <c r="P71" s="193">
        <v>100</v>
      </c>
      <c r="Q71" s="193">
        <v>100</v>
      </c>
      <c r="R71" s="193">
        <v>100</v>
      </c>
      <c r="S71" s="193">
        <v>100</v>
      </c>
      <c r="T71" s="193">
        <v>100</v>
      </c>
      <c r="U71" s="193">
        <v>100</v>
      </c>
      <c r="V71" s="193">
        <v>100</v>
      </c>
      <c r="W71" s="193">
        <v>100</v>
      </c>
      <c r="X71" s="193">
        <v>100</v>
      </c>
      <c r="Y71" s="193">
        <v>100.3</v>
      </c>
      <c r="Z71" s="193">
        <v>100.3</v>
      </c>
      <c r="AA71" s="193">
        <v>100.3</v>
      </c>
      <c r="AB71" s="193">
        <v>100.3</v>
      </c>
      <c r="AC71" s="193">
        <v>100.3</v>
      </c>
      <c r="AD71" s="193">
        <v>100.3</v>
      </c>
      <c r="AE71" s="193">
        <v>101.4</v>
      </c>
      <c r="AF71" s="193">
        <v>101.4</v>
      </c>
      <c r="AG71" s="193">
        <v>101.4</v>
      </c>
      <c r="AH71" s="170">
        <v>101.4</v>
      </c>
      <c r="AI71" s="170">
        <v>101.4</v>
      </c>
      <c r="AJ71" s="171">
        <v>101.4</v>
      </c>
      <c r="AK71" s="171">
        <v>101.4</v>
      </c>
      <c r="AL71" s="171">
        <v>101.4</v>
      </c>
      <c r="AM71" s="171">
        <v>101.4</v>
      </c>
      <c r="AN71" s="170">
        <v>101</v>
      </c>
      <c r="AO71" s="170">
        <v>101</v>
      </c>
      <c r="AP71" s="172">
        <v>101</v>
      </c>
      <c r="AQ71" s="170">
        <v>101</v>
      </c>
      <c r="AR71" s="170">
        <v>101</v>
      </c>
      <c r="AS71" s="170">
        <v>101</v>
      </c>
      <c r="AT71" s="172">
        <v>101</v>
      </c>
      <c r="AU71" s="170">
        <v>101</v>
      </c>
      <c r="AV71" s="221">
        <v>101</v>
      </c>
      <c r="AW71" s="221">
        <v>101</v>
      </c>
      <c r="AX71" s="222">
        <v>101</v>
      </c>
      <c r="AY71" s="221">
        <v>101</v>
      </c>
      <c r="AZ71" s="221">
        <v>101</v>
      </c>
      <c r="BA71" s="221">
        <v>101</v>
      </c>
      <c r="BB71" s="221">
        <v>101</v>
      </c>
      <c r="BC71" s="221">
        <f>VLOOKUP($D71,'[3]Q4 2021'!$D$8:$N$167,11,0)</f>
        <v>101</v>
      </c>
      <c r="BD71" s="173">
        <f t="shared" si="81"/>
        <v>100</v>
      </c>
      <c r="BE71" s="173">
        <f t="shared" si="82"/>
        <v>100</v>
      </c>
      <c r="BF71" s="173">
        <f t="shared" si="83"/>
        <v>100</v>
      </c>
      <c r="BG71" s="173">
        <f t="shared" si="84"/>
        <v>100</v>
      </c>
      <c r="BH71" s="173">
        <f t="shared" si="85"/>
        <v>100.22500000000001</v>
      </c>
      <c r="BI71" s="173">
        <f t="shared" si="86"/>
        <v>100.57499999999999</v>
      </c>
      <c r="BJ71" s="173">
        <f t="shared" si="87"/>
        <v>101.4</v>
      </c>
      <c r="BK71" s="173">
        <f t="shared" si="88"/>
        <v>101.4</v>
      </c>
      <c r="BL71" s="173">
        <f t="shared" si="94"/>
        <v>101</v>
      </c>
      <c r="BM71" s="173">
        <f t="shared" si="95"/>
        <v>101</v>
      </c>
      <c r="BN71" s="221">
        <f t="shared" ref="BN71:BN134" si="100">ROUND((AVERAGE(AV71:AY71)),1)</f>
        <v>101</v>
      </c>
      <c r="BO71" s="221">
        <f t="shared" ref="BO71:BO134" si="101">ROUND((AVERAGE(AZ71:BC71)),1)</f>
        <v>101</v>
      </c>
      <c r="BP71" s="136"/>
      <c r="BQ71" s="171">
        <f t="shared" si="89"/>
        <v>0</v>
      </c>
      <c r="BR71" s="171">
        <f t="shared" si="89"/>
        <v>0</v>
      </c>
      <c r="BS71" s="171">
        <f t="shared" si="89"/>
        <v>0</v>
      </c>
      <c r="BT71" s="171">
        <f t="shared" si="89"/>
        <v>0</v>
      </c>
      <c r="BU71" s="171">
        <f t="shared" si="89"/>
        <v>0</v>
      </c>
      <c r="BV71" s="171">
        <f t="shared" si="89"/>
        <v>0</v>
      </c>
      <c r="BW71" s="171">
        <f t="shared" si="89"/>
        <v>0</v>
      </c>
      <c r="BX71" s="171">
        <f t="shared" si="89"/>
        <v>0</v>
      </c>
      <c r="BY71" s="171">
        <f t="shared" si="89"/>
        <v>0</v>
      </c>
      <c r="BZ71" s="171">
        <f t="shared" si="89"/>
        <v>0</v>
      </c>
      <c r="CA71" s="171">
        <f t="shared" si="89"/>
        <v>0</v>
      </c>
      <c r="CB71" s="171">
        <f t="shared" si="89"/>
        <v>0</v>
      </c>
      <c r="CC71" s="171">
        <f t="shared" si="89"/>
        <v>0</v>
      </c>
      <c r="CD71" s="171">
        <f t="shared" si="89"/>
        <v>0.29999999999998916</v>
      </c>
      <c r="CE71" s="171">
        <f t="shared" si="89"/>
        <v>0</v>
      </c>
      <c r="CF71" s="171">
        <f t="shared" si="89"/>
        <v>0</v>
      </c>
      <c r="CG71" s="171">
        <f t="shared" si="90"/>
        <v>0</v>
      </c>
      <c r="CH71" s="171">
        <f t="shared" si="90"/>
        <v>0</v>
      </c>
      <c r="CI71" s="171">
        <f t="shared" si="90"/>
        <v>0</v>
      </c>
      <c r="CJ71" s="171">
        <f t="shared" si="90"/>
        <v>1.0967098703888345</v>
      </c>
      <c r="CK71" s="171">
        <f t="shared" si="90"/>
        <v>0</v>
      </c>
      <c r="CL71" s="171">
        <f t="shared" si="90"/>
        <v>0</v>
      </c>
      <c r="CM71" s="171">
        <f t="shared" si="90"/>
        <v>0</v>
      </c>
      <c r="CN71" s="171">
        <f t="shared" si="90"/>
        <v>0</v>
      </c>
      <c r="CO71" s="171">
        <f t="shared" si="90"/>
        <v>0</v>
      </c>
      <c r="CP71" s="171">
        <f t="shared" si="90"/>
        <v>0</v>
      </c>
      <c r="CQ71" s="171">
        <f t="shared" si="90"/>
        <v>0</v>
      </c>
      <c r="CR71" s="171">
        <f t="shared" si="90"/>
        <v>0</v>
      </c>
      <c r="CS71" s="171">
        <f t="shared" si="90"/>
        <v>-0.39447731755424265</v>
      </c>
      <c r="CT71" s="171">
        <f t="shared" si="74"/>
        <v>0</v>
      </c>
      <c r="CU71" s="171">
        <f t="shared" si="74"/>
        <v>0</v>
      </c>
      <c r="CV71" s="171">
        <f t="shared" si="75"/>
        <v>0</v>
      </c>
      <c r="CW71" s="171">
        <f t="shared" si="73"/>
        <v>0</v>
      </c>
      <c r="CX71" s="171">
        <f t="shared" si="73"/>
        <v>0</v>
      </c>
      <c r="CY71" s="171">
        <f t="shared" si="73"/>
        <v>0</v>
      </c>
      <c r="CZ71" s="171">
        <f t="shared" si="73"/>
        <v>0</v>
      </c>
      <c r="DA71" s="171">
        <f t="shared" si="37"/>
        <v>0</v>
      </c>
      <c r="DB71" s="171">
        <f t="shared" si="96"/>
        <v>0</v>
      </c>
      <c r="DC71" s="171">
        <f t="shared" ref="DC71:DC134" si="102">ROUND(((((AX71/AW71)-1)*100)),1)</f>
        <v>0</v>
      </c>
      <c r="DD71" s="171">
        <f t="shared" si="97"/>
        <v>0</v>
      </c>
      <c r="DE71" s="171">
        <f t="shared" ref="DE71:DE134" si="103">ROUND(((((AZ71/AY71)-1)*100)),1)</f>
        <v>0</v>
      </c>
      <c r="DF71" s="171">
        <f t="shared" ref="DF71:DF134" si="104">ROUND(((((BA71/AZ71)-1)*100)),1)</f>
        <v>0</v>
      </c>
      <c r="DG71" s="171">
        <f t="shared" ref="DG71:DG134" si="105">ROUND(((((BB71/BA71)-1)*100)),1)</f>
        <v>0</v>
      </c>
      <c r="DH71" s="171">
        <f t="shared" ref="DH71:DH134" si="106">ROUND(((((BC71/BB71)-1)*100)),1)</f>
        <v>0</v>
      </c>
      <c r="DI71" s="137"/>
      <c r="DJ71" s="171">
        <f t="shared" si="91"/>
        <v>0</v>
      </c>
      <c r="DK71" s="171">
        <f t="shared" si="91"/>
        <v>0</v>
      </c>
      <c r="DL71" s="171">
        <f t="shared" si="91"/>
        <v>0</v>
      </c>
      <c r="DM71" s="171">
        <f t="shared" si="91"/>
        <v>0</v>
      </c>
      <c r="DN71" s="171">
        <f t="shared" si="91"/>
        <v>0</v>
      </c>
      <c r="DO71" s="171">
        <f t="shared" si="91"/>
        <v>0</v>
      </c>
      <c r="DP71" s="171">
        <f t="shared" si="91"/>
        <v>0</v>
      </c>
      <c r="DQ71" s="171">
        <f t="shared" si="91"/>
        <v>0</v>
      </c>
      <c r="DR71" s="171">
        <f t="shared" si="91"/>
        <v>0</v>
      </c>
      <c r="DS71" s="171">
        <f t="shared" si="91"/>
        <v>0</v>
      </c>
      <c r="DT71" s="171">
        <f t="shared" si="91"/>
        <v>0</v>
      </c>
      <c r="DU71" s="171">
        <f t="shared" si="91"/>
        <v>0</v>
      </c>
      <c r="DV71" s="171">
        <f t="shared" si="91"/>
        <v>0</v>
      </c>
      <c r="DW71" s="171">
        <f t="shared" si="91"/>
        <v>0.29999999999998916</v>
      </c>
      <c r="DX71" s="171">
        <f t="shared" si="91"/>
        <v>0.29999999999998916</v>
      </c>
      <c r="DY71" s="171">
        <f t="shared" si="91"/>
        <v>0.29999999999998916</v>
      </c>
      <c r="DZ71" s="171">
        <f t="shared" si="92"/>
        <v>0.29999999999998916</v>
      </c>
      <c r="EA71" s="171">
        <f t="shared" si="92"/>
        <v>0</v>
      </c>
      <c r="EB71" s="171">
        <f t="shared" si="92"/>
        <v>0</v>
      </c>
      <c r="EC71" s="171">
        <f t="shared" si="92"/>
        <v>1.0967098703888345</v>
      </c>
      <c r="ED71" s="171">
        <f t="shared" si="92"/>
        <v>1.0967098703888345</v>
      </c>
      <c r="EE71" s="171">
        <f t="shared" si="92"/>
        <v>1.0967098703888345</v>
      </c>
      <c r="EF71" s="171">
        <f t="shared" si="92"/>
        <v>1.0967098703888345</v>
      </c>
      <c r="EG71" s="171">
        <f t="shared" si="92"/>
        <v>0</v>
      </c>
      <c r="EH71" s="171">
        <f t="shared" si="92"/>
        <v>0</v>
      </c>
      <c r="EI71" s="171">
        <f t="shared" si="92"/>
        <v>0</v>
      </c>
      <c r="EJ71" s="171">
        <f t="shared" si="92"/>
        <v>0</v>
      </c>
      <c r="EK71" s="171">
        <f t="shared" si="92"/>
        <v>0</v>
      </c>
      <c r="EL71" s="171">
        <f t="shared" si="92"/>
        <v>-0.39447731755424265</v>
      </c>
      <c r="EM71" s="171">
        <f t="shared" si="92"/>
        <v>-0.39447731755424265</v>
      </c>
      <c r="EN71" s="171">
        <f t="shared" si="92"/>
        <v>-0.39447731755424265</v>
      </c>
      <c r="EO71" s="171">
        <f t="shared" si="92"/>
        <v>-0.39447731755424265</v>
      </c>
      <c r="EP71" s="171">
        <f t="shared" si="77"/>
        <v>0</v>
      </c>
      <c r="EQ71" s="171">
        <f t="shared" si="77"/>
        <v>0</v>
      </c>
      <c r="ER71" s="171">
        <f t="shared" si="77"/>
        <v>0</v>
      </c>
      <c r="ES71" s="171">
        <f t="shared" si="77"/>
        <v>0</v>
      </c>
      <c r="ET71" s="171">
        <f t="shared" ref="ET71:ET134" si="107">ROUND(((((AV71/AR71)-1)*100)),1)</f>
        <v>0</v>
      </c>
      <c r="EU71" s="171">
        <f t="shared" si="98"/>
        <v>0</v>
      </c>
      <c r="EV71" s="171">
        <f t="shared" si="99"/>
        <v>0</v>
      </c>
      <c r="EW71" s="171">
        <f t="shared" si="44"/>
        <v>0</v>
      </c>
      <c r="EX71" s="171">
        <f t="shared" ref="EX71:EX134" si="108">ROUND(((((AZ71/AV71)-1)*100)),1)</f>
        <v>0</v>
      </c>
      <c r="EY71" s="171">
        <f t="shared" ref="EY71:EY134" si="109">ROUND(((((BA71/AW71)-1)*100)),1)</f>
        <v>0</v>
      </c>
      <c r="EZ71" s="171">
        <f t="shared" ref="EZ71:EZ134" si="110">ROUND(((((BB71/AX71)-1)*100)),1)</f>
        <v>0</v>
      </c>
      <c r="FA71" s="171">
        <f t="shared" ref="FA71:FA134" si="111">ROUND(((((BC71/AY71)-1)*100)),1)</f>
        <v>0</v>
      </c>
      <c r="FB71" s="171">
        <f t="shared" si="93"/>
        <v>0</v>
      </c>
      <c r="FC71" s="171">
        <f t="shared" si="93"/>
        <v>0</v>
      </c>
      <c r="FD71" s="171">
        <f t="shared" si="93"/>
        <v>0</v>
      </c>
      <c r="FE71" s="171">
        <f t="shared" si="93"/>
        <v>0.22500000000000853</v>
      </c>
      <c r="FF71" s="171">
        <f t="shared" si="93"/>
        <v>0.34921426789720211</v>
      </c>
      <c r="FG71" s="171">
        <f t="shared" si="93"/>
        <v>0.82028337061896828</v>
      </c>
      <c r="FH71" s="171">
        <f t="shared" si="93"/>
        <v>0</v>
      </c>
      <c r="FI71" s="171">
        <f t="shared" si="93"/>
        <v>-0.39447731755424265</v>
      </c>
      <c r="FJ71" s="171">
        <f t="shared" ref="FJ71:FK134" si="112">ROUND(((((BM71/BL71)-1)*100)),1)</f>
        <v>0</v>
      </c>
      <c r="FK71" s="171">
        <f t="shared" si="112"/>
        <v>0</v>
      </c>
      <c r="FL71" s="171">
        <f t="shared" ref="FL71:FL134" si="113">ROUND(((((BO71/BN71)-1)*100)),1)</f>
        <v>0</v>
      </c>
      <c r="FM71" s="224">
        <f t="shared" si="36"/>
        <v>0</v>
      </c>
      <c r="FN71" s="224">
        <f t="shared" si="36"/>
        <v>0</v>
      </c>
    </row>
    <row r="72" spans="1:170" s="184" customFormat="1" ht="36" x14ac:dyDescent="0.25">
      <c r="A72" s="131">
        <v>70</v>
      </c>
      <c r="B72" s="175"/>
      <c r="C72" s="175" t="s">
        <v>151</v>
      </c>
      <c r="D72" s="176">
        <v>631</v>
      </c>
      <c r="E72" s="177" t="s">
        <v>225</v>
      </c>
      <c r="F72" s="186">
        <v>1</v>
      </c>
      <c r="G72" s="179">
        <v>0.5</v>
      </c>
      <c r="H72" s="179">
        <v>100</v>
      </c>
      <c r="I72" s="179">
        <v>100</v>
      </c>
      <c r="J72" s="179">
        <v>100</v>
      </c>
      <c r="K72" s="179">
        <v>100</v>
      </c>
      <c r="L72" s="179">
        <v>100</v>
      </c>
      <c r="M72" s="179">
        <v>100</v>
      </c>
      <c r="N72" s="179">
        <v>100</v>
      </c>
      <c r="O72" s="179">
        <v>100</v>
      </c>
      <c r="P72" s="179">
        <v>100</v>
      </c>
      <c r="Q72" s="179">
        <v>100</v>
      </c>
      <c r="R72" s="179">
        <v>100</v>
      </c>
      <c r="S72" s="179">
        <v>100</v>
      </c>
      <c r="T72" s="179">
        <v>100</v>
      </c>
      <c r="U72" s="179">
        <v>100</v>
      </c>
      <c r="V72" s="179">
        <v>100</v>
      </c>
      <c r="W72" s="179">
        <v>100</v>
      </c>
      <c r="X72" s="179">
        <v>100</v>
      </c>
      <c r="Y72" s="179">
        <v>100.3</v>
      </c>
      <c r="Z72" s="179">
        <v>100.3</v>
      </c>
      <c r="AA72" s="179">
        <v>100.3</v>
      </c>
      <c r="AB72" s="179">
        <v>100.3</v>
      </c>
      <c r="AC72" s="179">
        <v>100.3</v>
      </c>
      <c r="AD72" s="179">
        <v>100.3</v>
      </c>
      <c r="AE72" s="179">
        <v>101.4</v>
      </c>
      <c r="AF72" s="179">
        <v>101.4</v>
      </c>
      <c r="AG72" s="179">
        <v>101.4</v>
      </c>
      <c r="AH72" s="179">
        <v>101.4</v>
      </c>
      <c r="AI72" s="179">
        <v>101.4</v>
      </c>
      <c r="AJ72" s="180">
        <v>101.4</v>
      </c>
      <c r="AK72" s="180">
        <v>101.4</v>
      </c>
      <c r="AL72" s="180">
        <v>101.4</v>
      </c>
      <c r="AM72" s="180">
        <v>101.4</v>
      </c>
      <c r="AN72" s="179">
        <v>101</v>
      </c>
      <c r="AO72" s="179">
        <v>101</v>
      </c>
      <c r="AP72" s="179">
        <v>101</v>
      </c>
      <c r="AQ72" s="179">
        <v>101</v>
      </c>
      <c r="AR72" s="179">
        <v>101</v>
      </c>
      <c r="AS72" s="179">
        <v>101</v>
      </c>
      <c r="AT72" s="179">
        <v>101</v>
      </c>
      <c r="AU72" s="179">
        <v>101</v>
      </c>
      <c r="AV72" s="223">
        <v>101</v>
      </c>
      <c r="AW72" s="223">
        <v>101</v>
      </c>
      <c r="AX72" s="223">
        <v>101</v>
      </c>
      <c r="AY72" s="223">
        <v>101</v>
      </c>
      <c r="AZ72" s="223">
        <v>101</v>
      </c>
      <c r="BA72" s="223">
        <v>101</v>
      </c>
      <c r="BB72" s="223">
        <v>101</v>
      </c>
      <c r="BC72" s="223">
        <f>VLOOKUP($D72,'[3]Q4 2021'!$D$8:$N$167,11,0)</f>
        <v>101</v>
      </c>
      <c r="BD72" s="181">
        <f t="shared" si="81"/>
        <v>100</v>
      </c>
      <c r="BE72" s="181">
        <f t="shared" si="82"/>
        <v>100</v>
      </c>
      <c r="BF72" s="181">
        <f t="shared" si="83"/>
        <v>100</v>
      </c>
      <c r="BG72" s="181">
        <f t="shared" si="84"/>
        <v>100</v>
      </c>
      <c r="BH72" s="181">
        <f t="shared" si="85"/>
        <v>100.22500000000001</v>
      </c>
      <c r="BI72" s="181">
        <f t="shared" si="86"/>
        <v>100.57499999999999</v>
      </c>
      <c r="BJ72" s="181">
        <f t="shared" si="87"/>
        <v>101.4</v>
      </c>
      <c r="BK72" s="181">
        <f t="shared" si="88"/>
        <v>101.4</v>
      </c>
      <c r="BL72" s="181">
        <f t="shared" si="94"/>
        <v>101</v>
      </c>
      <c r="BM72" s="181">
        <f t="shared" si="95"/>
        <v>101</v>
      </c>
      <c r="BN72" s="223">
        <f t="shared" si="100"/>
        <v>101</v>
      </c>
      <c r="BO72" s="223">
        <f t="shared" si="101"/>
        <v>101</v>
      </c>
      <c r="BP72" s="182"/>
      <c r="BQ72" s="180">
        <f t="shared" si="89"/>
        <v>0</v>
      </c>
      <c r="BR72" s="180">
        <f t="shared" si="89"/>
        <v>0</v>
      </c>
      <c r="BS72" s="180">
        <f t="shared" si="89"/>
        <v>0</v>
      </c>
      <c r="BT72" s="180">
        <f t="shared" si="89"/>
        <v>0</v>
      </c>
      <c r="BU72" s="180">
        <f t="shared" si="89"/>
        <v>0</v>
      </c>
      <c r="BV72" s="180">
        <f t="shared" si="89"/>
        <v>0</v>
      </c>
      <c r="BW72" s="180">
        <f t="shared" si="89"/>
        <v>0</v>
      </c>
      <c r="BX72" s="180">
        <f t="shared" si="89"/>
        <v>0</v>
      </c>
      <c r="BY72" s="180">
        <f t="shared" si="89"/>
        <v>0</v>
      </c>
      <c r="BZ72" s="180">
        <f t="shared" si="89"/>
        <v>0</v>
      </c>
      <c r="CA72" s="180">
        <f t="shared" si="89"/>
        <v>0</v>
      </c>
      <c r="CB72" s="180">
        <f t="shared" si="89"/>
        <v>0</v>
      </c>
      <c r="CC72" s="180">
        <f t="shared" si="89"/>
        <v>0</v>
      </c>
      <c r="CD72" s="180">
        <f t="shared" si="89"/>
        <v>0.29999999999998916</v>
      </c>
      <c r="CE72" s="180">
        <f t="shared" si="89"/>
        <v>0</v>
      </c>
      <c r="CF72" s="180">
        <f t="shared" si="89"/>
        <v>0</v>
      </c>
      <c r="CG72" s="180">
        <f t="shared" si="90"/>
        <v>0</v>
      </c>
      <c r="CH72" s="180">
        <f t="shared" si="90"/>
        <v>0</v>
      </c>
      <c r="CI72" s="180">
        <f t="shared" si="90"/>
        <v>0</v>
      </c>
      <c r="CJ72" s="180">
        <f t="shared" si="90"/>
        <v>1.0967098703888345</v>
      </c>
      <c r="CK72" s="180">
        <f t="shared" si="90"/>
        <v>0</v>
      </c>
      <c r="CL72" s="180">
        <f t="shared" si="90"/>
        <v>0</v>
      </c>
      <c r="CM72" s="180">
        <f t="shared" si="90"/>
        <v>0</v>
      </c>
      <c r="CN72" s="180">
        <f t="shared" si="90"/>
        <v>0</v>
      </c>
      <c r="CO72" s="180">
        <f t="shared" si="90"/>
        <v>0</v>
      </c>
      <c r="CP72" s="180">
        <f t="shared" si="90"/>
        <v>0</v>
      </c>
      <c r="CQ72" s="180">
        <f t="shared" si="90"/>
        <v>0</v>
      </c>
      <c r="CR72" s="180">
        <f t="shared" si="90"/>
        <v>0</v>
      </c>
      <c r="CS72" s="180">
        <f t="shared" si="90"/>
        <v>-0.39447731755424265</v>
      </c>
      <c r="CT72" s="180">
        <f t="shared" si="74"/>
        <v>0</v>
      </c>
      <c r="CU72" s="180">
        <f t="shared" si="74"/>
        <v>0</v>
      </c>
      <c r="CV72" s="180">
        <f t="shared" si="75"/>
        <v>0</v>
      </c>
      <c r="CW72" s="180">
        <f t="shared" si="73"/>
        <v>0</v>
      </c>
      <c r="CX72" s="180">
        <f t="shared" si="73"/>
        <v>0</v>
      </c>
      <c r="CY72" s="180">
        <f t="shared" si="73"/>
        <v>0</v>
      </c>
      <c r="CZ72" s="180">
        <f t="shared" si="73"/>
        <v>0</v>
      </c>
      <c r="DA72" s="180">
        <f t="shared" si="37"/>
        <v>0</v>
      </c>
      <c r="DB72" s="180">
        <f t="shared" si="96"/>
        <v>0</v>
      </c>
      <c r="DC72" s="180">
        <f t="shared" si="102"/>
        <v>0</v>
      </c>
      <c r="DD72" s="180">
        <f t="shared" si="97"/>
        <v>0</v>
      </c>
      <c r="DE72" s="180">
        <f t="shared" si="103"/>
        <v>0</v>
      </c>
      <c r="DF72" s="180">
        <f t="shared" si="104"/>
        <v>0</v>
      </c>
      <c r="DG72" s="180">
        <f t="shared" si="105"/>
        <v>0</v>
      </c>
      <c r="DH72" s="180">
        <f t="shared" si="106"/>
        <v>0</v>
      </c>
      <c r="DI72" s="183"/>
      <c r="DJ72" s="180">
        <f t="shared" si="91"/>
        <v>0</v>
      </c>
      <c r="DK72" s="180">
        <f t="shared" si="91"/>
        <v>0</v>
      </c>
      <c r="DL72" s="180">
        <f t="shared" si="91"/>
        <v>0</v>
      </c>
      <c r="DM72" s="180">
        <f t="shared" si="91"/>
        <v>0</v>
      </c>
      <c r="DN72" s="180">
        <f t="shared" si="91"/>
        <v>0</v>
      </c>
      <c r="DO72" s="180">
        <f t="shared" si="91"/>
        <v>0</v>
      </c>
      <c r="DP72" s="180">
        <f t="shared" si="91"/>
        <v>0</v>
      </c>
      <c r="DQ72" s="180">
        <f t="shared" si="91"/>
        <v>0</v>
      </c>
      <c r="DR72" s="180">
        <f t="shared" si="91"/>
        <v>0</v>
      </c>
      <c r="DS72" s="180">
        <f t="shared" si="91"/>
        <v>0</v>
      </c>
      <c r="DT72" s="180">
        <f t="shared" si="91"/>
        <v>0</v>
      </c>
      <c r="DU72" s="180">
        <f t="shared" si="91"/>
        <v>0</v>
      </c>
      <c r="DV72" s="180">
        <f t="shared" si="91"/>
        <v>0</v>
      </c>
      <c r="DW72" s="180">
        <f t="shared" si="91"/>
        <v>0.29999999999998916</v>
      </c>
      <c r="DX72" s="180">
        <f t="shared" si="91"/>
        <v>0.29999999999998916</v>
      </c>
      <c r="DY72" s="180">
        <f t="shared" si="91"/>
        <v>0.29999999999998916</v>
      </c>
      <c r="DZ72" s="180">
        <f t="shared" si="92"/>
        <v>0.29999999999998916</v>
      </c>
      <c r="EA72" s="180">
        <f t="shared" si="92"/>
        <v>0</v>
      </c>
      <c r="EB72" s="180">
        <f t="shared" si="92"/>
        <v>0</v>
      </c>
      <c r="EC72" s="180">
        <f t="shared" si="92"/>
        <v>1.0967098703888345</v>
      </c>
      <c r="ED72" s="180">
        <f t="shared" si="92"/>
        <v>1.0967098703888345</v>
      </c>
      <c r="EE72" s="180">
        <f t="shared" si="92"/>
        <v>1.0967098703888345</v>
      </c>
      <c r="EF72" s="180">
        <f t="shared" si="92"/>
        <v>1.0967098703888345</v>
      </c>
      <c r="EG72" s="180">
        <f t="shared" si="92"/>
        <v>0</v>
      </c>
      <c r="EH72" s="180">
        <f t="shared" si="92"/>
        <v>0</v>
      </c>
      <c r="EI72" s="180">
        <f t="shared" si="92"/>
        <v>0</v>
      </c>
      <c r="EJ72" s="180">
        <f t="shared" si="92"/>
        <v>0</v>
      </c>
      <c r="EK72" s="180">
        <f t="shared" si="92"/>
        <v>0</v>
      </c>
      <c r="EL72" s="180">
        <f t="shared" si="92"/>
        <v>-0.39447731755424265</v>
      </c>
      <c r="EM72" s="180">
        <f t="shared" si="92"/>
        <v>-0.39447731755424265</v>
      </c>
      <c r="EN72" s="180">
        <f t="shared" si="92"/>
        <v>-0.39447731755424265</v>
      </c>
      <c r="EO72" s="180">
        <f t="shared" si="92"/>
        <v>-0.39447731755424265</v>
      </c>
      <c r="EP72" s="180">
        <f t="shared" si="77"/>
        <v>0</v>
      </c>
      <c r="EQ72" s="180">
        <f t="shared" si="77"/>
        <v>0</v>
      </c>
      <c r="ER72" s="180">
        <f t="shared" si="77"/>
        <v>0</v>
      </c>
      <c r="ES72" s="180">
        <f t="shared" si="77"/>
        <v>0</v>
      </c>
      <c r="ET72" s="180">
        <f t="shared" si="107"/>
        <v>0</v>
      </c>
      <c r="EU72" s="180">
        <f t="shared" si="98"/>
        <v>0</v>
      </c>
      <c r="EV72" s="180">
        <f t="shared" si="99"/>
        <v>0</v>
      </c>
      <c r="EW72" s="180">
        <f t="shared" si="44"/>
        <v>0</v>
      </c>
      <c r="EX72" s="180">
        <f t="shared" si="108"/>
        <v>0</v>
      </c>
      <c r="EY72" s="180">
        <f t="shared" si="109"/>
        <v>0</v>
      </c>
      <c r="EZ72" s="180">
        <f t="shared" si="110"/>
        <v>0</v>
      </c>
      <c r="FA72" s="180">
        <f t="shared" si="111"/>
        <v>0</v>
      </c>
      <c r="FB72" s="180">
        <f t="shared" si="93"/>
        <v>0</v>
      </c>
      <c r="FC72" s="180">
        <f t="shared" si="93"/>
        <v>0</v>
      </c>
      <c r="FD72" s="180">
        <f t="shared" si="93"/>
        <v>0</v>
      </c>
      <c r="FE72" s="180">
        <f t="shared" si="93"/>
        <v>0.22500000000000853</v>
      </c>
      <c r="FF72" s="180">
        <f t="shared" si="93"/>
        <v>0.34921426789720211</v>
      </c>
      <c r="FG72" s="180">
        <f t="shared" si="93"/>
        <v>0.82028337061896828</v>
      </c>
      <c r="FH72" s="180">
        <f t="shared" si="93"/>
        <v>0</v>
      </c>
      <c r="FI72" s="180">
        <f t="shared" si="93"/>
        <v>-0.39447731755424265</v>
      </c>
      <c r="FJ72" s="180">
        <f t="shared" si="112"/>
        <v>0</v>
      </c>
      <c r="FK72" s="180">
        <f t="shared" si="112"/>
        <v>0</v>
      </c>
      <c r="FL72" s="180">
        <f t="shared" si="113"/>
        <v>0</v>
      </c>
      <c r="FM72" s="461">
        <f t="shared" ref="FM72:FN135" si="114">(BB72/AT72)^(1/2)*100-100</f>
        <v>0</v>
      </c>
      <c r="FN72" s="225">
        <f t="shared" si="114"/>
        <v>0</v>
      </c>
    </row>
    <row r="73" spans="1:170" s="184" customFormat="1" ht="24.95" customHeight="1" x14ac:dyDescent="0.25">
      <c r="A73" s="131">
        <v>71</v>
      </c>
      <c r="B73" s="175"/>
      <c r="C73" s="175" t="s">
        <v>163</v>
      </c>
      <c r="D73" s="176">
        <v>6311</v>
      </c>
      <c r="E73" s="185" t="s">
        <v>226</v>
      </c>
      <c r="F73" s="178">
        <v>0.5</v>
      </c>
      <c r="G73" s="179">
        <v>0.4</v>
      </c>
      <c r="H73" s="179">
        <v>100</v>
      </c>
      <c r="I73" s="179">
        <v>100</v>
      </c>
      <c r="J73" s="179">
        <v>100</v>
      </c>
      <c r="K73" s="179">
        <v>100</v>
      </c>
      <c r="L73" s="179">
        <v>100</v>
      </c>
      <c r="M73" s="179">
        <v>100</v>
      </c>
      <c r="N73" s="179">
        <v>100</v>
      </c>
      <c r="O73" s="179">
        <v>100</v>
      </c>
      <c r="P73" s="179">
        <v>100</v>
      </c>
      <c r="Q73" s="179">
        <v>100</v>
      </c>
      <c r="R73" s="179">
        <v>100</v>
      </c>
      <c r="S73" s="179">
        <v>100</v>
      </c>
      <c r="T73" s="179">
        <v>100</v>
      </c>
      <c r="U73" s="179">
        <v>100</v>
      </c>
      <c r="V73" s="179">
        <v>100</v>
      </c>
      <c r="W73" s="179">
        <v>100</v>
      </c>
      <c r="X73" s="179">
        <v>100</v>
      </c>
      <c r="Y73" s="179">
        <v>100</v>
      </c>
      <c r="Z73" s="179">
        <v>100</v>
      </c>
      <c r="AA73" s="179">
        <v>100</v>
      </c>
      <c r="AB73" s="179">
        <v>100</v>
      </c>
      <c r="AC73" s="179">
        <v>100</v>
      </c>
      <c r="AD73" s="179">
        <v>100</v>
      </c>
      <c r="AE73" s="179">
        <v>100</v>
      </c>
      <c r="AF73" s="179">
        <v>100</v>
      </c>
      <c r="AG73" s="179">
        <v>100</v>
      </c>
      <c r="AH73" s="179">
        <v>100</v>
      </c>
      <c r="AI73" s="179">
        <v>100</v>
      </c>
      <c r="AJ73" s="180">
        <v>100</v>
      </c>
      <c r="AK73" s="180">
        <v>100</v>
      </c>
      <c r="AL73" s="180">
        <v>100</v>
      </c>
      <c r="AM73" s="180">
        <v>100</v>
      </c>
      <c r="AN73" s="179">
        <v>100</v>
      </c>
      <c r="AO73" s="179">
        <v>100</v>
      </c>
      <c r="AP73" s="179">
        <v>100</v>
      </c>
      <c r="AQ73" s="179">
        <v>100</v>
      </c>
      <c r="AR73" s="179">
        <v>100</v>
      </c>
      <c r="AS73" s="179">
        <v>100</v>
      </c>
      <c r="AT73" s="179">
        <v>100</v>
      </c>
      <c r="AU73" s="179">
        <v>100</v>
      </c>
      <c r="AV73" s="223">
        <v>100</v>
      </c>
      <c r="AW73" s="223">
        <v>100</v>
      </c>
      <c r="AX73" s="223">
        <v>100</v>
      </c>
      <c r="AY73" s="223">
        <v>100</v>
      </c>
      <c r="AZ73" s="223">
        <v>100</v>
      </c>
      <c r="BA73" s="223">
        <v>100</v>
      </c>
      <c r="BB73" s="223">
        <v>100</v>
      </c>
      <c r="BC73" s="223">
        <f>VLOOKUP($D73,'[3]Q4 2021'!$D$8:$N$167,11,0)</f>
        <v>100</v>
      </c>
      <c r="BD73" s="181">
        <f t="shared" si="81"/>
        <v>100</v>
      </c>
      <c r="BE73" s="181">
        <f t="shared" si="82"/>
        <v>100</v>
      </c>
      <c r="BF73" s="181">
        <f t="shared" si="83"/>
        <v>100</v>
      </c>
      <c r="BG73" s="181">
        <f t="shared" si="84"/>
        <v>100</v>
      </c>
      <c r="BH73" s="181">
        <f t="shared" si="85"/>
        <v>100</v>
      </c>
      <c r="BI73" s="181">
        <f t="shared" si="86"/>
        <v>100</v>
      </c>
      <c r="BJ73" s="181">
        <f t="shared" si="87"/>
        <v>100</v>
      </c>
      <c r="BK73" s="181">
        <f t="shared" si="88"/>
        <v>100</v>
      </c>
      <c r="BL73" s="181">
        <f t="shared" si="94"/>
        <v>100</v>
      </c>
      <c r="BM73" s="181">
        <f t="shared" si="95"/>
        <v>100</v>
      </c>
      <c r="BN73" s="223">
        <f t="shared" si="100"/>
        <v>100</v>
      </c>
      <c r="BO73" s="223">
        <f t="shared" si="101"/>
        <v>100</v>
      </c>
      <c r="BP73" s="182"/>
      <c r="BQ73" s="180">
        <f t="shared" si="89"/>
        <v>0</v>
      </c>
      <c r="BR73" s="180">
        <f t="shared" si="89"/>
        <v>0</v>
      </c>
      <c r="BS73" s="180">
        <f t="shared" si="89"/>
        <v>0</v>
      </c>
      <c r="BT73" s="180">
        <f t="shared" si="89"/>
        <v>0</v>
      </c>
      <c r="BU73" s="180">
        <f t="shared" si="89"/>
        <v>0</v>
      </c>
      <c r="BV73" s="180">
        <f t="shared" si="89"/>
        <v>0</v>
      </c>
      <c r="BW73" s="180">
        <f t="shared" si="89"/>
        <v>0</v>
      </c>
      <c r="BX73" s="180">
        <f t="shared" si="89"/>
        <v>0</v>
      </c>
      <c r="BY73" s="180">
        <f t="shared" si="89"/>
        <v>0</v>
      </c>
      <c r="BZ73" s="180">
        <f t="shared" si="89"/>
        <v>0</v>
      </c>
      <c r="CA73" s="180">
        <f t="shared" si="89"/>
        <v>0</v>
      </c>
      <c r="CB73" s="180">
        <f t="shared" si="89"/>
        <v>0</v>
      </c>
      <c r="CC73" s="180">
        <f t="shared" si="89"/>
        <v>0</v>
      </c>
      <c r="CD73" s="180">
        <f t="shared" si="89"/>
        <v>0</v>
      </c>
      <c r="CE73" s="180">
        <f t="shared" si="89"/>
        <v>0</v>
      </c>
      <c r="CF73" s="180">
        <f t="shared" si="89"/>
        <v>0</v>
      </c>
      <c r="CG73" s="180">
        <f t="shared" si="90"/>
        <v>0</v>
      </c>
      <c r="CH73" s="180">
        <f t="shared" si="90"/>
        <v>0</v>
      </c>
      <c r="CI73" s="180">
        <f t="shared" si="90"/>
        <v>0</v>
      </c>
      <c r="CJ73" s="180">
        <f t="shared" si="90"/>
        <v>0</v>
      </c>
      <c r="CK73" s="180">
        <f t="shared" si="90"/>
        <v>0</v>
      </c>
      <c r="CL73" s="180">
        <f t="shared" si="90"/>
        <v>0</v>
      </c>
      <c r="CM73" s="180">
        <f t="shared" si="90"/>
        <v>0</v>
      </c>
      <c r="CN73" s="180">
        <f t="shared" si="90"/>
        <v>0</v>
      </c>
      <c r="CO73" s="180">
        <f t="shared" si="90"/>
        <v>0</v>
      </c>
      <c r="CP73" s="180">
        <f t="shared" si="90"/>
        <v>0</v>
      </c>
      <c r="CQ73" s="180">
        <f t="shared" si="90"/>
        <v>0</v>
      </c>
      <c r="CR73" s="180">
        <f t="shared" si="90"/>
        <v>0</v>
      </c>
      <c r="CS73" s="180">
        <f t="shared" si="90"/>
        <v>0</v>
      </c>
      <c r="CT73" s="180">
        <f t="shared" si="74"/>
        <v>0</v>
      </c>
      <c r="CU73" s="180">
        <f t="shared" si="74"/>
        <v>0</v>
      </c>
      <c r="CV73" s="180">
        <f t="shared" si="75"/>
        <v>0</v>
      </c>
      <c r="CW73" s="180">
        <f t="shared" si="73"/>
        <v>0</v>
      </c>
      <c r="CX73" s="180">
        <f t="shared" si="73"/>
        <v>0</v>
      </c>
      <c r="CY73" s="180">
        <f t="shared" si="73"/>
        <v>0</v>
      </c>
      <c r="CZ73" s="180">
        <f t="shared" si="73"/>
        <v>0</v>
      </c>
      <c r="DA73" s="180">
        <f t="shared" ref="DA73:DA136" si="115">ROUND(((((AV73/AU73)-1)*100)),1)</f>
        <v>0</v>
      </c>
      <c r="DB73" s="180">
        <f t="shared" si="96"/>
        <v>0</v>
      </c>
      <c r="DC73" s="180">
        <f t="shared" si="102"/>
        <v>0</v>
      </c>
      <c r="DD73" s="180">
        <f t="shared" si="97"/>
        <v>0</v>
      </c>
      <c r="DE73" s="180">
        <f t="shared" si="103"/>
        <v>0</v>
      </c>
      <c r="DF73" s="180">
        <f t="shared" si="104"/>
        <v>0</v>
      </c>
      <c r="DG73" s="180">
        <f t="shared" si="105"/>
        <v>0</v>
      </c>
      <c r="DH73" s="180">
        <f t="shared" si="106"/>
        <v>0</v>
      </c>
      <c r="DI73" s="183"/>
      <c r="DJ73" s="180">
        <f t="shared" si="91"/>
        <v>0</v>
      </c>
      <c r="DK73" s="180">
        <f t="shared" si="91"/>
        <v>0</v>
      </c>
      <c r="DL73" s="180">
        <f t="shared" si="91"/>
        <v>0</v>
      </c>
      <c r="DM73" s="180">
        <f t="shared" si="91"/>
        <v>0</v>
      </c>
      <c r="DN73" s="180">
        <f t="shared" si="91"/>
        <v>0</v>
      </c>
      <c r="DO73" s="180">
        <f t="shared" si="91"/>
        <v>0</v>
      </c>
      <c r="DP73" s="180">
        <f t="shared" si="91"/>
        <v>0</v>
      </c>
      <c r="DQ73" s="180">
        <f t="shared" si="91"/>
        <v>0</v>
      </c>
      <c r="DR73" s="180">
        <f t="shared" si="91"/>
        <v>0</v>
      </c>
      <c r="DS73" s="180">
        <f t="shared" si="91"/>
        <v>0</v>
      </c>
      <c r="DT73" s="180">
        <f t="shared" si="91"/>
        <v>0</v>
      </c>
      <c r="DU73" s="180">
        <f t="shared" si="91"/>
        <v>0</v>
      </c>
      <c r="DV73" s="180">
        <f t="shared" si="91"/>
        <v>0</v>
      </c>
      <c r="DW73" s="180">
        <f t="shared" si="91"/>
        <v>0</v>
      </c>
      <c r="DX73" s="180">
        <f t="shared" si="91"/>
        <v>0</v>
      </c>
      <c r="DY73" s="180">
        <f t="shared" si="91"/>
        <v>0</v>
      </c>
      <c r="DZ73" s="180">
        <f t="shared" si="92"/>
        <v>0</v>
      </c>
      <c r="EA73" s="180">
        <f t="shared" si="92"/>
        <v>0</v>
      </c>
      <c r="EB73" s="180">
        <f t="shared" si="92"/>
        <v>0</v>
      </c>
      <c r="EC73" s="180">
        <f t="shared" si="92"/>
        <v>0</v>
      </c>
      <c r="ED73" s="180">
        <f t="shared" si="92"/>
        <v>0</v>
      </c>
      <c r="EE73" s="180">
        <f t="shared" si="92"/>
        <v>0</v>
      </c>
      <c r="EF73" s="180">
        <f t="shared" si="92"/>
        <v>0</v>
      </c>
      <c r="EG73" s="180">
        <f t="shared" si="92"/>
        <v>0</v>
      </c>
      <c r="EH73" s="180">
        <f t="shared" si="92"/>
        <v>0</v>
      </c>
      <c r="EI73" s="180">
        <f t="shared" si="92"/>
        <v>0</v>
      </c>
      <c r="EJ73" s="180">
        <f t="shared" si="92"/>
        <v>0</v>
      </c>
      <c r="EK73" s="180">
        <f t="shared" si="92"/>
        <v>0</v>
      </c>
      <c r="EL73" s="180">
        <f t="shared" si="92"/>
        <v>0</v>
      </c>
      <c r="EM73" s="180">
        <f t="shared" si="92"/>
        <v>0</v>
      </c>
      <c r="EN73" s="180">
        <f t="shared" si="92"/>
        <v>0</v>
      </c>
      <c r="EO73" s="180">
        <f t="shared" si="92"/>
        <v>0</v>
      </c>
      <c r="EP73" s="180">
        <f t="shared" si="77"/>
        <v>0</v>
      </c>
      <c r="EQ73" s="180">
        <f t="shared" si="77"/>
        <v>0</v>
      </c>
      <c r="ER73" s="180">
        <f t="shared" si="77"/>
        <v>0</v>
      </c>
      <c r="ES73" s="180">
        <f t="shared" si="77"/>
        <v>0</v>
      </c>
      <c r="ET73" s="180">
        <f t="shared" si="107"/>
        <v>0</v>
      </c>
      <c r="EU73" s="180">
        <f t="shared" si="98"/>
        <v>0</v>
      </c>
      <c r="EV73" s="180">
        <f t="shared" si="99"/>
        <v>0</v>
      </c>
      <c r="EW73" s="180">
        <f t="shared" si="44"/>
        <v>0</v>
      </c>
      <c r="EX73" s="180">
        <f t="shared" si="108"/>
        <v>0</v>
      </c>
      <c r="EY73" s="180">
        <f t="shared" si="109"/>
        <v>0</v>
      </c>
      <c r="EZ73" s="180">
        <f t="shared" si="110"/>
        <v>0</v>
      </c>
      <c r="FA73" s="180">
        <f t="shared" si="111"/>
        <v>0</v>
      </c>
      <c r="FB73" s="180">
        <f t="shared" si="93"/>
        <v>0</v>
      </c>
      <c r="FC73" s="180">
        <f t="shared" si="93"/>
        <v>0</v>
      </c>
      <c r="FD73" s="180">
        <f t="shared" si="93"/>
        <v>0</v>
      </c>
      <c r="FE73" s="180">
        <f t="shared" si="93"/>
        <v>0</v>
      </c>
      <c r="FF73" s="180">
        <f t="shared" si="93"/>
        <v>0</v>
      </c>
      <c r="FG73" s="180">
        <f t="shared" si="93"/>
        <v>0</v>
      </c>
      <c r="FH73" s="180">
        <f t="shared" si="93"/>
        <v>0</v>
      </c>
      <c r="FI73" s="180">
        <f t="shared" si="93"/>
        <v>0</v>
      </c>
      <c r="FJ73" s="180">
        <f t="shared" si="112"/>
        <v>0</v>
      </c>
      <c r="FK73" s="180">
        <f t="shared" si="112"/>
        <v>0</v>
      </c>
      <c r="FL73" s="180">
        <f t="shared" si="113"/>
        <v>0</v>
      </c>
      <c r="FM73" s="225">
        <f t="shared" si="114"/>
        <v>0</v>
      </c>
      <c r="FN73" s="225">
        <f t="shared" si="114"/>
        <v>0</v>
      </c>
    </row>
    <row r="74" spans="1:170" s="184" customFormat="1" ht="24.95" customHeight="1" x14ac:dyDescent="0.25">
      <c r="A74" s="141">
        <v>72</v>
      </c>
      <c r="B74" s="175"/>
      <c r="C74" s="175" t="s">
        <v>165</v>
      </c>
      <c r="D74" s="176">
        <v>63112</v>
      </c>
      <c r="E74" s="185" t="s">
        <v>227</v>
      </c>
      <c r="F74" s="178">
        <v>0.5</v>
      </c>
      <c r="G74" s="179">
        <v>0.4</v>
      </c>
      <c r="H74" s="179">
        <v>100</v>
      </c>
      <c r="I74" s="179">
        <v>100</v>
      </c>
      <c r="J74" s="179">
        <v>100</v>
      </c>
      <c r="K74" s="179">
        <v>100</v>
      </c>
      <c r="L74" s="179">
        <v>100</v>
      </c>
      <c r="M74" s="179">
        <v>100</v>
      </c>
      <c r="N74" s="179">
        <v>100</v>
      </c>
      <c r="O74" s="179">
        <v>100</v>
      </c>
      <c r="P74" s="179">
        <v>100</v>
      </c>
      <c r="Q74" s="179">
        <v>100</v>
      </c>
      <c r="R74" s="179">
        <v>100</v>
      </c>
      <c r="S74" s="179">
        <v>100</v>
      </c>
      <c r="T74" s="179">
        <v>100</v>
      </c>
      <c r="U74" s="179">
        <v>100</v>
      </c>
      <c r="V74" s="179">
        <v>100</v>
      </c>
      <c r="W74" s="179">
        <v>100</v>
      </c>
      <c r="X74" s="179">
        <v>100</v>
      </c>
      <c r="Y74" s="179">
        <v>100</v>
      </c>
      <c r="Z74" s="179">
        <v>100</v>
      </c>
      <c r="AA74" s="179">
        <v>100</v>
      </c>
      <c r="AB74" s="179">
        <v>100</v>
      </c>
      <c r="AC74" s="179">
        <v>100</v>
      </c>
      <c r="AD74" s="179">
        <v>100</v>
      </c>
      <c r="AE74" s="179">
        <v>100</v>
      </c>
      <c r="AF74" s="179">
        <v>100</v>
      </c>
      <c r="AG74" s="179">
        <v>100</v>
      </c>
      <c r="AH74" s="179">
        <v>100</v>
      </c>
      <c r="AI74" s="179">
        <v>100</v>
      </c>
      <c r="AJ74" s="180">
        <v>100</v>
      </c>
      <c r="AK74" s="180">
        <v>100</v>
      </c>
      <c r="AL74" s="180">
        <v>100</v>
      </c>
      <c r="AM74" s="180">
        <v>100</v>
      </c>
      <c r="AN74" s="179">
        <v>100</v>
      </c>
      <c r="AO74" s="179">
        <v>100</v>
      </c>
      <c r="AP74" s="179">
        <v>100</v>
      </c>
      <c r="AQ74" s="179">
        <v>100</v>
      </c>
      <c r="AR74" s="179">
        <v>100</v>
      </c>
      <c r="AS74" s="179">
        <v>100</v>
      </c>
      <c r="AT74" s="179">
        <v>100</v>
      </c>
      <c r="AU74" s="179">
        <v>100</v>
      </c>
      <c r="AV74" s="223">
        <v>100</v>
      </c>
      <c r="AW74" s="223">
        <v>100</v>
      </c>
      <c r="AX74" s="223">
        <v>100</v>
      </c>
      <c r="AY74" s="223">
        <v>100</v>
      </c>
      <c r="AZ74" s="223">
        <v>100</v>
      </c>
      <c r="BA74" s="223">
        <v>100</v>
      </c>
      <c r="BB74" s="223">
        <v>100</v>
      </c>
      <c r="BC74" s="223">
        <f>VLOOKUP($D74,'[3]Q4 2021'!$D$8:$N$167,11,0)</f>
        <v>100</v>
      </c>
      <c r="BD74" s="181">
        <f t="shared" si="81"/>
        <v>100</v>
      </c>
      <c r="BE74" s="181">
        <f t="shared" si="82"/>
        <v>100</v>
      </c>
      <c r="BF74" s="181">
        <f t="shared" si="83"/>
        <v>100</v>
      </c>
      <c r="BG74" s="181">
        <f t="shared" si="84"/>
        <v>100</v>
      </c>
      <c r="BH74" s="181">
        <f t="shared" si="85"/>
        <v>100</v>
      </c>
      <c r="BI74" s="181">
        <f t="shared" si="86"/>
        <v>100</v>
      </c>
      <c r="BJ74" s="181">
        <f t="shared" si="87"/>
        <v>100</v>
      </c>
      <c r="BK74" s="181">
        <f t="shared" si="88"/>
        <v>100</v>
      </c>
      <c r="BL74" s="181">
        <f t="shared" si="94"/>
        <v>100</v>
      </c>
      <c r="BM74" s="181">
        <f t="shared" si="95"/>
        <v>100</v>
      </c>
      <c r="BN74" s="223">
        <f t="shared" si="100"/>
        <v>100</v>
      </c>
      <c r="BO74" s="223">
        <f t="shared" si="101"/>
        <v>100</v>
      </c>
      <c r="BP74" s="182"/>
      <c r="BQ74" s="180">
        <f t="shared" si="89"/>
        <v>0</v>
      </c>
      <c r="BR74" s="180">
        <f t="shared" si="89"/>
        <v>0</v>
      </c>
      <c r="BS74" s="180">
        <f t="shared" si="89"/>
        <v>0</v>
      </c>
      <c r="BT74" s="180">
        <f t="shared" si="89"/>
        <v>0</v>
      </c>
      <c r="BU74" s="180">
        <f t="shared" si="89"/>
        <v>0</v>
      </c>
      <c r="BV74" s="180">
        <f t="shared" si="89"/>
        <v>0</v>
      </c>
      <c r="BW74" s="180">
        <f t="shared" si="89"/>
        <v>0</v>
      </c>
      <c r="BX74" s="180">
        <f t="shared" si="89"/>
        <v>0</v>
      </c>
      <c r="BY74" s="180">
        <f t="shared" si="89"/>
        <v>0</v>
      </c>
      <c r="BZ74" s="180">
        <f t="shared" si="89"/>
        <v>0</v>
      </c>
      <c r="CA74" s="180">
        <f t="shared" si="89"/>
        <v>0</v>
      </c>
      <c r="CB74" s="180">
        <f t="shared" si="89"/>
        <v>0</v>
      </c>
      <c r="CC74" s="180">
        <f t="shared" si="89"/>
        <v>0</v>
      </c>
      <c r="CD74" s="180">
        <f t="shared" si="89"/>
        <v>0</v>
      </c>
      <c r="CE74" s="180">
        <f t="shared" si="89"/>
        <v>0</v>
      </c>
      <c r="CF74" s="180">
        <f t="shared" si="89"/>
        <v>0</v>
      </c>
      <c r="CG74" s="180">
        <f t="shared" si="90"/>
        <v>0</v>
      </c>
      <c r="CH74" s="180">
        <f t="shared" si="90"/>
        <v>0</v>
      </c>
      <c r="CI74" s="180">
        <f t="shared" si="90"/>
        <v>0</v>
      </c>
      <c r="CJ74" s="180">
        <f t="shared" si="90"/>
        <v>0</v>
      </c>
      <c r="CK74" s="180">
        <f t="shared" si="90"/>
        <v>0</v>
      </c>
      <c r="CL74" s="180">
        <f t="shared" si="90"/>
        <v>0</v>
      </c>
      <c r="CM74" s="180">
        <f t="shared" si="90"/>
        <v>0</v>
      </c>
      <c r="CN74" s="180">
        <f t="shared" si="90"/>
        <v>0</v>
      </c>
      <c r="CO74" s="180">
        <f t="shared" si="90"/>
        <v>0</v>
      </c>
      <c r="CP74" s="180">
        <f t="shared" si="90"/>
        <v>0</v>
      </c>
      <c r="CQ74" s="180">
        <f t="shared" si="90"/>
        <v>0</v>
      </c>
      <c r="CR74" s="180">
        <f t="shared" si="90"/>
        <v>0</v>
      </c>
      <c r="CS74" s="180">
        <f t="shared" si="90"/>
        <v>0</v>
      </c>
      <c r="CT74" s="180">
        <f t="shared" si="74"/>
        <v>0</v>
      </c>
      <c r="CU74" s="180">
        <f t="shared" si="74"/>
        <v>0</v>
      </c>
      <c r="CV74" s="180">
        <f t="shared" si="75"/>
        <v>0</v>
      </c>
      <c r="CW74" s="180">
        <f t="shared" si="73"/>
        <v>0</v>
      </c>
      <c r="CX74" s="180">
        <f t="shared" si="73"/>
        <v>0</v>
      </c>
      <c r="CY74" s="180">
        <f t="shared" si="73"/>
        <v>0</v>
      </c>
      <c r="CZ74" s="180">
        <f t="shared" si="73"/>
        <v>0</v>
      </c>
      <c r="DA74" s="180">
        <f t="shared" si="115"/>
        <v>0</v>
      </c>
      <c r="DB74" s="180">
        <f t="shared" si="96"/>
        <v>0</v>
      </c>
      <c r="DC74" s="180">
        <f t="shared" si="102"/>
        <v>0</v>
      </c>
      <c r="DD74" s="180">
        <f t="shared" si="97"/>
        <v>0</v>
      </c>
      <c r="DE74" s="180">
        <f t="shared" si="103"/>
        <v>0</v>
      </c>
      <c r="DF74" s="180">
        <f t="shared" si="104"/>
        <v>0</v>
      </c>
      <c r="DG74" s="180">
        <f t="shared" si="105"/>
        <v>0</v>
      </c>
      <c r="DH74" s="180">
        <f t="shared" si="106"/>
        <v>0</v>
      </c>
      <c r="DI74" s="183"/>
      <c r="DJ74" s="180">
        <f t="shared" si="91"/>
        <v>0</v>
      </c>
      <c r="DK74" s="180">
        <f t="shared" si="91"/>
        <v>0</v>
      </c>
      <c r="DL74" s="180">
        <f t="shared" si="91"/>
        <v>0</v>
      </c>
      <c r="DM74" s="180">
        <f t="shared" si="91"/>
        <v>0</v>
      </c>
      <c r="DN74" s="180">
        <f t="shared" si="91"/>
        <v>0</v>
      </c>
      <c r="DO74" s="180">
        <f t="shared" si="91"/>
        <v>0</v>
      </c>
      <c r="DP74" s="180">
        <f t="shared" si="91"/>
        <v>0</v>
      </c>
      <c r="DQ74" s="180">
        <f t="shared" si="91"/>
        <v>0</v>
      </c>
      <c r="DR74" s="180">
        <f t="shared" si="91"/>
        <v>0</v>
      </c>
      <c r="DS74" s="180">
        <f t="shared" si="91"/>
        <v>0</v>
      </c>
      <c r="DT74" s="180">
        <f t="shared" si="91"/>
        <v>0</v>
      </c>
      <c r="DU74" s="180">
        <f t="shared" si="91"/>
        <v>0</v>
      </c>
      <c r="DV74" s="180">
        <f t="shared" si="91"/>
        <v>0</v>
      </c>
      <c r="DW74" s="180">
        <f t="shared" si="91"/>
        <v>0</v>
      </c>
      <c r="DX74" s="180">
        <f t="shared" si="91"/>
        <v>0</v>
      </c>
      <c r="DY74" s="180">
        <f t="shared" si="91"/>
        <v>0</v>
      </c>
      <c r="DZ74" s="180">
        <f t="shared" si="92"/>
        <v>0</v>
      </c>
      <c r="EA74" s="180">
        <f t="shared" si="92"/>
        <v>0</v>
      </c>
      <c r="EB74" s="180">
        <f t="shared" si="92"/>
        <v>0</v>
      </c>
      <c r="EC74" s="180">
        <f t="shared" si="92"/>
        <v>0</v>
      </c>
      <c r="ED74" s="180">
        <f t="shared" si="92"/>
        <v>0</v>
      </c>
      <c r="EE74" s="180">
        <f t="shared" si="92"/>
        <v>0</v>
      </c>
      <c r="EF74" s="180">
        <f t="shared" si="92"/>
        <v>0</v>
      </c>
      <c r="EG74" s="180">
        <f t="shared" si="92"/>
        <v>0</v>
      </c>
      <c r="EH74" s="180">
        <f t="shared" si="92"/>
        <v>0</v>
      </c>
      <c r="EI74" s="180">
        <f t="shared" si="92"/>
        <v>0</v>
      </c>
      <c r="EJ74" s="180">
        <f t="shared" si="92"/>
        <v>0</v>
      </c>
      <c r="EK74" s="180">
        <f t="shared" si="92"/>
        <v>0</v>
      </c>
      <c r="EL74" s="180">
        <f t="shared" si="92"/>
        <v>0</v>
      </c>
      <c r="EM74" s="180">
        <f t="shared" si="92"/>
        <v>0</v>
      </c>
      <c r="EN74" s="180">
        <f t="shared" si="92"/>
        <v>0</v>
      </c>
      <c r="EO74" s="180">
        <f t="shared" si="92"/>
        <v>0</v>
      </c>
      <c r="EP74" s="180">
        <f t="shared" si="77"/>
        <v>0</v>
      </c>
      <c r="EQ74" s="180">
        <f t="shared" si="77"/>
        <v>0</v>
      </c>
      <c r="ER74" s="180">
        <f t="shared" si="77"/>
        <v>0</v>
      </c>
      <c r="ES74" s="180">
        <f t="shared" si="77"/>
        <v>0</v>
      </c>
      <c r="ET74" s="180">
        <f t="shared" si="107"/>
        <v>0</v>
      </c>
      <c r="EU74" s="180">
        <f t="shared" si="98"/>
        <v>0</v>
      </c>
      <c r="EV74" s="180">
        <f t="shared" si="99"/>
        <v>0</v>
      </c>
      <c r="EW74" s="180">
        <f t="shared" si="44"/>
        <v>0</v>
      </c>
      <c r="EX74" s="180">
        <f t="shared" si="108"/>
        <v>0</v>
      </c>
      <c r="EY74" s="180">
        <f t="shared" si="109"/>
        <v>0</v>
      </c>
      <c r="EZ74" s="180">
        <f t="shared" si="110"/>
        <v>0</v>
      </c>
      <c r="FA74" s="180">
        <f t="shared" si="111"/>
        <v>0</v>
      </c>
      <c r="FB74" s="180">
        <f t="shared" si="93"/>
        <v>0</v>
      </c>
      <c r="FC74" s="180">
        <f t="shared" si="93"/>
        <v>0</v>
      </c>
      <c r="FD74" s="180">
        <f t="shared" si="93"/>
        <v>0</v>
      </c>
      <c r="FE74" s="180">
        <f t="shared" si="93"/>
        <v>0</v>
      </c>
      <c r="FF74" s="180">
        <f t="shared" si="93"/>
        <v>0</v>
      </c>
      <c r="FG74" s="180">
        <f t="shared" si="93"/>
        <v>0</v>
      </c>
      <c r="FH74" s="180">
        <f t="shared" si="93"/>
        <v>0</v>
      </c>
      <c r="FI74" s="180">
        <f t="shared" si="93"/>
        <v>0</v>
      </c>
      <c r="FJ74" s="180">
        <f t="shared" si="112"/>
        <v>0</v>
      </c>
      <c r="FK74" s="180">
        <f t="shared" si="112"/>
        <v>0</v>
      </c>
      <c r="FL74" s="180">
        <f t="shared" si="113"/>
        <v>0</v>
      </c>
      <c r="FM74" s="225">
        <f t="shared" si="114"/>
        <v>0</v>
      </c>
      <c r="FN74" s="225">
        <f t="shared" si="114"/>
        <v>0</v>
      </c>
    </row>
    <row r="75" spans="1:170" s="184" customFormat="1" ht="24.95" customHeight="1" x14ac:dyDescent="0.25">
      <c r="A75" s="131">
        <v>73</v>
      </c>
      <c r="B75" s="175"/>
      <c r="C75" s="175" t="s">
        <v>163</v>
      </c>
      <c r="D75" s="176">
        <v>6312</v>
      </c>
      <c r="E75" s="185" t="s">
        <v>228</v>
      </c>
      <c r="F75" s="178">
        <v>0.5</v>
      </c>
      <c r="G75" s="179">
        <v>0.1</v>
      </c>
      <c r="H75" s="179">
        <v>100</v>
      </c>
      <c r="I75" s="179">
        <v>100</v>
      </c>
      <c r="J75" s="179">
        <v>100</v>
      </c>
      <c r="K75" s="179">
        <v>100</v>
      </c>
      <c r="L75" s="179">
        <v>100</v>
      </c>
      <c r="M75" s="179">
        <v>100</v>
      </c>
      <c r="N75" s="179">
        <v>100</v>
      </c>
      <c r="O75" s="179">
        <v>100</v>
      </c>
      <c r="P75" s="179">
        <v>100</v>
      </c>
      <c r="Q75" s="179">
        <v>100</v>
      </c>
      <c r="R75" s="179">
        <v>100</v>
      </c>
      <c r="S75" s="179">
        <v>100</v>
      </c>
      <c r="T75" s="179">
        <v>100</v>
      </c>
      <c r="U75" s="179">
        <v>100</v>
      </c>
      <c r="V75" s="179">
        <v>100</v>
      </c>
      <c r="W75" s="179">
        <v>100</v>
      </c>
      <c r="X75" s="179">
        <v>100</v>
      </c>
      <c r="Y75" s="179">
        <v>100.6</v>
      </c>
      <c r="Z75" s="179">
        <v>100.6</v>
      </c>
      <c r="AA75" s="179">
        <v>100.6</v>
      </c>
      <c r="AB75" s="179">
        <v>100.6</v>
      </c>
      <c r="AC75" s="179">
        <v>100.6</v>
      </c>
      <c r="AD75" s="179">
        <v>100.6</v>
      </c>
      <c r="AE75" s="179">
        <v>102.9</v>
      </c>
      <c r="AF75" s="179">
        <v>102.9</v>
      </c>
      <c r="AG75" s="179">
        <v>102.9</v>
      </c>
      <c r="AH75" s="179">
        <v>102.9</v>
      </c>
      <c r="AI75" s="179">
        <v>102.9</v>
      </c>
      <c r="AJ75" s="180">
        <v>102.9</v>
      </c>
      <c r="AK75" s="180">
        <v>102.9</v>
      </c>
      <c r="AL75" s="180">
        <v>102.9</v>
      </c>
      <c r="AM75" s="180">
        <v>102.9</v>
      </c>
      <c r="AN75" s="179">
        <v>103</v>
      </c>
      <c r="AO75" s="179">
        <v>103</v>
      </c>
      <c r="AP75" s="179">
        <v>103</v>
      </c>
      <c r="AQ75" s="179">
        <v>103</v>
      </c>
      <c r="AR75" s="179">
        <v>103</v>
      </c>
      <c r="AS75" s="179">
        <v>103</v>
      </c>
      <c r="AT75" s="179">
        <v>103</v>
      </c>
      <c r="AU75" s="179">
        <v>103</v>
      </c>
      <c r="AV75" s="223">
        <v>103</v>
      </c>
      <c r="AW75" s="223">
        <v>103</v>
      </c>
      <c r="AX75" s="223">
        <v>103</v>
      </c>
      <c r="AY75" s="223">
        <v>103</v>
      </c>
      <c r="AZ75" s="223">
        <v>103</v>
      </c>
      <c r="BA75" s="223">
        <v>103</v>
      </c>
      <c r="BB75" s="223">
        <v>103</v>
      </c>
      <c r="BC75" s="223">
        <f>VLOOKUP($D75,'[3]Q4 2021'!$D$8:$N$167,11,0)</f>
        <v>103</v>
      </c>
      <c r="BD75" s="181">
        <f t="shared" si="81"/>
        <v>100</v>
      </c>
      <c r="BE75" s="181">
        <f t="shared" si="82"/>
        <v>100</v>
      </c>
      <c r="BF75" s="181">
        <f t="shared" si="83"/>
        <v>100</v>
      </c>
      <c r="BG75" s="181">
        <f t="shared" si="84"/>
        <v>100</v>
      </c>
      <c r="BH75" s="181">
        <f t="shared" si="85"/>
        <v>100.44999999999999</v>
      </c>
      <c r="BI75" s="181">
        <f t="shared" si="86"/>
        <v>101.17499999999998</v>
      </c>
      <c r="BJ75" s="181">
        <f t="shared" si="87"/>
        <v>102.9</v>
      </c>
      <c r="BK75" s="181">
        <f t="shared" si="88"/>
        <v>102.9</v>
      </c>
      <c r="BL75" s="181">
        <f t="shared" si="94"/>
        <v>103</v>
      </c>
      <c r="BM75" s="181">
        <f t="shared" si="95"/>
        <v>103</v>
      </c>
      <c r="BN75" s="223">
        <f t="shared" si="100"/>
        <v>103</v>
      </c>
      <c r="BO75" s="223">
        <f t="shared" si="101"/>
        <v>103</v>
      </c>
      <c r="BP75" s="182"/>
      <c r="BQ75" s="180">
        <f t="shared" si="89"/>
        <v>0</v>
      </c>
      <c r="BR75" s="180">
        <f t="shared" si="89"/>
        <v>0</v>
      </c>
      <c r="BS75" s="180">
        <f t="shared" si="89"/>
        <v>0</v>
      </c>
      <c r="BT75" s="180">
        <f t="shared" si="89"/>
        <v>0</v>
      </c>
      <c r="BU75" s="180">
        <f t="shared" si="89"/>
        <v>0</v>
      </c>
      <c r="BV75" s="180">
        <f t="shared" si="89"/>
        <v>0</v>
      </c>
      <c r="BW75" s="180">
        <f t="shared" si="89"/>
        <v>0</v>
      </c>
      <c r="BX75" s="180">
        <f t="shared" si="89"/>
        <v>0</v>
      </c>
      <c r="BY75" s="180">
        <f t="shared" si="89"/>
        <v>0</v>
      </c>
      <c r="BZ75" s="180">
        <f t="shared" si="89"/>
        <v>0</v>
      </c>
      <c r="CA75" s="180">
        <f t="shared" si="89"/>
        <v>0</v>
      </c>
      <c r="CB75" s="180">
        <f t="shared" si="89"/>
        <v>0</v>
      </c>
      <c r="CC75" s="180">
        <f t="shared" si="89"/>
        <v>0</v>
      </c>
      <c r="CD75" s="180">
        <f t="shared" si="89"/>
        <v>0.60000000000000053</v>
      </c>
      <c r="CE75" s="180">
        <f t="shared" si="89"/>
        <v>0</v>
      </c>
      <c r="CF75" s="180">
        <f t="shared" si="89"/>
        <v>0</v>
      </c>
      <c r="CG75" s="180">
        <f t="shared" si="90"/>
        <v>0</v>
      </c>
      <c r="CH75" s="180">
        <f t="shared" si="90"/>
        <v>0</v>
      </c>
      <c r="CI75" s="180">
        <f t="shared" si="90"/>
        <v>0</v>
      </c>
      <c r="CJ75" s="180">
        <f t="shared" si="90"/>
        <v>2.2862823061630344</v>
      </c>
      <c r="CK75" s="180">
        <f t="shared" si="90"/>
        <v>0</v>
      </c>
      <c r="CL75" s="180">
        <f t="shared" si="90"/>
        <v>0</v>
      </c>
      <c r="CM75" s="180">
        <f t="shared" si="90"/>
        <v>0</v>
      </c>
      <c r="CN75" s="180">
        <f t="shared" si="90"/>
        <v>0</v>
      </c>
      <c r="CO75" s="180">
        <f t="shared" si="90"/>
        <v>0</v>
      </c>
      <c r="CP75" s="180">
        <f t="shared" si="90"/>
        <v>0</v>
      </c>
      <c r="CQ75" s="180">
        <f t="shared" si="90"/>
        <v>0</v>
      </c>
      <c r="CR75" s="180">
        <f t="shared" si="90"/>
        <v>0</v>
      </c>
      <c r="CS75" s="180">
        <f t="shared" si="90"/>
        <v>9.7181729834794339E-2</v>
      </c>
      <c r="CT75" s="180">
        <f t="shared" si="74"/>
        <v>0</v>
      </c>
      <c r="CU75" s="180">
        <f t="shared" si="74"/>
        <v>0</v>
      </c>
      <c r="CV75" s="180">
        <f t="shared" si="75"/>
        <v>0</v>
      </c>
      <c r="CW75" s="180">
        <f t="shared" si="73"/>
        <v>0</v>
      </c>
      <c r="CX75" s="180">
        <f t="shared" si="73"/>
        <v>0</v>
      </c>
      <c r="CY75" s="180">
        <f t="shared" si="73"/>
        <v>0</v>
      </c>
      <c r="CZ75" s="180">
        <f t="shared" si="73"/>
        <v>0</v>
      </c>
      <c r="DA75" s="180">
        <f t="shared" si="115"/>
        <v>0</v>
      </c>
      <c r="DB75" s="180">
        <f t="shared" si="96"/>
        <v>0</v>
      </c>
      <c r="DC75" s="180">
        <f t="shared" si="102"/>
        <v>0</v>
      </c>
      <c r="DD75" s="180">
        <f t="shared" si="97"/>
        <v>0</v>
      </c>
      <c r="DE75" s="180">
        <f t="shared" si="103"/>
        <v>0</v>
      </c>
      <c r="DF75" s="180">
        <f t="shared" si="104"/>
        <v>0</v>
      </c>
      <c r="DG75" s="180">
        <f t="shared" si="105"/>
        <v>0</v>
      </c>
      <c r="DH75" s="180">
        <f t="shared" si="106"/>
        <v>0</v>
      </c>
      <c r="DI75" s="183"/>
      <c r="DJ75" s="180">
        <f t="shared" si="91"/>
        <v>0</v>
      </c>
      <c r="DK75" s="180">
        <f t="shared" si="91"/>
        <v>0</v>
      </c>
      <c r="DL75" s="180">
        <f t="shared" si="91"/>
        <v>0</v>
      </c>
      <c r="DM75" s="180">
        <f t="shared" si="91"/>
        <v>0</v>
      </c>
      <c r="DN75" s="180">
        <f t="shared" si="91"/>
        <v>0</v>
      </c>
      <c r="DO75" s="180">
        <f t="shared" si="91"/>
        <v>0</v>
      </c>
      <c r="DP75" s="180">
        <f t="shared" si="91"/>
        <v>0</v>
      </c>
      <c r="DQ75" s="180">
        <f t="shared" si="91"/>
        <v>0</v>
      </c>
      <c r="DR75" s="180">
        <f t="shared" si="91"/>
        <v>0</v>
      </c>
      <c r="DS75" s="180">
        <f t="shared" si="91"/>
        <v>0</v>
      </c>
      <c r="DT75" s="180">
        <f t="shared" si="91"/>
        <v>0</v>
      </c>
      <c r="DU75" s="180">
        <f t="shared" si="91"/>
        <v>0</v>
      </c>
      <c r="DV75" s="180">
        <f t="shared" si="91"/>
        <v>0</v>
      </c>
      <c r="DW75" s="180">
        <f t="shared" si="91"/>
        <v>0.60000000000000053</v>
      </c>
      <c r="DX75" s="180">
        <f t="shared" si="91"/>
        <v>0.60000000000000053</v>
      </c>
      <c r="DY75" s="180">
        <f t="shared" si="91"/>
        <v>0.60000000000000053</v>
      </c>
      <c r="DZ75" s="180">
        <f t="shared" si="92"/>
        <v>0.60000000000000053</v>
      </c>
      <c r="EA75" s="180">
        <f t="shared" si="92"/>
        <v>0</v>
      </c>
      <c r="EB75" s="180">
        <f t="shared" si="92"/>
        <v>0</v>
      </c>
      <c r="EC75" s="180">
        <f t="shared" si="92"/>
        <v>2.2862823061630344</v>
      </c>
      <c r="ED75" s="180">
        <f t="shared" si="92"/>
        <v>2.2862823061630344</v>
      </c>
      <c r="EE75" s="180">
        <f t="shared" si="92"/>
        <v>2.2862823061630344</v>
      </c>
      <c r="EF75" s="180">
        <f t="shared" si="92"/>
        <v>2.2862823061630344</v>
      </c>
      <c r="EG75" s="180">
        <f t="shared" si="92"/>
        <v>0</v>
      </c>
      <c r="EH75" s="180">
        <f t="shared" si="92"/>
        <v>0</v>
      </c>
      <c r="EI75" s="180">
        <f t="shared" si="92"/>
        <v>0</v>
      </c>
      <c r="EJ75" s="180">
        <f t="shared" si="92"/>
        <v>0</v>
      </c>
      <c r="EK75" s="180">
        <f t="shared" si="92"/>
        <v>0</v>
      </c>
      <c r="EL75" s="180">
        <f t="shared" si="92"/>
        <v>9.7181729834794339E-2</v>
      </c>
      <c r="EM75" s="180">
        <f t="shared" si="92"/>
        <v>9.7181729834794339E-2</v>
      </c>
      <c r="EN75" s="180">
        <f t="shared" si="92"/>
        <v>9.7181729834794339E-2</v>
      </c>
      <c r="EO75" s="180">
        <f t="shared" si="92"/>
        <v>9.7181729834794339E-2</v>
      </c>
      <c r="EP75" s="180">
        <f t="shared" si="77"/>
        <v>0</v>
      </c>
      <c r="EQ75" s="180">
        <f t="shared" si="77"/>
        <v>0</v>
      </c>
      <c r="ER75" s="180">
        <f t="shared" si="77"/>
        <v>0</v>
      </c>
      <c r="ES75" s="180">
        <f t="shared" si="77"/>
        <v>0</v>
      </c>
      <c r="ET75" s="180">
        <f t="shared" si="107"/>
        <v>0</v>
      </c>
      <c r="EU75" s="180">
        <f t="shared" si="98"/>
        <v>0</v>
      </c>
      <c r="EV75" s="180">
        <f t="shared" si="99"/>
        <v>0</v>
      </c>
      <c r="EW75" s="180">
        <f t="shared" si="44"/>
        <v>0</v>
      </c>
      <c r="EX75" s="180">
        <f t="shared" si="108"/>
        <v>0</v>
      </c>
      <c r="EY75" s="180">
        <f t="shared" si="109"/>
        <v>0</v>
      </c>
      <c r="EZ75" s="180">
        <f t="shared" si="110"/>
        <v>0</v>
      </c>
      <c r="FA75" s="180">
        <f t="shared" si="111"/>
        <v>0</v>
      </c>
      <c r="FB75" s="180">
        <f t="shared" si="93"/>
        <v>0</v>
      </c>
      <c r="FC75" s="180">
        <f t="shared" si="93"/>
        <v>0</v>
      </c>
      <c r="FD75" s="180">
        <f t="shared" si="93"/>
        <v>0</v>
      </c>
      <c r="FE75" s="180">
        <f t="shared" si="93"/>
        <v>0.44999999999999485</v>
      </c>
      <c r="FF75" s="180">
        <f t="shared" si="93"/>
        <v>0.72175211548033413</v>
      </c>
      <c r="FG75" s="180">
        <f t="shared" si="93"/>
        <v>1.7049666419570286</v>
      </c>
      <c r="FH75" s="180">
        <f t="shared" si="93"/>
        <v>0</v>
      </c>
      <c r="FI75" s="180">
        <f t="shared" si="93"/>
        <v>9.7181729834794339E-2</v>
      </c>
      <c r="FJ75" s="180">
        <f t="shared" si="112"/>
        <v>0</v>
      </c>
      <c r="FK75" s="180">
        <f t="shared" si="112"/>
        <v>0</v>
      </c>
      <c r="FL75" s="180">
        <f t="shared" si="113"/>
        <v>0</v>
      </c>
      <c r="FM75" s="225">
        <f t="shared" si="114"/>
        <v>0</v>
      </c>
      <c r="FN75" s="225">
        <f t="shared" si="114"/>
        <v>0</v>
      </c>
    </row>
    <row r="76" spans="1:170" s="184" customFormat="1" ht="24.95" customHeight="1" x14ac:dyDescent="0.25">
      <c r="A76" s="131">
        <v>74</v>
      </c>
      <c r="B76" s="175"/>
      <c r="C76" s="175" t="s">
        <v>165</v>
      </c>
      <c r="D76" s="176">
        <v>63120</v>
      </c>
      <c r="E76" s="185" t="s">
        <v>229</v>
      </c>
      <c r="F76" s="178">
        <v>0.5</v>
      </c>
      <c r="G76" s="179">
        <v>0.1</v>
      </c>
      <c r="H76" s="179">
        <v>100</v>
      </c>
      <c r="I76" s="179">
        <v>100</v>
      </c>
      <c r="J76" s="179">
        <v>100</v>
      </c>
      <c r="K76" s="179">
        <v>100</v>
      </c>
      <c r="L76" s="179">
        <v>100</v>
      </c>
      <c r="M76" s="179">
        <v>100</v>
      </c>
      <c r="N76" s="179">
        <v>100</v>
      </c>
      <c r="O76" s="179">
        <v>100</v>
      </c>
      <c r="P76" s="179">
        <v>100</v>
      </c>
      <c r="Q76" s="179">
        <v>100</v>
      </c>
      <c r="R76" s="179">
        <v>100</v>
      </c>
      <c r="S76" s="179">
        <v>100</v>
      </c>
      <c r="T76" s="179">
        <v>100</v>
      </c>
      <c r="U76" s="179">
        <v>100</v>
      </c>
      <c r="V76" s="179">
        <v>100</v>
      </c>
      <c r="W76" s="179">
        <v>100</v>
      </c>
      <c r="X76" s="179">
        <v>100</v>
      </c>
      <c r="Y76" s="179">
        <v>100.6</v>
      </c>
      <c r="Z76" s="179">
        <v>100.6</v>
      </c>
      <c r="AA76" s="179">
        <v>100.6</v>
      </c>
      <c r="AB76" s="179">
        <v>100.6</v>
      </c>
      <c r="AC76" s="179">
        <v>100.6</v>
      </c>
      <c r="AD76" s="179">
        <v>100.6</v>
      </c>
      <c r="AE76" s="179">
        <v>102.9</v>
      </c>
      <c r="AF76" s="179">
        <v>102.9</v>
      </c>
      <c r="AG76" s="179">
        <v>102.9</v>
      </c>
      <c r="AH76" s="179">
        <v>102.9</v>
      </c>
      <c r="AI76" s="179">
        <v>102.9</v>
      </c>
      <c r="AJ76" s="180">
        <v>102.9</v>
      </c>
      <c r="AK76" s="180">
        <v>102.9</v>
      </c>
      <c r="AL76" s="180">
        <v>102.9</v>
      </c>
      <c r="AM76" s="180">
        <v>102.9</v>
      </c>
      <c r="AN76" s="179">
        <v>103</v>
      </c>
      <c r="AO76" s="179">
        <v>103</v>
      </c>
      <c r="AP76" s="179">
        <v>103</v>
      </c>
      <c r="AQ76" s="179">
        <v>103</v>
      </c>
      <c r="AR76" s="179">
        <v>103</v>
      </c>
      <c r="AS76" s="179">
        <v>103</v>
      </c>
      <c r="AT76" s="179">
        <v>103</v>
      </c>
      <c r="AU76" s="179">
        <v>103</v>
      </c>
      <c r="AV76" s="223">
        <v>103</v>
      </c>
      <c r="AW76" s="223">
        <v>103</v>
      </c>
      <c r="AX76" s="223">
        <v>103</v>
      </c>
      <c r="AY76" s="223">
        <v>103</v>
      </c>
      <c r="AZ76" s="223">
        <v>103</v>
      </c>
      <c r="BA76" s="223">
        <v>103</v>
      </c>
      <c r="BB76" s="223">
        <v>103</v>
      </c>
      <c r="BC76" s="223">
        <f>VLOOKUP($D76,'[3]Q4 2021'!$D$8:$N$167,11,0)</f>
        <v>103</v>
      </c>
      <c r="BD76" s="181">
        <f t="shared" si="81"/>
        <v>100</v>
      </c>
      <c r="BE76" s="181">
        <f t="shared" si="82"/>
        <v>100</v>
      </c>
      <c r="BF76" s="181">
        <f t="shared" si="83"/>
        <v>100</v>
      </c>
      <c r="BG76" s="181">
        <f t="shared" si="84"/>
        <v>100</v>
      </c>
      <c r="BH76" s="181">
        <f t="shared" si="85"/>
        <v>100.44999999999999</v>
      </c>
      <c r="BI76" s="181">
        <f t="shared" si="86"/>
        <v>101.17499999999998</v>
      </c>
      <c r="BJ76" s="181">
        <f t="shared" si="87"/>
        <v>102.9</v>
      </c>
      <c r="BK76" s="181">
        <f t="shared" si="88"/>
        <v>102.9</v>
      </c>
      <c r="BL76" s="181">
        <f t="shared" si="94"/>
        <v>103</v>
      </c>
      <c r="BM76" s="181">
        <f t="shared" si="95"/>
        <v>103</v>
      </c>
      <c r="BN76" s="223">
        <f t="shared" si="100"/>
        <v>103</v>
      </c>
      <c r="BO76" s="223">
        <f t="shared" si="101"/>
        <v>103</v>
      </c>
      <c r="BP76" s="182"/>
      <c r="BQ76" s="180">
        <f t="shared" si="89"/>
        <v>0</v>
      </c>
      <c r="BR76" s="180">
        <f t="shared" si="89"/>
        <v>0</v>
      </c>
      <c r="BS76" s="180">
        <f t="shared" si="89"/>
        <v>0</v>
      </c>
      <c r="BT76" s="180">
        <f t="shared" si="89"/>
        <v>0</v>
      </c>
      <c r="BU76" s="180">
        <f t="shared" si="89"/>
        <v>0</v>
      </c>
      <c r="BV76" s="180">
        <f t="shared" si="89"/>
        <v>0</v>
      </c>
      <c r="BW76" s="180">
        <f t="shared" si="89"/>
        <v>0</v>
      </c>
      <c r="BX76" s="180">
        <f t="shared" si="89"/>
        <v>0</v>
      </c>
      <c r="BY76" s="180">
        <f t="shared" si="89"/>
        <v>0</v>
      </c>
      <c r="BZ76" s="180">
        <f t="shared" si="89"/>
        <v>0</v>
      </c>
      <c r="CA76" s="180">
        <f t="shared" si="89"/>
        <v>0</v>
      </c>
      <c r="CB76" s="180">
        <f t="shared" si="89"/>
        <v>0</v>
      </c>
      <c r="CC76" s="180">
        <f t="shared" si="89"/>
        <v>0</v>
      </c>
      <c r="CD76" s="180">
        <f t="shared" si="89"/>
        <v>0.60000000000000053</v>
      </c>
      <c r="CE76" s="180">
        <f t="shared" si="89"/>
        <v>0</v>
      </c>
      <c r="CF76" s="180">
        <f t="shared" si="89"/>
        <v>0</v>
      </c>
      <c r="CG76" s="180">
        <f t="shared" si="90"/>
        <v>0</v>
      </c>
      <c r="CH76" s="180">
        <f t="shared" si="90"/>
        <v>0</v>
      </c>
      <c r="CI76" s="180">
        <f t="shared" si="90"/>
        <v>0</v>
      </c>
      <c r="CJ76" s="180">
        <f t="shared" si="90"/>
        <v>2.2862823061630344</v>
      </c>
      <c r="CK76" s="180">
        <f t="shared" si="90"/>
        <v>0</v>
      </c>
      <c r="CL76" s="180">
        <f t="shared" si="90"/>
        <v>0</v>
      </c>
      <c r="CM76" s="180">
        <f t="shared" si="90"/>
        <v>0</v>
      </c>
      <c r="CN76" s="180">
        <f t="shared" si="90"/>
        <v>0</v>
      </c>
      <c r="CO76" s="180">
        <f t="shared" si="90"/>
        <v>0</v>
      </c>
      <c r="CP76" s="180">
        <f t="shared" si="90"/>
        <v>0</v>
      </c>
      <c r="CQ76" s="180">
        <f t="shared" si="90"/>
        <v>0</v>
      </c>
      <c r="CR76" s="180">
        <f t="shared" si="90"/>
        <v>0</v>
      </c>
      <c r="CS76" s="180">
        <f t="shared" si="90"/>
        <v>9.7181729834794339E-2</v>
      </c>
      <c r="CT76" s="180">
        <f t="shared" si="74"/>
        <v>0</v>
      </c>
      <c r="CU76" s="180">
        <f t="shared" si="74"/>
        <v>0</v>
      </c>
      <c r="CV76" s="180">
        <f t="shared" si="75"/>
        <v>0</v>
      </c>
      <c r="CW76" s="180">
        <f t="shared" si="75"/>
        <v>0</v>
      </c>
      <c r="CX76" s="180">
        <f t="shared" si="75"/>
        <v>0</v>
      </c>
      <c r="CY76" s="180">
        <f t="shared" si="75"/>
        <v>0</v>
      </c>
      <c r="CZ76" s="180">
        <f t="shared" si="75"/>
        <v>0</v>
      </c>
      <c r="DA76" s="180">
        <f t="shared" si="115"/>
        <v>0</v>
      </c>
      <c r="DB76" s="180">
        <f t="shared" si="96"/>
        <v>0</v>
      </c>
      <c r="DC76" s="180">
        <f t="shared" si="102"/>
        <v>0</v>
      </c>
      <c r="DD76" s="180">
        <f t="shared" si="97"/>
        <v>0</v>
      </c>
      <c r="DE76" s="180">
        <f t="shared" si="103"/>
        <v>0</v>
      </c>
      <c r="DF76" s="180">
        <f t="shared" si="104"/>
        <v>0</v>
      </c>
      <c r="DG76" s="180">
        <f t="shared" si="105"/>
        <v>0</v>
      </c>
      <c r="DH76" s="180">
        <f t="shared" si="106"/>
        <v>0</v>
      </c>
      <c r="DI76" s="183"/>
      <c r="DJ76" s="180">
        <f t="shared" si="91"/>
        <v>0</v>
      </c>
      <c r="DK76" s="180">
        <f t="shared" si="91"/>
        <v>0</v>
      </c>
      <c r="DL76" s="180">
        <f t="shared" si="91"/>
        <v>0</v>
      </c>
      <c r="DM76" s="180">
        <f t="shared" si="91"/>
        <v>0</v>
      </c>
      <c r="DN76" s="180">
        <f t="shared" si="91"/>
        <v>0</v>
      </c>
      <c r="DO76" s="180">
        <f t="shared" si="91"/>
        <v>0</v>
      </c>
      <c r="DP76" s="180">
        <f t="shared" si="91"/>
        <v>0</v>
      </c>
      <c r="DQ76" s="180">
        <f t="shared" si="91"/>
        <v>0</v>
      </c>
      <c r="DR76" s="180">
        <f t="shared" si="91"/>
        <v>0</v>
      </c>
      <c r="DS76" s="180">
        <f t="shared" si="91"/>
        <v>0</v>
      </c>
      <c r="DT76" s="180">
        <f t="shared" si="91"/>
        <v>0</v>
      </c>
      <c r="DU76" s="180">
        <f t="shared" si="91"/>
        <v>0</v>
      </c>
      <c r="DV76" s="180">
        <f t="shared" si="91"/>
        <v>0</v>
      </c>
      <c r="DW76" s="180">
        <f t="shared" si="91"/>
        <v>0.60000000000000053</v>
      </c>
      <c r="DX76" s="180">
        <f t="shared" si="91"/>
        <v>0.60000000000000053</v>
      </c>
      <c r="DY76" s="180">
        <f t="shared" si="91"/>
        <v>0.60000000000000053</v>
      </c>
      <c r="DZ76" s="180">
        <f t="shared" si="92"/>
        <v>0.60000000000000053</v>
      </c>
      <c r="EA76" s="180">
        <f t="shared" si="92"/>
        <v>0</v>
      </c>
      <c r="EB76" s="180">
        <f t="shared" si="92"/>
        <v>0</v>
      </c>
      <c r="EC76" s="180">
        <f t="shared" si="92"/>
        <v>2.2862823061630344</v>
      </c>
      <c r="ED76" s="180">
        <f t="shared" si="92"/>
        <v>2.2862823061630344</v>
      </c>
      <c r="EE76" s="180">
        <f t="shared" si="92"/>
        <v>2.2862823061630344</v>
      </c>
      <c r="EF76" s="180">
        <f t="shared" si="92"/>
        <v>2.2862823061630344</v>
      </c>
      <c r="EG76" s="180">
        <f t="shared" si="92"/>
        <v>0</v>
      </c>
      <c r="EH76" s="180">
        <f t="shared" si="92"/>
        <v>0</v>
      </c>
      <c r="EI76" s="180">
        <f t="shared" si="92"/>
        <v>0</v>
      </c>
      <c r="EJ76" s="180">
        <f t="shared" si="92"/>
        <v>0</v>
      </c>
      <c r="EK76" s="180">
        <f t="shared" si="92"/>
        <v>0</v>
      </c>
      <c r="EL76" s="180">
        <f t="shared" si="92"/>
        <v>9.7181729834794339E-2</v>
      </c>
      <c r="EM76" s="180">
        <f t="shared" si="92"/>
        <v>9.7181729834794339E-2</v>
      </c>
      <c r="EN76" s="180">
        <f t="shared" si="92"/>
        <v>9.7181729834794339E-2</v>
      </c>
      <c r="EO76" s="180">
        <f t="shared" si="92"/>
        <v>9.7181729834794339E-2</v>
      </c>
      <c r="EP76" s="180">
        <f t="shared" si="77"/>
        <v>0</v>
      </c>
      <c r="EQ76" s="180">
        <f t="shared" si="77"/>
        <v>0</v>
      </c>
      <c r="ER76" s="180">
        <f t="shared" si="77"/>
        <v>0</v>
      </c>
      <c r="ES76" s="180">
        <f t="shared" si="77"/>
        <v>0</v>
      </c>
      <c r="ET76" s="180">
        <f t="shared" si="107"/>
        <v>0</v>
      </c>
      <c r="EU76" s="180">
        <f t="shared" si="98"/>
        <v>0</v>
      </c>
      <c r="EV76" s="180">
        <f t="shared" si="99"/>
        <v>0</v>
      </c>
      <c r="EW76" s="180">
        <f t="shared" si="44"/>
        <v>0</v>
      </c>
      <c r="EX76" s="180">
        <f t="shared" si="108"/>
        <v>0</v>
      </c>
      <c r="EY76" s="180">
        <f t="shared" si="109"/>
        <v>0</v>
      </c>
      <c r="EZ76" s="180">
        <f t="shared" si="110"/>
        <v>0</v>
      </c>
      <c r="FA76" s="180">
        <f t="shared" si="111"/>
        <v>0</v>
      </c>
      <c r="FB76" s="180">
        <f t="shared" si="93"/>
        <v>0</v>
      </c>
      <c r="FC76" s="180">
        <f t="shared" si="93"/>
        <v>0</v>
      </c>
      <c r="FD76" s="180">
        <f t="shared" si="93"/>
        <v>0</v>
      </c>
      <c r="FE76" s="180">
        <f t="shared" si="93"/>
        <v>0.44999999999999485</v>
      </c>
      <c r="FF76" s="180">
        <f t="shared" si="93"/>
        <v>0.72175211548033413</v>
      </c>
      <c r="FG76" s="180">
        <f t="shared" si="93"/>
        <v>1.7049666419570286</v>
      </c>
      <c r="FH76" s="180">
        <f t="shared" si="93"/>
        <v>0</v>
      </c>
      <c r="FI76" s="180">
        <f t="shared" si="93"/>
        <v>9.7181729834794339E-2</v>
      </c>
      <c r="FJ76" s="180">
        <f t="shared" si="112"/>
        <v>0</v>
      </c>
      <c r="FK76" s="180">
        <f t="shared" si="112"/>
        <v>0</v>
      </c>
      <c r="FL76" s="180">
        <f t="shared" si="113"/>
        <v>0</v>
      </c>
      <c r="FM76" s="225">
        <f t="shared" si="114"/>
        <v>0</v>
      </c>
      <c r="FN76" s="225">
        <f t="shared" si="114"/>
        <v>0</v>
      </c>
    </row>
    <row r="77" spans="1:170" s="196" customFormat="1" ht="24.95" customHeight="1" x14ac:dyDescent="0.25">
      <c r="A77" s="141">
        <v>75</v>
      </c>
      <c r="B77" s="158" t="s">
        <v>230</v>
      </c>
      <c r="C77" s="158" t="s">
        <v>159</v>
      </c>
      <c r="D77" s="159" t="s">
        <v>230</v>
      </c>
      <c r="E77" s="160" t="s">
        <v>59</v>
      </c>
      <c r="F77" s="161">
        <v>0.5</v>
      </c>
      <c r="G77" s="190">
        <v>0.5</v>
      </c>
      <c r="H77" s="162">
        <v>100</v>
      </c>
      <c r="I77" s="162">
        <v>100</v>
      </c>
      <c r="J77" s="162">
        <v>100</v>
      </c>
      <c r="K77" s="162">
        <v>100</v>
      </c>
      <c r="L77" s="190">
        <v>101</v>
      </c>
      <c r="M77" s="190">
        <v>103.6</v>
      </c>
      <c r="N77" s="190">
        <v>104.2</v>
      </c>
      <c r="O77" s="190">
        <v>104.9</v>
      </c>
      <c r="P77" s="190">
        <v>105.1</v>
      </c>
      <c r="Q77" s="190">
        <v>108.3</v>
      </c>
      <c r="R77" s="190">
        <v>109.7</v>
      </c>
      <c r="S77" s="190">
        <v>109.9</v>
      </c>
      <c r="T77" s="190">
        <v>109.8</v>
      </c>
      <c r="U77" s="190">
        <v>112.5</v>
      </c>
      <c r="V77" s="190">
        <v>115.1</v>
      </c>
      <c r="W77" s="190">
        <v>115.2</v>
      </c>
      <c r="X77" s="190">
        <v>115.4</v>
      </c>
      <c r="Y77" s="190">
        <v>115.4</v>
      </c>
      <c r="Z77" s="190">
        <v>115.5</v>
      </c>
      <c r="AA77" s="190">
        <v>115.6</v>
      </c>
      <c r="AB77" s="190">
        <v>117.7</v>
      </c>
      <c r="AC77" s="190">
        <v>117.7</v>
      </c>
      <c r="AD77" s="190">
        <v>118.7</v>
      </c>
      <c r="AE77" s="190">
        <v>119</v>
      </c>
      <c r="AF77" s="190">
        <v>119.3</v>
      </c>
      <c r="AG77" s="190">
        <v>120.1</v>
      </c>
      <c r="AH77" s="190">
        <v>120.3</v>
      </c>
      <c r="AI77" s="190">
        <v>121.1</v>
      </c>
      <c r="AJ77" s="190">
        <v>121.2</v>
      </c>
      <c r="AK77" s="190">
        <v>122.7</v>
      </c>
      <c r="AL77" s="162">
        <v>122.9</v>
      </c>
      <c r="AM77" s="162">
        <v>123</v>
      </c>
      <c r="AN77" s="162">
        <v>122.9</v>
      </c>
      <c r="AO77" s="162">
        <v>123.2</v>
      </c>
      <c r="AP77" s="163">
        <v>123.6</v>
      </c>
      <c r="AQ77" s="162">
        <v>123.8</v>
      </c>
      <c r="AR77" s="162">
        <v>124</v>
      </c>
      <c r="AS77" s="162">
        <v>124.2</v>
      </c>
      <c r="AT77" s="163">
        <v>124.2</v>
      </c>
      <c r="AU77" s="164">
        <v>124.2</v>
      </c>
      <c r="AV77" s="218">
        <v>124.8</v>
      </c>
      <c r="AW77" s="218">
        <v>125</v>
      </c>
      <c r="AX77" s="219">
        <v>126.3</v>
      </c>
      <c r="AY77" s="220">
        <v>126.1</v>
      </c>
      <c r="AZ77" s="220">
        <v>126.6</v>
      </c>
      <c r="BA77" s="220">
        <v>126.6</v>
      </c>
      <c r="BB77" s="220">
        <v>126.6</v>
      </c>
      <c r="BC77" s="220">
        <f>VLOOKUP($D77,'[3]Q4 2021'!$D$8:$N$167,11,0)</f>
        <v>126.9</v>
      </c>
      <c r="BD77" s="163">
        <f t="shared" si="81"/>
        <v>100</v>
      </c>
      <c r="BE77" s="163">
        <f t="shared" si="82"/>
        <v>103.42500000000001</v>
      </c>
      <c r="BF77" s="163">
        <f t="shared" si="83"/>
        <v>108.25</v>
      </c>
      <c r="BG77" s="163">
        <f t="shared" si="84"/>
        <v>113.14999999999999</v>
      </c>
      <c r="BH77" s="163">
        <f t="shared" si="85"/>
        <v>115.47499999999999</v>
      </c>
      <c r="BI77" s="163">
        <f t="shared" si="86"/>
        <v>118.27500000000001</v>
      </c>
      <c r="BJ77" s="163">
        <f t="shared" si="87"/>
        <v>120.19999999999999</v>
      </c>
      <c r="BK77" s="163">
        <f t="shared" si="88"/>
        <v>122.45</v>
      </c>
      <c r="BL77" s="163">
        <f t="shared" si="94"/>
        <v>123.37500000000001</v>
      </c>
      <c r="BM77" s="163">
        <f t="shared" si="95"/>
        <v>124.14999999999999</v>
      </c>
      <c r="BN77" s="220">
        <f t="shared" si="100"/>
        <v>125.6</v>
      </c>
      <c r="BO77" s="220">
        <f t="shared" si="101"/>
        <v>126.7</v>
      </c>
      <c r="BP77" s="136"/>
      <c r="BQ77" s="162">
        <f t="shared" si="89"/>
        <v>1.0000000000000009</v>
      </c>
      <c r="BR77" s="162">
        <f t="shared" si="89"/>
        <v>2.5742574257425765</v>
      </c>
      <c r="BS77" s="162">
        <f t="shared" si="89"/>
        <v>0.5791505791505891</v>
      </c>
      <c r="BT77" s="162">
        <f t="shared" si="89"/>
        <v>0.67178502879079449</v>
      </c>
      <c r="BU77" s="162">
        <f t="shared" si="89"/>
        <v>0.19065776930409228</v>
      </c>
      <c r="BV77" s="162">
        <f t="shared" si="89"/>
        <v>3.0447193149381491</v>
      </c>
      <c r="BW77" s="162">
        <f t="shared" si="89"/>
        <v>1.2927054478301114</v>
      </c>
      <c r="BX77" s="162">
        <f t="shared" si="89"/>
        <v>0.1823154056517895</v>
      </c>
      <c r="BY77" s="162">
        <f t="shared" si="89"/>
        <v>-9.0991810737039991E-2</v>
      </c>
      <c r="BZ77" s="162">
        <f t="shared" si="89"/>
        <v>2.4590163934426146</v>
      </c>
      <c r="CA77" s="162">
        <f t="shared" si="89"/>
        <v>2.3111111111111082</v>
      </c>
      <c r="CB77" s="162">
        <f t="shared" si="89"/>
        <v>8.6880973066905121E-2</v>
      </c>
      <c r="CC77" s="162">
        <f t="shared" si="89"/>
        <v>0.17361111111111605</v>
      </c>
      <c r="CD77" s="162">
        <f t="shared" si="89"/>
        <v>0</v>
      </c>
      <c r="CE77" s="162">
        <f t="shared" si="89"/>
        <v>8.6655112651645716E-2</v>
      </c>
      <c r="CF77" s="162">
        <f t="shared" si="89"/>
        <v>8.658008658009031E-2</v>
      </c>
      <c r="CG77" s="162">
        <f t="shared" si="90"/>
        <v>1.8166089965397925</v>
      </c>
      <c r="CH77" s="162">
        <f t="shared" si="90"/>
        <v>0</v>
      </c>
      <c r="CI77" s="162">
        <f t="shared" si="90"/>
        <v>0.84961767204758676</v>
      </c>
      <c r="CJ77" s="162">
        <f t="shared" si="90"/>
        <v>0.25273799494522908</v>
      </c>
      <c r="CK77" s="162">
        <f t="shared" si="90"/>
        <v>0.25210084033613356</v>
      </c>
      <c r="CL77" s="162">
        <f t="shared" si="90"/>
        <v>0.67057837384743024</v>
      </c>
      <c r="CM77" s="162">
        <f t="shared" si="90"/>
        <v>0.16652789342215257</v>
      </c>
      <c r="CN77" s="162">
        <f t="shared" si="90"/>
        <v>0.66500415627597231</v>
      </c>
      <c r="CO77" s="162">
        <f t="shared" si="90"/>
        <v>8.2576383154431277E-2</v>
      </c>
      <c r="CP77" s="162">
        <f t="shared" si="90"/>
        <v>1.2376237623762387</v>
      </c>
      <c r="CQ77" s="162">
        <f t="shared" si="90"/>
        <v>0.16299918500408683</v>
      </c>
      <c r="CR77" s="162">
        <f t="shared" si="90"/>
        <v>8.1366965012197312E-2</v>
      </c>
      <c r="CS77" s="162">
        <f t="shared" si="90"/>
        <v>-8.1300813008122752E-2</v>
      </c>
      <c r="CT77" s="162">
        <f t="shared" si="74"/>
        <v>0.24410089503661414</v>
      </c>
      <c r="CU77" s="162">
        <f t="shared" si="74"/>
        <v>0.32467532467532756</v>
      </c>
      <c r="CV77" s="162">
        <f t="shared" si="75"/>
        <v>0.16181229773462036</v>
      </c>
      <c r="CW77" s="162">
        <f t="shared" si="75"/>
        <v>0.1615508885298933</v>
      </c>
      <c r="CX77" s="162">
        <f t="shared" si="75"/>
        <v>0.1612903225806539</v>
      </c>
      <c r="CY77" s="162">
        <f t="shared" si="75"/>
        <v>0</v>
      </c>
      <c r="CZ77" s="162">
        <f t="shared" si="75"/>
        <v>0</v>
      </c>
      <c r="DA77" s="164">
        <f t="shared" si="115"/>
        <v>0.5</v>
      </c>
      <c r="DB77" s="162">
        <f t="shared" si="96"/>
        <v>0.2</v>
      </c>
      <c r="DC77" s="162">
        <f t="shared" si="102"/>
        <v>1</v>
      </c>
      <c r="DD77" s="162">
        <f t="shared" si="97"/>
        <v>-0.2</v>
      </c>
      <c r="DE77" s="164">
        <f t="shared" si="103"/>
        <v>0.4</v>
      </c>
      <c r="DF77" s="162">
        <f t="shared" si="104"/>
        <v>0</v>
      </c>
      <c r="DG77" s="162">
        <f t="shared" si="105"/>
        <v>0</v>
      </c>
      <c r="DH77" s="162">
        <f t="shared" si="106"/>
        <v>0.2</v>
      </c>
      <c r="DI77" s="137"/>
      <c r="DJ77" s="162">
        <f t="shared" si="91"/>
        <v>1.0000000000000009</v>
      </c>
      <c r="DK77" s="162">
        <f t="shared" si="91"/>
        <v>3.6000000000000032</v>
      </c>
      <c r="DL77" s="162">
        <f t="shared" si="91"/>
        <v>4.2000000000000037</v>
      </c>
      <c r="DM77" s="162">
        <f t="shared" si="91"/>
        <v>4.9000000000000155</v>
      </c>
      <c r="DN77" s="162">
        <f t="shared" si="91"/>
        <v>4.059405940594063</v>
      </c>
      <c r="DO77" s="162">
        <f t="shared" si="91"/>
        <v>4.5366795366795332</v>
      </c>
      <c r="DP77" s="162">
        <f t="shared" si="91"/>
        <v>5.2783109404990425</v>
      </c>
      <c r="DQ77" s="162">
        <f t="shared" si="91"/>
        <v>4.7664442326024847</v>
      </c>
      <c r="DR77" s="162">
        <f t="shared" si="91"/>
        <v>4.4719314938154175</v>
      </c>
      <c r="DS77" s="162">
        <f t="shared" si="91"/>
        <v>3.8781163434903121</v>
      </c>
      <c r="DT77" s="162">
        <f t="shared" si="91"/>
        <v>4.9225159525979834</v>
      </c>
      <c r="DU77" s="162">
        <f t="shared" si="91"/>
        <v>4.8225659690627865</v>
      </c>
      <c r="DV77" s="162">
        <f t="shared" si="91"/>
        <v>5.1001821493624755</v>
      </c>
      <c r="DW77" s="162">
        <f t="shared" si="91"/>
        <v>2.5777777777777899</v>
      </c>
      <c r="DX77" s="162">
        <f t="shared" si="91"/>
        <v>0.34752389226759828</v>
      </c>
      <c r="DY77" s="162">
        <f t="shared" si="91"/>
        <v>0.34722222222220989</v>
      </c>
      <c r="DZ77" s="162">
        <f t="shared" si="92"/>
        <v>1.9930675909878737</v>
      </c>
      <c r="EA77" s="162">
        <f t="shared" si="92"/>
        <v>1.9930675909878737</v>
      </c>
      <c r="EB77" s="162">
        <f t="shared" si="92"/>
        <v>2.7705627705627789</v>
      </c>
      <c r="EC77" s="162">
        <f t="shared" si="92"/>
        <v>2.941176470588247</v>
      </c>
      <c r="ED77" s="162">
        <f t="shared" si="92"/>
        <v>1.3593882752761299</v>
      </c>
      <c r="EE77" s="162">
        <f t="shared" si="92"/>
        <v>2.0390824129141727</v>
      </c>
      <c r="EF77" s="162">
        <f t="shared" si="92"/>
        <v>1.347935973041281</v>
      </c>
      <c r="EG77" s="162">
        <f t="shared" si="92"/>
        <v>1.7647058823529349</v>
      </c>
      <c r="EH77" s="162">
        <f t="shared" si="92"/>
        <v>1.5926236378876801</v>
      </c>
      <c r="EI77" s="162">
        <f t="shared" si="92"/>
        <v>2.164862614487939</v>
      </c>
      <c r="EJ77" s="162">
        <f t="shared" si="92"/>
        <v>2.1612635078969378</v>
      </c>
      <c r="EK77" s="162">
        <f t="shared" si="92"/>
        <v>1.56895127993395</v>
      </c>
      <c r="EL77" s="162">
        <f t="shared" si="92"/>
        <v>1.4026402640264113</v>
      </c>
      <c r="EM77" s="162">
        <f t="shared" si="92"/>
        <v>0.40749796251018378</v>
      </c>
      <c r="EN77" s="162">
        <f t="shared" si="92"/>
        <v>0.56956875508542559</v>
      </c>
      <c r="EO77" s="162">
        <f t="shared" si="92"/>
        <v>0.65040650406504863</v>
      </c>
      <c r="EP77" s="162">
        <f t="shared" si="77"/>
        <v>0.89503661513425925</v>
      </c>
      <c r="EQ77" s="162">
        <f t="shared" si="77"/>
        <v>0.8116883116883189</v>
      </c>
      <c r="ER77" s="162">
        <f t="shared" si="77"/>
        <v>0.48543689320388328</v>
      </c>
      <c r="ES77" s="162">
        <f t="shared" si="77"/>
        <v>0.3231017770597866</v>
      </c>
      <c r="ET77" s="162">
        <f t="shared" si="107"/>
        <v>0.6</v>
      </c>
      <c r="EU77" s="162">
        <f t="shared" si="98"/>
        <v>0.6</v>
      </c>
      <c r="EV77" s="162">
        <f t="shared" si="99"/>
        <v>1.7</v>
      </c>
      <c r="EW77" s="162">
        <f t="shared" si="44"/>
        <v>1.5</v>
      </c>
      <c r="EX77" s="162">
        <f t="shared" si="108"/>
        <v>1.4</v>
      </c>
      <c r="EY77" s="162">
        <f t="shared" si="109"/>
        <v>1.3</v>
      </c>
      <c r="EZ77" s="162">
        <f t="shared" si="110"/>
        <v>0.2</v>
      </c>
      <c r="FA77" s="162">
        <f t="shared" si="111"/>
        <v>0.6</v>
      </c>
      <c r="FB77" s="162">
        <f t="shared" si="93"/>
        <v>3.4250000000000114</v>
      </c>
      <c r="FC77" s="162">
        <f t="shared" si="93"/>
        <v>4.6652163403432256</v>
      </c>
      <c r="FD77" s="162">
        <f t="shared" si="93"/>
        <v>4.5265588914549681</v>
      </c>
      <c r="FE77" s="162">
        <f t="shared" si="93"/>
        <v>2.0547945205479534</v>
      </c>
      <c r="FF77" s="162">
        <f t="shared" si="93"/>
        <v>2.4247672656419139</v>
      </c>
      <c r="FG77" s="162">
        <f t="shared" si="93"/>
        <v>1.6275628831113886</v>
      </c>
      <c r="FH77" s="162">
        <f t="shared" si="93"/>
        <v>1.8718801996672418</v>
      </c>
      <c r="FI77" s="162">
        <f t="shared" si="93"/>
        <v>0.75541037158024515</v>
      </c>
      <c r="FJ77" s="162">
        <f>ROUND(((((BM77/BL77)-1)*100)),1)</f>
        <v>0.6</v>
      </c>
      <c r="FK77" s="162">
        <f>ROUND(((((BN77/BM77)-1)*100)),1)</f>
        <v>1.2</v>
      </c>
      <c r="FL77" s="162">
        <f t="shared" si="113"/>
        <v>0.9</v>
      </c>
      <c r="FM77" s="460">
        <f t="shared" si="114"/>
        <v>0.96156058112337917</v>
      </c>
      <c r="FN77" s="218">
        <f t="shared" si="114"/>
        <v>1.0811125005449611</v>
      </c>
    </row>
    <row r="78" spans="1:170" s="174" customFormat="1" ht="24.95" customHeight="1" x14ac:dyDescent="0.25">
      <c r="A78" s="131">
        <v>76</v>
      </c>
      <c r="B78" s="166"/>
      <c r="C78" s="166" t="s">
        <v>160</v>
      </c>
      <c r="D78" s="167">
        <v>68</v>
      </c>
      <c r="E78" s="168" t="s">
        <v>59</v>
      </c>
      <c r="F78" s="169">
        <v>0.5</v>
      </c>
      <c r="G78" s="193">
        <v>0.5</v>
      </c>
      <c r="H78" s="170">
        <v>100</v>
      </c>
      <c r="I78" s="170">
        <v>100</v>
      </c>
      <c r="J78" s="170">
        <v>100</v>
      </c>
      <c r="K78" s="170">
        <v>100</v>
      </c>
      <c r="L78" s="193">
        <v>101</v>
      </c>
      <c r="M78" s="193">
        <v>103.6</v>
      </c>
      <c r="N78" s="193">
        <v>104.2</v>
      </c>
      <c r="O78" s="193">
        <v>104.9</v>
      </c>
      <c r="P78" s="193">
        <v>105.1</v>
      </c>
      <c r="Q78" s="193">
        <v>108.3</v>
      </c>
      <c r="R78" s="193">
        <v>109.7</v>
      </c>
      <c r="S78" s="193">
        <v>109.9</v>
      </c>
      <c r="T78" s="193">
        <v>109.8</v>
      </c>
      <c r="U78" s="193">
        <v>112.5</v>
      </c>
      <c r="V78" s="193">
        <v>115.1</v>
      </c>
      <c r="W78" s="193">
        <v>115.2</v>
      </c>
      <c r="X78" s="193">
        <v>115.4</v>
      </c>
      <c r="Y78" s="193">
        <v>115.4</v>
      </c>
      <c r="Z78" s="193">
        <v>115.5</v>
      </c>
      <c r="AA78" s="193">
        <v>115.6</v>
      </c>
      <c r="AB78" s="193">
        <v>117.7</v>
      </c>
      <c r="AC78" s="193">
        <v>117.7</v>
      </c>
      <c r="AD78" s="193">
        <v>118.7</v>
      </c>
      <c r="AE78" s="193">
        <v>119</v>
      </c>
      <c r="AF78" s="193">
        <v>119.3</v>
      </c>
      <c r="AG78" s="193">
        <v>120.1</v>
      </c>
      <c r="AH78" s="170">
        <v>120.3</v>
      </c>
      <c r="AI78" s="170">
        <v>121.1</v>
      </c>
      <c r="AJ78" s="171">
        <v>121.2</v>
      </c>
      <c r="AK78" s="171">
        <v>122.7</v>
      </c>
      <c r="AL78" s="171">
        <v>122.9</v>
      </c>
      <c r="AM78" s="171">
        <v>123</v>
      </c>
      <c r="AN78" s="170">
        <v>122.9</v>
      </c>
      <c r="AO78" s="170">
        <v>123.2</v>
      </c>
      <c r="AP78" s="172">
        <v>123.6</v>
      </c>
      <c r="AQ78" s="170">
        <v>123.8</v>
      </c>
      <c r="AR78" s="170">
        <v>124</v>
      </c>
      <c r="AS78" s="170">
        <v>124.2</v>
      </c>
      <c r="AT78" s="172">
        <v>124.2</v>
      </c>
      <c r="AU78" s="170">
        <v>124.2</v>
      </c>
      <c r="AV78" s="221">
        <v>124.8</v>
      </c>
      <c r="AW78" s="221">
        <v>125</v>
      </c>
      <c r="AX78" s="222">
        <v>126.3</v>
      </c>
      <c r="AY78" s="221">
        <v>126.1</v>
      </c>
      <c r="AZ78" s="221">
        <v>126.6</v>
      </c>
      <c r="BA78" s="221">
        <v>126.6</v>
      </c>
      <c r="BB78" s="221">
        <v>126.6</v>
      </c>
      <c r="BC78" s="221">
        <f>VLOOKUP($D78,'[3]Q4 2021'!$D$8:$N$167,11,0)</f>
        <v>126.9</v>
      </c>
      <c r="BD78" s="173">
        <f t="shared" si="81"/>
        <v>100</v>
      </c>
      <c r="BE78" s="173">
        <f t="shared" si="82"/>
        <v>103.42500000000001</v>
      </c>
      <c r="BF78" s="173">
        <f t="shared" si="83"/>
        <v>108.25</v>
      </c>
      <c r="BG78" s="173">
        <f t="shared" si="84"/>
        <v>113.14999999999999</v>
      </c>
      <c r="BH78" s="173">
        <f t="shared" si="85"/>
        <v>115.47499999999999</v>
      </c>
      <c r="BI78" s="173">
        <f t="shared" si="86"/>
        <v>118.27500000000001</v>
      </c>
      <c r="BJ78" s="173">
        <f t="shared" si="87"/>
        <v>120.19999999999999</v>
      </c>
      <c r="BK78" s="173">
        <f t="shared" si="88"/>
        <v>122.45</v>
      </c>
      <c r="BL78" s="173">
        <f t="shared" si="94"/>
        <v>123.37500000000001</v>
      </c>
      <c r="BM78" s="173">
        <f t="shared" si="95"/>
        <v>124.14999999999999</v>
      </c>
      <c r="BN78" s="221">
        <f t="shared" si="100"/>
        <v>125.6</v>
      </c>
      <c r="BO78" s="221">
        <f t="shared" si="101"/>
        <v>126.7</v>
      </c>
      <c r="BP78" s="136"/>
      <c r="BQ78" s="171">
        <f t="shared" si="89"/>
        <v>1.0000000000000009</v>
      </c>
      <c r="BR78" s="171">
        <f t="shared" si="89"/>
        <v>2.5742574257425765</v>
      </c>
      <c r="BS78" s="171">
        <f t="shared" si="89"/>
        <v>0.5791505791505891</v>
      </c>
      <c r="BT78" s="171">
        <f t="shared" si="89"/>
        <v>0.67178502879079449</v>
      </c>
      <c r="BU78" s="171">
        <f t="shared" si="89"/>
        <v>0.19065776930409228</v>
      </c>
      <c r="BV78" s="171">
        <f t="shared" si="89"/>
        <v>3.0447193149381491</v>
      </c>
      <c r="BW78" s="171">
        <f t="shared" si="89"/>
        <v>1.2927054478301114</v>
      </c>
      <c r="BX78" s="171">
        <f t="shared" si="89"/>
        <v>0.1823154056517895</v>
      </c>
      <c r="BY78" s="171">
        <f t="shared" si="89"/>
        <v>-9.0991810737039991E-2</v>
      </c>
      <c r="BZ78" s="171">
        <f t="shared" si="89"/>
        <v>2.4590163934426146</v>
      </c>
      <c r="CA78" s="171">
        <f t="shared" si="89"/>
        <v>2.3111111111111082</v>
      </c>
      <c r="CB78" s="171">
        <f t="shared" si="89"/>
        <v>8.6880973066905121E-2</v>
      </c>
      <c r="CC78" s="171">
        <f t="shared" si="89"/>
        <v>0.17361111111111605</v>
      </c>
      <c r="CD78" s="171">
        <f t="shared" si="89"/>
        <v>0</v>
      </c>
      <c r="CE78" s="171">
        <f t="shared" si="89"/>
        <v>8.6655112651645716E-2</v>
      </c>
      <c r="CF78" s="171">
        <f t="shared" si="89"/>
        <v>8.658008658009031E-2</v>
      </c>
      <c r="CG78" s="171">
        <f t="shared" si="90"/>
        <v>1.8166089965397925</v>
      </c>
      <c r="CH78" s="171">
        <f t="shared" si="90"/>
        <v>0</v>
      </c>
      <c r="CI78" s="171">
        <f t="shared" si="90"/>
        <v>0.84961767204758676</v>
      </c>
      <c r="CJ78" s="171">
        <f t="shared" si="90"/>
        <v>0.25273799494522908</v>
      </c>
      <c r="CK78" s="171">
        <f t="shared" si="90"/>
        <v>0.25210084033613356</v>
      </c>
      <c r="CL78" s="171">
        <f t="shared" si="90"/>
        <v>0.67057837384743024</v>
      </c>
      <c r="CM78" s="171">
        <f t="shared" si="90"/>
        <v>0.16652789342215257</v>
      </c>
      <c r="CN78" s="171">
        <f t="shared" si="90"/>
        <v>0.66500415627597231</v>
      </c>
      <c r="CO78" s="171">
        <f t="shared" si="90"/>
        <v>8.2576383154431277E-2</v>
      </c>
      <c r="CP78" s="171">
        <f t="shared" si="90"/>
        <v>1.2376237623762387</v>
      </c>
      <c r="CQ78" s="171">
        <f t="shared" si="90"/>
        <v>0.16299918500408683</v>
      </c>
      <c r="CR78" s="171">
        <f t="shared" si="90"/>
        <v>8.1366965012197312E-2</v>
      </c>
      <c r="CS78" s="171">
        <f t="shared" si="90"/>
        <v>-8.1300813008122752E-2</v>
      </c>
      <c r="CT78" s="171">
        <f t="shared" si="74"/>
        <v>0.24410089503661414</v>
      </c>
      <c r="CU78" s="171">
        <f t="shared" si="74"/>
        <v>0.32467532467532756</v>
      </c>
      <c r="CV78" s="171">
        <f t="shared" si="75"/>
        <v>0.16181229773462036</v>
      </c>
      <c r="CW78" s="171">
        <f t="shared" si="75"/>
        <v>0.1615508885298933</v>
      </c>
      <c r="CX78" s="171">
        <f t="shared" si="75"/>
        <v>0.1612903225806539</v>
      </c>
      <c r="CY78" s="171">
        <f t="shared" si="75"/>
        <v>0</v>
      </c>
      <c r="CZ78" s="171">
        <f t="shared" si="75"/>
        <v>0</v>
      </c>
      <c r="DA78" s="171">
        <f t="shared" si="115"/>
        <v>0.5</v>
      </c>
      <c r="DB78" s="171">
        <f t="shared" si="96"/>
        <v>0.2</v>
      </c>
      <c r="DC78" s="171">
        <f t="shared" si="102"/>
        <v>1</v>
      </c>
      <c r="DD78" s="171">
        <f t="shared" si="97"/>
        <v>-0.2</v>
      </c>
      <c r="DE78" s="171">
        <f t="shared" si="103"/>
        <v>0.4</v>
      </c>
      <c r="DF78" s="171">
        <f t="shared" si="104"/>
        <v>0</v>
      </c>
      <c r="DG78" s="171">
        <f t="shared" si="105"/>
        <v>0</v>
      </c>
      <c r="DH78" s="171">
        <f t="shared" si="106"/>
        <v>0.2</v>
      </c>
      <c r="DI78" s="137"/>
      <c r="DJ78" s="171">
        <f t="shared" si="91"/>
        <v>1.0000000000000009</v>
      </c>
      <c r="DK78" s="171">
        <f t="shared" si="91"/>
        <v>3.6000000000000032</v>
      </c>
      <c r="DL78" s="171">
        <f t="shared" si="91"/>
        <v>4.2000000000000037</v>
      </c>
      <c r="DM78" s="171">
        <f t="shared" si="91"/>
        <v>4.9000000000000155</v>
      </c>
      <c r="DN78" s="171">
        <f t="shared" si="91"/>
        <v>4.059405940594063</v>
      </c>
      <c r="DO78" s="171">
        <f t="shared" si="91"/>
        <v>4.5366795366795332</v>
      </c>
      <c r="DP78" s="171">
        <f t="shared" si="91"/>
        <v>5.2783109404990425</v>
      </c>
      <c r="DQ78" s="171">
        <f t="shared" si="91"/>
        <v>4.7664442326024847</v>
      </c>
      <c r="DR78" s="171">
        <f t="shared" si="91"/>
        <v>4.4719314938154175</v>
      </c>
      <c r="DS78" s="171">
        <f t="shared" si="91"/>
        <v>3.8781163434903121</v>
      </c>
      <c r="DT78" s="171">
        <f t="shared" si="91"/>
        <v>4.9225159525979834</v>
      </c>
      <c r="DU78" s="171">
        <f t="shared" si="91"/>
        <v>4.8225659690627865</v>
      </c>
      <c r="DV78" s="171">
        <f t="shared" si="91"/>
        <v>5.1001821493624755</v>
      </c>
      <c r="DW78" s="171">
        <f t="shared" si="91"/>
        <v>2.5777777777777899</v>
      </c>
      <c r="DX78" s="171">
        <f t="shared" si="91"/>
        <v>0.34752389226759828</v>
      </c>
      <c r="DY78" s="171">
        <f t="shared" si="91"/>
        <v>0.34722222222220989</v>
      </c>
      <c r="DZ78" s="171">
        <f t="shared" si="92"/>
        <v>1.9930675909878737</v>
      </c>
      <c r="EA78" s="171">
        <f t="shared" si="92"/>
        <v>1.9930675909878737</v>
      </c>
      <c r="EB78" s="171">
        <f t="shared" si="92"/>
        <v>2.7705627705627789</v>
      </c>
      <c r="EC78" s="171">
        <f t="shared" si="92"/>
        <v>2.941176470588247</v>
      </c>
      <c r="ED78" s="171">
        <f t="shared" si="92"/>
        <v>1.3593882752761299</v>
      </c>
      <c r="EE78" s="171">
        <f t="shared" si="92"/>
        <v>2.0390824129141727</v>
      </c>
      <c r="EF78" s="171">
        <f t="shared" si="92"/>
        <v>1.347935973041281</v>
      </c>
      <c r="EG78" s="171">
        <f t="shared" si="92"/>
        <v>1.7647058823529349</v>
      </c>
      <c r="EH78" s="171">
        <f t="shared" si="92"/>
        <v>1.5926236378876801</v>
      </c>
      <c r="EI78" s="171">
        <f t="shared" si="92"/>
        <v>2.164862614487939</v>
      </c>
      <c r="EJ78" s="171">
        <f t="shared" si="92"/>
        <v>2.1612635078969378</v>
      </c>
      <c r="EK78" s="171">
        <f t="shared" si="92"/>
        <v>1.56895127993395</v>
      </c>
      <c r="EL78" s="171">
        <f t="shared" si="92"/>
        <v>1.4026402640264113</v>
      </c>
      <c r="EM78" s="171">
        <f t="shared" si="92"/>
        <v>0.40749796251018378</v>
      </c>
      <c r="EN78" s="171">
        <f t="shared" si="92"/>
        <v>0.56956875508542559</v>
      </c>
      <c r="EO78" s="171">
        <f t="shared" si="92"/>
        <v>0.65040650406504863</v>
      </c>
      <c r="EP78" s="171">
        <f t="shared" si="77"/>
        <v>0.89503661513425925</v>
      </c>
      <c r="EQ78" s="171">
        <f t="shared" si="77"/>
        <v>0.8116883116883189</v>
      </c>
      <c r="ER78" s="171">
        <f t="shared" si="77"/>
        <v>0.48543689320388328</v>
      </c>
      <c r="ES78" s="171">
        <f t="shared" si="77"/>
        <v>0.3231017770597866</v>
      </c>
      <c r="ET78" s="171">
        <f t="shared" si="107"/>
        <v>0.6</v>
      </c>
      <c r="EU78" s="171">
        <f t="shared" si="98"/>
        <v>0.6</v>
      </c>
      <c r="EV78" s="171">
        <f t="shared" si="99"/>
        <v>1.7</v>
      </c>
      <c r="EW78" s="171">
        <f t="shared" si="44"/>
        <v>1.5</v>
      </c>
      <c r="EX78" s="171">
        <f t="shared" si="108"/>
        <v>1.4</v>
      </c>
      <c r="EY78" s="171">
        <f t="shared" si="109"/>
        <v>1.3</v>
      </c>
      <c r="EZ78" s="171">
        <f t="shared" si="110"/>
        <v>0.2</v>
      </c>
      <c r="FA78" s="171">
        <f t="shared" si="111"/>
        <v>0.6</v>
      </c>
      <c r="FB78" s="171">
        <f t="shared" si="93"/>
        <v>3.4250000000000114</v>
      </c>
      <c r="FC78" s="171">
        <f t="shared" si="93"/>
        <v>4.6652163403432256</v>
      </c>
      <c r="FD78" s="171">
        <f t="shared" si="93"/>
        <v>4.5265588914549681</v>
      </c>
      <c r="FE78" s="171">
        <f t="shared" si="93"/>
        <v>2.0547945205479534</v>
      </c>
      <c r="FF78" s="171">
        <f t="shared" si="93"/>
        <v>2.4247672656419139</v>
      </c>
      <c r="FG78" s="171">
        <f t="shared" si="93"/>
        <v>1.6275628831113886</v>
      </c>
      <c r="FH78" s="171">
        <f t="shared" si="93"/>
        <v>1.8718801996672418</v>
      </c>
      <c r="FI78" s="171">
        <f t="shared" si="93"/>
        <v>0.75541037158024515</v>
      </c>
      <c r="FJ78" s="171">
        <f t="shared" si="112"/>
        <v>0.6</v>
      </c>
      <c r="FK78" s="171">
        <f t="shared" si="112"/>
        <v>1.2</v>
      </c>
      <c r="FL78" s="171">
        <f t="shared" si="113"/>
        <v>0.9</v>
      </c>
      <c r="FM78" s="224">
        <f t="shared" si="114"/>
        <v>0.96156058112337917</v>
      </c>
      <c r="FN78" s="224">
        <f t="shared" si="114"/>
        <v>1.0811125005449611</v>
      </c>
    </row>
    <row r="79" spans="1:170" s="184" customFormat="1" ht="24.95" customHeight="1" x14ac:dyDescent="0.25">
      <c r="A79" s="131">
        <v>77</v>
      </c>
      <c r="B79" s="175"/>
      <c r="C79" s="175" t="s">
        <v>151</v>
      </c>
      <c r="D79" s="176">
        <v>682</v>
      </c>
      <c r="E79" s="177" t="s">
        <v>231</v>
      </c>
      <c r="F79" s="178">
        <v>0.5</v>
      </c>
      <c r="G79" s="186">
        <v>0.5</v>
      </c>
      <c r="H79" s="179">
        <v>100</v>
      </c>
      <c r="I79" s="179">
        <v>100</v>
      </c>
      <c r="J79" s="179">
        <v>100</v>
      </c>
      <c r="K79" s="179">
        <v>100</v>
      </c>
      <c r="L79" s="186">
        <v>101</v>
      </c>
      <c r="M79" s="186">
        <v>103.6</v>
      </c>
      <c r="N79" s="186">
        <v>104.2</v>
      </c>
      <c r="O79" s="186">
        <v>104.9</v>
      </c>
      <c r="P79" s="186">
        <v>105.1</v>
      </c>
      <c r="Q79" s="186">
        <v>108.3</v>
      </c>
      <c r="R79" s="186">
        <v>109.7</v>
      </c>
      <c r="S79" s="186">
        <v>109.9</v>
      </c>
      <c r="T79" s="186">
        <v>109.8</v>
      </c>
      <c r="U79" s="186">
        <v>112.5</v>
      </c>
      <c r="V79" s="186">
        <v>115.1</v>
      </c>
      <c r="W79" s="186">
        <v>115.2</v>
      </c>
      <c r="X79" s="186">
        <v>115.4</v>
      </c>
      <c r="Y79" s="186">
        <v>115.4</v>
      </c>
      <c r="Z79" s="186">
        <v>115.5</v>
      </c>
      <c r="AA79" s="186">
        <v>115.6</v>
      </c>
      <c r="AB79" s="186">
        <v>117.7</v>
      </c>
      <c r="AC79" s="186">
        <v>117.7</v>
      </c>
      <c r="AD79" s="186">
        <v>118.7</v>
      </c>
      <c r="AE79" s="186">
        <v>119</v>
      </c>
      <c r="AF79" s="186">
        <v>119.3</v>
      </c>
      <c r="AG79" s="186">
        <v>120.1</v>
      </c>
      <c r="AH79" s="179">
        <v>120.3</v>
      </c>
      <c r="AI79" s="179">
        <v>121.1</v>
      </c>
      <c r="AJ79" s="180">
        <v>121.2</v>
      </c>
      <c r="AK79" s="180">
        <v>122.7</v>
      </c>
      <c r="AL79" s="180">
        <v>122.9</v>
      </c>
      <c r="AM79" s="180">
        <v>123</v>
      </c>
      <c r="AN79" s="179">
        <v>122.9</v>
      </c>
      <c r="AO79" s="179">
        <v>123.2</v>
      </c>
      <c r="AP79" s="199">
        <v>123.6</v>
      </c>
      <c r="AQ79" s="179">
        <v>123.8</v>
      </c>
      <c r="AR79" s="179">
        <v>124</v>
      </c>
      <c r="AS79" s="179">
        <v>124.2</v>
      </c>
      <c r="AT79" s="199">
        <v>124.2</v>
      </c>
      <c r="AU79" s="179">
        <v>124.2</v>
      </c>
      <c r="AV79" s="223">
        <v>124.8</v>
      </c>
      <c r="AW79" s="223">
        <v>125</v>
      </c>
      <c r="AX79" s="226">
        <v>126.3</v>
      </c>
      <c r="AY79" s="223">
        <v>126.1</v>
      </c>
      <c r="AZ79" s="223">
        <v>126.6</v>
      </c>
      <c r="BA79" s="223">
        <v>126.6</v>
      </c>
      <c r="BB79" s="223">
        <v>126.6</v>
      </c>
      <c r="BC79" s="223">
        <f>VLOOKUP($D79,'[3]Q4 2021'!$D$8:$N$167,11,0)</f>
        <v>126.9</v>
      </c>
      <c r="BD79" s="181">
        <f t="shared" si="81"/>
        <v>100</v>
      </c>
      <c r="BE79" s="181">
        <f t="shared" si="82"/>
        <v>103.42500000000001</v>
      </c>
      <c r="BF79" s="181">
        <f t="shared" si="83"/>
        <v>108.25</v>
      </c>
      <c r="BG79" s="181">
        <f t="shared" si="84"/>
        <v>113.14999999999999</v>
      </c>
      <c r="BH79" s="181">
        <f t="shared" si="85"/>
        <v>115.47499999999999</v>
      </c>
      <c r="BI79" s="181">
        <f t="shared" si="86"/>
        <v>118.27500000000001</v>
      </c>
      <c r="BJ79" s="181">
        <f t="shared" si="87"/>
        <v>120.19999999999999</v>
      </c>
      <c r="BK79" s="181">
        <f t="shared" si="88"/>
        <v>122.45</v>
      </c>
      <c r="BL79" s="181">
        <f t="shared" si="94"/>
        <v>123.37500000000001</v>
      </c>
      <c r="BM79" s="181">
        <f t="shared" si="95"/>
        <v>124.14999999999999</v>
      </c>
      <c r="BN79" s="223">
        <f t="shared" si="100"/>
        <v>125.6</v>
      </c>
      <c r="BO79" s="223">
        <f t="shared" si="101"/>
        <v>126.7</v>
      </c>
      <c r="BP79" s="182"/>
      <c r="BQ79" s="180">
        <f t="shared" si="89"/>
        <v>1.0000000000000009</v>
      </c>
      <c r="BR79" s="180">
        <f t="shared" si="89"/>
        <v>2.5742574257425765</v>
      </c>
      <c r="BS79" s="180">
        <f t="shared" si="89"/>
        <v>0.5791505791505891</v>
      </c>
      <c r="BT79" s="180">
        <f t="shared" si="89"/>
        <v>0.67178502879079449</v>
      </c>
      <c r="BU79" s="180">
        <f t="shared" si="89"/>
        <v>0.19065776930409228</v>
      </c>
      <c r="BV79" s="180">
        <f t="shared" si="89"/>
        <v>3.0447193149381491</v>
      </c>
      <c r="BW79" s="180">
        <f t="shared" si="89"/>
        <v>1.2927054478301114</v>
      </c>
      <c r="BX79" s="180">
        <f t="shared" si="89"/>
        <v>0.1823154056517895</v>
      </c>
      <c r="BY79" s="180">
        <f t="shared" si="89"/>
        <v>-9.0991810737039991E-2</v>
      </c>
      <c r="BZ79" s="180">
        <f t="shared" si="89"/>
        <v>2.4590163934426146</v>
      </c>
      <c r="CA79" s="180">
        <f t="shared" si="89"/>
        <v>2.3111111111111082</v>
      </c>
      <c r="CB79" s="180">
        <f t="shared" si="89"/>
        <v>8.6880973066905121E-2</v>
      </c>
      <c r="CC79" s="180">
        <f t="shared" si="89"/>
        <v>0.17361111111111605</v>
      </c>
      <c r="CD79" s="180">
        <f t="shared" si="89"/>
        <v>0</v>
      </c>
      <c r="CE79" s="180">
        <f t="shared" si="89"/>
        <v>8.6655112651645716E-2</v>
      </c>
      <c r="CF79" s="180">
        <f t="shared" si="89"/>
        <v>8.658008658009031E-2</v>
      </c>
      <c r="CG79" s="180">
        <f t="shared" si="90"/>
        <v>1.8166089965397925</v>
      </c>
      <c r="CH79" s="180">
        <f t="shared" si="90"/>
        <v>0</v>
      </c>
      <c r="CI79" s="180">
        <f t="shared" si="90"/>
        <v>0.84961767204758676</v>
      </c>
      <c r="CJ79" s="180">
        <f t="shared" si="90"/>
        <v>0.25273799494522908</v>
      </c>
      <c r="CK79" s="180">
        <f t="shared" si="90"/>
        <v>0.25210084033613356</v>
      </c>
      <c r="CL79" s="180">
        <f t="shared" si="90"/>
        <v>0.67057837384743024</v>
      </c>
      <c r="CM79" s="180">
        <f t="shared" si="90"/>
        <v>0.16652789342215257</v>
      </c>
      <c r="CN79" s="180">
        <f t="shared" si="90"/>
        <v>0.66500415627597231</v>
      </c>
      <c r="CO79" s="180">
        <f t="shared" si="90"/>
        <v>8.2576383154431277E-2</v>
      </c>
      <c r="CP79" s="180">
        <f t="shared" si="90"/>
        <v>1.2376237623762387</v>
      </c>
      <c r="CQ79" s="180">
        <f t="shared" si="90"/>
        <v>0.16299918500408683</v>
      </c>
      <c r="CR79" s="180">
        <f t="shared" si="90"/>
        <v>8.1366965012197312E-2</v>
      </c>
      <c r="CS79" s="180">
        <f t="shared" si="90"/>
        <v>-8.1300813008122752E-2</v>
      </c>
      <c r="CT79" s="180">
        <f t="shared" si="74"/>
        <v>0.24410089503661414</v>
      </c>
      <c r="CU79" s="180">
        <f t="shared" si="74"/>
        <v>0.32467532467532756</v>
      </c>
      <c r="CV79" s="180">
        <f t="shared" si="75"/>
        <v>0.16181229773462036</v>
      </c>
      <c r="CW79" s="180">
        <f t="shared" si="75"/>
        <v>0.1615508885298933</v>
      </c>
      <c r="CX79" s="180">
        <f t="shared" si="75"/>
        <v>0.1612903225806539</v>
      </c>
      <c r="CY79" s="180">
        <f t="shared" si="75"/>
        <v>0</v>
      </c>
      <c r="CZ79" s="180">
        <f t="shared" si="75"/>
        <v>0</v>
      </c>
      <c r="DA79" s="180">
        <f t="shared" si="115"/>
        <v>0.5</v>
      </c>
      <c r="DB79" s="180">
        <f t="shared" si="96"/>
        <v>0.2</v>
      </c>
      <c r="DC79" s="180">
        <f t="shared" si="102"/>
        <v>1</v>
      </c>
      <c r="DD79" s="180">
        <f t="shared" si="97"/>
        <v>-0.2</v>
      </c>
      <c r="DE79" s="180">
        <f t="shared" si="103"/>
        <v>0.4</v>
      </c>
      <c r="DF79" s="180">
        <f t="shared" si="104"/>
        <v>0</v>
      </c>
      <c r="DG79" s="180">
        <f t="shared" si="105"/>
        <v>0</v>
      </c>
      <c r="DH79" s="180">
        <f t="shared" si="106"/>
        <v>0.2</v>
      </c>
      <c r="DI79" s="183"/>
      <c r="DJ79" s="180">
        <f t="shared" si="91"/>
        <v>1.0000000000000009</v>
      </c>
      <c r="DK79" s="180">
        <f t="shared" si="91"/>
        <v>3.6000000000000032</v>
      </c>
      <c r="DL79" s="180">
        <f t="shared" si="91"/>
        <v>4.2000000000000037</v>
      </c>
      <c r="DM79" s="180">
        <f t="shared" si="91"/>
        <v>4.9000000000000155</v>
      </c>
      <c r="DN79" s="180">
        <f t="shared" si="91"/>
        <v>4.059405940594063</v>
      </c>
      <c r="DO79" s="180">
        <f t="shared" si="91"/>
        <v>4.5366795366795332</v>
      </c>
      <c r="DP79" s="180">
        <f t="shared" si="91"/>
        <v>5.2783109404990425</v>
      </c>
      <c r="DQ79" s="180">
        <f t="shared" si="91"/>
        <v>4.7664442326024847</v>
      </c>
      <c r="DR79" s="180">
        <f t="shared" si="91"/>
        <v>4.4719314938154175</v>
      </c>
      <c r="DS79" s="180">
        <f t="shared" si="91"/>
        <v>3.8781163434903121</v>
      </c>
      <c r="DT79" s="180">
        <f t="shared" si="91"/>
        <v>4.9225159525979834</v>
      </c>
      <c r="DU79" s="180">
        <f t="shared" si="91"/>
        <v>4.8225659690627865</v>
      </c>
      <c r="DV79" s="180">
        <f t="shared" si="91"/>
        <v>5.1001821493624755</v>
      </c>
      <c r="DW79" s="180">
        <f t="shared" si="91"/>
        <v>2.5777777777777899</v>
      </c>
      <c r="DX79" s="180">
        <f t="shared" si="91"/>
        <v>0.34752389226759828</v>
      </c>
      <c r="DY79" s="180">
        <f t="shared" si="91"/>
        <v>0.34722222222220989</v>
      </c>
      <c r="DZ79" s="180">
        <f t="shared" si="92"/>
        <v>1.9930675909878737</v>
      </c>
      <c r="EA79" s="180">
        <f t="shared" si="92"/>
        <v>1.9930675909878737</v>
      </c>
      <c r="EB79" s="180">
        <f t="shared" si="92"/>
        <v>2.7705627705627789</v>
      </c>
      <c r="EC79" s="180">
        <f t="shared" si="92"/>
        <v>2.941176470588247</v>
      </c>
      <c r="ED79" s="180">
        <f t="shared" si="92"/>
        <v>1.3593882752761299</v>
      </c>
      <c r="EE79" s="180">
        <f t="shared" si="92"/>
        <v>2.0390824129141727</v>
      </c>
      <c r="EF79" s="180">
        <f t="shared" si="92"/>
        <v>1.347935973041281</v>
      </c>
      <c r="EG79" s="180">
        <f t="shared" si="92"/>
        <v>1.7647058823529349</v>
      </c>
      <c r="EH79" s="180">
        <f t="shared" si="92"/>
        <v>1.5926236378876801</v>
      </c>
      <c r="EI79" s="180">
        <f t="shared" si="92"/>
        <v>2.164862614487939</v>
      </c>
      <c r="EJ79" s="180">
        <f t="shared" si="92"/>
        <v>2.1612635078969378</v>
      </c>
      <c r="EK79" s="180">
        <f t="shared" si="92"/>
        <v>1.56895127993395</v>
      </c>
      <c r="EL79" s="180">
        <f t="shared" si="92"/>
        <v>1.4026402640264113</v>
      </c>
      <c r="EM79" s="180">
        <f t="shared" si="92"/>
        <v>0.40749796251018378</v>
      </c>
      <c r="EN79" s="180">
        <f t="shared" si="92"/>
        <v>0.56956875508542559</v>
      </c>
      <c r="EO79" s="180">
        <f t="shared" si="92"/>
        <v>0.65040650406504863</v>
      </c>
      <c r="EP79" s="180">
        <f t="shared" si="77"/>
        <v>0.89503661513425925</v>
      </c>
      <c r="EQ79" s="180">
        <f t="shared" si="77"/>
        <v>0.8116883116883189</v>
      </c>
      <c r="ER79" s="180">
        <f t="shared" si="77"/>
        <v>0.48543689320388328</v>
      </c>
      <c r="ES79" s="180">
        <f t="shared" si="77"/>
        <v>0.3231017770597866</v>
      </c>
      <c r="ET79" s="180">
        <f t="shared" si="107"/>
        <v>0.6</v>
      </c>
      <c r="EU79" s="180">
        <f t="shared" si="98"/>
        <v>0.6</v>
      </c>
      <c r="EV79" s="180">
        <f t="shared" si="99"/>
        <v>1.7</v>
      </c>
      <c r="EW79" s="180">
        <f t="shared" si="44"/>
        <v>1.5</v>
      </c>
      <c r="EX79" s="180">
        <f t="shared" si="108"/>
        <v>1.4</v>
      </c>
      <c r="EY79" s="180">
        <f t="shared" si="109"/>
        <v>1.3</v>
      </c>
      <c r="EZ79" s="180">
        <f t="shared" si="110"/>
        <v>0.2</v>
      </c>
      <c r="FA79" s="180">
        <f t="shared" si="111"/>
        <v>0.6</v>
      </c>
      <c r="FB79" s="180">
        <f t="shared" si="93"/>
        <v>3.4250000000000114</v>
      </c>
      <c r="FC79" s="180">
        <f t="shared" si="93"/>
        <v>4.6652163403432256</v>
      </c>
      <c r="FD79" s="180">
        <f t="shared" si="93"/>
        <v>4.5265588914549681</v>
      </c>
      <c r="FE79" s="180">
        <f t="shared" si="93"/>
        <v>2.0547945205479534</v>
      </c>
      <c r="FF79" s="180">
        <f t="shared" si="93"/>
        <v>2.4247672656419139</v>
      </c>
      <c r="FG79" s="180">
        <f t="shared" si="93"/>
        <v>1.6275628831113886</v>
      </c>
      <c r="FH79" s="180">
        <f t="shared" si="93"/>
        <v>1.8718801996672418</v>
      </c>
      <c r="FI79" s="180">
        <f t="shared" si="93"/>
        <v>0.75541037158024515</v>
      </c>
      <c r="FJ79" s="180">
        <f t="shared" si="112"/>
        <v>0.6</v>
      </c>
      <c r="FK79" s="180">
        <f t="shared" si="112"/>
        <v>1.2</v>
      </c>
      <c r="FL79" s="180">
        <f t="shared" si="113"/>
        <v>0.9</v>
      </c>
      <c r="FM79" s="461">
        <f t="shared" si="114"/>
        <v>0.96156058112337917</v>
      </c>
      <c r="FN79" s="225">
        <f t="shared" si="114"/>
        <v>1.0811125005449611</v>
      </c>
    </row>
    <row r="80" spans="1:170" s="184" customFormat="1" ht="36" x14ac:dyDescent="0.25">
      <c r="A80" s="141">
        <v>78</v>
      </c>
      <c r="B80" s="175"/>
      <c r="C80" s="175" t="s">
        <v>163</v>
      </c>
      <c r="D80" s="198">
        <v>6820</v>
      </c>
      <c r="E80" s="177" t="s">
        <v>232</v>
      </c>
      <c r="F80" s="178">
        <v>0.5</v>
      </c>
      <c r="G80" s="186">
        <v>0.5</v>
      </c>
      <c r="H80" s="179">
        <v>100</v>
      </c>
      <c r="I80" s="179">
        <v>100</v>
      </c>
      <c r="J80" s="179">
        <v>100</v>
      </c>
      <c r="K80" s="179">
        <v>100</v>
      </c>
      <c r="L80" s="186">
        <v>101</v>
      </c>
      <c r="M80" s="186">
        <v>103.6</v>
      </c>
      <c r="N80" s="186">
        <v>104.2</v>
      </c>
      <c r="O80" s="186">
        <v>104.9</v>
      </c>
      <c r="P80" s="186">
        <v>105.1</v>
      </c>
      <c r="Q80" s="186">
        <v>108.3</v>
      </c>
      <c r="R80" s="186">
        <v>109.7</v>
      </c>
      <c r="S80" s="186">
        <v>109.9</v>
      </c>
      <c r="T80" s="186">
        <v>109.8</v>
      </c>
      <c r="U80" s="186">
        <v>112.5</v>
      </c>
      <c r="V80" s="186">
        <v>115.1</v>
      </c>
      <c r="W80" s="186">
        <v>115.2</v>
      </c>
      <c r="X80" s="186">
        <v>115.4</v>
      </c>
      <c r="Y80" s="186">
        <v>115.4</v>
      </c>
      <c r="Z80" s="186">
        <v>115.5</v>
      </c>
      <c r="AA80" s="186">
        <v>115.6</v>
      </c>
      <c r="AB80" s="186">
        <v>117.7</v>
      </c>
      <c r="AC80" s="186">
        <v>117.7</v>
      </c>
      <c r="AD80" s="186">
        <v>118.7</v>
      </c>
      <c r="AE80" s="186">
        <v>119</v>
      </c>
      <c r="AF80" s="186">
        <v>119.3</v>
      </c>
      <c r="AG80" s="186">
        <v>120.1</v>
      </c>
      <c r="AH80" s="179">
        <v>120.3</v>
      </c>
      <c r="AI80" s="179">
        <v>121.1</v>
      </c>
      <c r="AJ80" s="180">
        <v>121.2</v>
      </c>
      <c r="AK80" s="180">
        <v>122.7</v>
      </c>
      <c r="AL80" s="180">
        <v>122.9</v>
      </c>
      <c r="AM80" s="180">
        <v>123</v>
      </c>
      <c r="AN80" s="179">
        <v>122.9</v>
      </c>
      <c r="AO80" s="179">
        <v>123.2</v>
      </c>
      <c r="AP80" s="199">
        <v>123.6</v>
      </c>
      <c r="AQ80" s="179">
        <v>123.8</v>
      </c>
      <c r="AR80" s="179">
        <v>124</v>
      </c>
      <c r="AS80" s="179">
        <v>124.2</v>
      </c>
      <c r="AT80" s="199">
        <v>124.2</v>
      </c>
      <c r="AU80" s="179">
        <v>124.2</v>
      </c>
      <c r="AV80" s="223">
        <v>124.8</v>
      </c>
      <c r="AW80" s="223">
        <v>125</v>
      </c>
      <c r="AX80" s="226">
        <v>126.3</v>
      </c>
      <c r="AY80" s="223">
        <v>126.1</v>
      </c>
      <c r="AZ80" s="223">
        <v>126.6</v>
      </c>
      <c r="BA80" s="223">
        <v>126.6</v>
      </c>
      <c r="BB80" s="223">
        <v>126.6</v>
      </c>
      <c r="BC80" s="223">
        <f>VLOOKUP($D80,'[3]Q4 2021'!$D$8:$N$167,11,0)</f>
        <v>126.9</v>
      </c>
      <c r="BD80" s="181">
        <f t="shared" si="81"/>
        <v>100</v>
      </c>
      <c r="BE80" s="181">
        <f t="shared" si="82"/>
        <v>103.42500000000001</v>
      </c>
      <c r="BF80" s="181">
        <f t="shared" si="83"/>
        <v>108.25</v>
      </c>
      <c r="BG80" s="181">
        <f t="shared" si="84"/>
        <v>113.14999999999999</v>
      </c>
      <c r="BH80" s="181">
        <f t="shared" si="85"/>
        <v>115.47499999999999</v>
      </c>
      <c r="BI80" s="181">
        <f t="shared" si="86"/>
        <v>118.27500000000001</v>
      </c>
      <c r="BJ80" s="181">
        <f t="shared" si="87"/>
        <v>120.19999999999999</v>
      </c>
      <c r="BK80" s="181">
        <f t="shared" si="88"/>
        <v>122.45</v>
      </c>
      <c r="BL80" s="181">
        <f t="shared" si="94"/>
        <v>123.37500000000001</v>
      </c>
      <c r="BM80" s="181">
        <f t="shared" si="95"/>
        <v>124.14999999999999</v>
      </c>
      <c r="BN80" s="223">
        <f t="shared" si="100"/>
        <v>125.6</v>
      </c>
      <c r="BO80" s="223">
        <f t="shared" si="101"/>
        <v>126.7</v>
      </c>
      <c r="BP80" s="182"/>
      <c r="BQ80" s="180">
        <f t="shared" si="89"/>
        <v>1.0000000000000009</v>
      </c>
      <c r="BR80" s="180">
        <f t="shared" si="89"/>
        <v>2.5742574257425765</v>
      </c>
      <c r="BS80" s="180">
        <f t="shared" si="89"/>
        <v>0.5791505791505891</v>
      </c>
      <c r="BT80" s="180">
        <f t="shared" si="89"/>
        <v>0.67178502879079449</v>
      </c>
      <c r="BU80" s="180">
        <f t="shared" si="89"/>
        <v>0.19065776930409228</v>
      </c>
      <c r="BV80" s="180">
        <f t="shared" si="89"/>
        <v>3.0447193149381491</v>
      </c>
      <c r="BW80" s="180">
        <f t="shared" si="89"/>
        <v>1.2927054478301114</v>
      </c>
      <c r="BX80" s="180">
        <f t="shared" si="89"/>
        <v>0.1823154056517895</v>
      </c>
      <c r="BY80" s="180">
        <f t="shared" si="89"/>
        <v>-9.0991810737039991E-2</v>
      </c>
      <c r="BZ80" s="180">
        <f t="shared" si="89"/>
        <v>2.4590163934426146</v>
      </c>
      <c r="CA80" s="180">
        <f t="shared" si="89"/>
        <v>2.3111111111111082</v>
      </c>
      <c r="CB80" s="180">
        <f t="shared" si="89"/>
        <v>8.6880973066905121E-2</v>
      </c>
      <c r="CC80" s="180">
        <f t="shared" si="89"/>
        <v>0.17361111111111605</v>
      </c>
      <c r="CD80" s="180">
        <f t="shared" si="89"/>
        <v>0</v>
      </c>
      <c r="CE80" s="180">
        <f t="shared" si="89"/>
        <v>8.6655112651645716E-2</v>
      </c>
      <c r="CF80" s="180">
        <f t="shared" si="89"/>
        <v>8.658008658009031E-2</v>
      </c>
      <c r="CG80" s="180">
        <f t="shared" si="90"/>
        <v>1.8166089965397925</v>
      </c>
      <c r="CH80" s="180">
        <f t="shared" si="90"/>
        <v>0</v>
      </c>
      <c r="CI80" s="180">
        <f t="shared" si="90"/>
        <v>0.84961767204758676</v>
      </c>
      <c r="CJ80" s="180">
        <f t="shared" si="90"/>
        <v>0.25273799494522908</v>
      </c>
      <c r="CK80" s="180">
        <f t="shared" si="90"/>
        <v>0.25210084033613356</v>
      </c>
      <c r="CL80" s="180">
        <f t="shared" si="90"/>
        <v>0.67057837384743024</v>
      </c>
      <c r="CM80" s="180">
        <f t="shared" si="90"/>
        <v>0.16652789342215257</v>
      </c>
      <c r="CN80" s="180">
        <f t="shared" si="90"/>
        <v>0.66500415627597231</v>
      </c>
      <c r="CO80" s="180">
        <f t="shared" si="90"/>
        <v>8.2576383154431277E-2</v>
      </c>
      <c r="CP80" s="180">
        <f t="shared" si="90"/>
        <v>1.2376237623762387</v>
      </c>
      <c r="CQ80" s="180">
        <f t="shared" si="90"/>
        <v>0.16299918500408683</v>
      </c>
      <c r="CR80" s="180">
        <f t="shared" si="90"/>
        <v>8.1366965012197312E-2</v>
      </c>
      <c r="CS80" s="180">
        <f t="shared" si="90"/>
        <v>-8.1300813008122752E-2</v>
      </c>
      <c r="CT80" s="180">
        <f t="shared" si="74"/>
        <v>0.24410089503661414</v>
      </c>
      <c r="CU80" s="180">
        <f t="shared" si="74"/>
        <v>0.32467532467532756</v>
      </c>
      <c r="CV80" s="180">
        <f t="shared" si="75"/>
        <v>0.16181229773462036</v>
      </c>
      <c r="CW80" s="180">
        <f t="shared" si="75"/>
        <v>0.1615508885298933</v>
      </c>
      <c r="CX80" s="180">
        <f t="shared" si="75"/>
        <v>0.1612903225806539</v>
      </c>
      <c r="CY80" s="180">
        <f t="shared" si="75"/>
        <v>0</v>
      </c>
      <c r="CZ80" s="180">
        <f t="shared" si="75"/>
        <v>0</v>
      </c>
      <c r="DA80" s="180">
        <f t="shared" si="115"/>
        <v>0.5</v>
      </c>
      <c r="DB80" s="180">
        <f t="shared" si="96"/>
        <v>0.2</v>
      </c>
      <c r="DC80" s="180">
        <f t="shared" si="102"/>
        <v>1</v>
      </c>
      <c r="DD80" s="180">
        <f t="shared" si="97"/>
        <v>-0.2</v>
      </c>
      <c r="DE80" s="180">
        <f t="shared" si="103"/>
        <v>0.4</v>
      </c>
      <c r="DF80" s="180">
        <f t="shared" si="104"/>
        <v>0</v>
      </c>
      <c r="DG80" s="180">
        <f t="shared" si="105"/>
        <v>0</v>
      </c>
      <c r="DH80" s="180">
        <f t="shared" si="106"/>
        <v>0.2</v>
      </c>
      <c r="DI80" s="183"/>
      <c r="DJ80" s="180">
        <f t="shared" si="91"/>
        <v>1.0000000000000009</v>
      </c>
      <c r="DK80" s="180">
        <f t="shared" si="91"/>
        <v>3.6000000000000032</v>
      </c>
      <c r="DL80" s="180">
        <f t="shared" si="91"/>
        <v>4.2000000000000037</v>
      </c>
      <c r="DM80" s="180">
        <f t="shared" si="91"/>
        <v>4.9000000000000155</v>
      </c>
      <c r="DN80" s="180">
        <f t="shared" si="91"/>
        <v>4.059405940594063</v>
      </c>
      <c r="DO80" s="180">
        <f t="shared" si="91"/>
        <v>4.5366795366795332</v>
      </c>
      <c r="DP80" s="180">
        <f t="shared" si="91"/>
        <v>5.2783109404990425</v>
      </c>
      <c r="DQ80" s="180">
        <f t="shared" si="91"/>
        <v>4.7664442326024847</v>
      </c>
      <c r="DR80" s="180">
        <f t="shared" si="91"/>
        <v>4.4719314938154175</v>
      </c>
      <c r="DS80" s="180">
        <f t="shared" si="91"/>
        <v>3.8781163434903121</v>
      </c>
      <c r="DT80" s="180">
        <f t="shared" si="91"/>
        <v>4.9225159525979834</v>
      </c>
      <c r="DU80" s="180">
        <f t="shared" si="91"/>
        <v>4.8225659690627865</v>
      </c>
      <c r="DV80" s="180">
        <f t="shared" si="91"/>
        <v>5.1001821493624755</v>
      </c>
      <c r="DW80" s="180">
        <f t="shared" si="91"/>
        <v>2.5777777777777899</v>
      </c>
      <c r="DX80" s="180">
        <f t="shared" si="91"/>
        <v>0.34752389226759828</v>
      </c>
      <c r="DY80" s="180">
        <f t="shared" si="91"/>
        <v>0.34722222222220989</v>
      </c>
      <c r="DZ80" s="180">
        <f t="shared" si="92"/>
        <v>1.9930675909878737</v>
      </c>
      <c r="EA80" s="180">
        <f t="shared" si="92"/>
        <v>1.9930675909878737</v>
      </c>
      <c r="EB80" s="180">
        <f t="shared" si="92"/>
        <v>2.7705627705627789</v>
      </c>
      <c r="EC80" s="180">
        <f t="shared" si="92"/>
        <v>2.941176470588247</v>
      </c>
      <c r="ED80" s="180">
        <f t="shared" si="92"/>
        <v>1.3593882752761299</v>
      </c>
      <c r="EE80" s="180">
        <f t="shared" si="92"/>
        <v>2.0390824129141727</v>
      </c>
      <c r="EF80" s="180">
        <f t="shared" si="92"/>
        <v>1.347935973041281</v>
      </c>
      <c r="EG80" s="180">
        <f t="shared" si="92"/>
        <v>1.7647058823529349</v>
      </c>
      <c r="EH80" s="180">
        <f t="shared" si="92"/>
        <v>1.5926236378876801</v>
      </c>
      <c r="EI80" s="180">
        <f t="shared" si="92"/>
        <v>2.164862614487939</v>
      </c>
      <c r="EJ80" s="180">
        <f t="shared" si="92"/>
        <v>2.1612635078969378</v>
      </c>
      <c r="EK80" s="180">
        <f t="shared" si="92"/>
        <v>1.56895127993395</v>
      </c>
      <c r="EL80" s="180">
        <f t="shared" si="92"/>
        <v>1.4026402640264113</v>
      </c>
      <c r="EM80" s="180">
        <f t="shared" si="92"/>
        <v>0.40749796251018378</v>
      </c>
      <c r="EN80" s="180">
        <f t="shared" si="92"/>
        <v>0.56956875508542559</v>
      </c>
      <c r="EO80" s="180">
        <f t="shared" si="92"/>
        <v>0.65040650406504863</v>
      </c>
      <c r="EP80" s="180">
        <f t="shared" si="77"/>
        <v>0.89503661513425925</v>
      </c>
      <c r="EQ80" s="180">
        <f t="shared" si="77"/>
        <v>0.8116883116883189</v>
      </c>
      <c r="ER80" s="180">
        <f t="shared" si="77"/>
        <v>0.48543689320388328</v>
      </c>
      <c r="ES80" s="180">
        <f t="shared" si="77"/>
        <v>0.3231017770597866</v>
      </c>
      <c r="ET80" s="180">
        <f t="shared" si="107"/>
        <v>0.6</v>
      </c>
      <c r="EU80" s="180">
        <f t="shared" si="98"/>
        <v>0.6</v>
      </c>
      <c r="EV80" s="180">
        <f t="shared" si="99"/>
        <v>1.7</v>
      </c>
      <c r="EW80" s="180">
        <f t="shared" si="44"/>
        <v>1.5</v>
      </c>
      <c r="EX80" s="180">
        <f t="shared" si="108"/>
        <v>1.4</v>
      </c>
      <c r="EY80" s="180">
        <f t="shared" si="109"/>
        <v>1.3</v>
      </c>
      <c r="EZ80" s="180">
        <f t="shared" si="110"/>
        <v>0.2</v>
      </c>
      <c r="FA80" s="180">
        <f t="shared" si="111"/>
        <v>0.6</v>
      </c>
      <c r="FB80" s="180">
        <f t="shared" si="93"/>
        <v>3.4250000000000114</v>
      </c>
      <c r="FC80" s="180">
        <f t="shared" si="93"/>
        <v>4.6652163403432256</v>
      </c>
      <c r="FD80" s="180">
        <f t="shared" si="93"/>
        <v>4.5265588914549681</v>
      </c>
      <c r="FE80" s="180">
        <f t="shared" si="93"/>
        <v>2.0547945205479534</v>
      </c>
      <c r="FF80" s="180">
        <f t="shared" si="93"/>
        <v>2.4247672656419139</v>
      </c>
      <c r="FG80" s="180">
        <f t="shared" si="93"/>
        <v>1.6275628831113886</v>
      </c>
      <c r="FH80" s="180">
        <f t="shared" si="93"/>
        <v>1.8718801996672418</v>
      </c>
      <c r="FI80" s="180">
        <f t="shared" si="93"/>
        <v>0.75541037158024515</v>
      </c>
      <c r="FJ80" s="180">
        <f t="shared" si="112"/>
        <v>0.6</v>
      </c>
      <c r="FK80" s="180">
        <f t="shared" si="112"/>
        <v>1.2</v>
      </c>
      <c r="FL80" s="180">
        <f t="shared" si="113"/>
        <v>0.9</v>
      </c>
      <c r="FM80" s="225">
        <f t="shared" si="114"/>
        <v>0.96156058112337917</v>
      </c>
      <c r="FN80" s="225">
        <f t="shared" si="114"/>
        <v>1.0811125005449611</v>
      </c>
    </row>
    <row r="81" spans="1:170" s="184" customFormat="1" ht="54" x14ac:dyDescent="0.25">
      <c r="A81" s="131">
        <v>79</v>
      </c>
      <c r="B81" s="175"/>
      <c r="C81" s="175" t="s">
        <v>165</v>
      </c>
      <c r="D81" s="176">
        <v>68201</v>
      </c>
      <c r="E81" s="185" t="s">
        <v>233</v>
      </c>
      <c r="F81" s="178">
        <v>0.5</v>
      </c>
      <c r="G81" s="186">
        <v>0.3</v>
      </c>
      <c r="H81" s="179">
        <v>100</v>
      </c>
      <c r="I81" s="179">
        <v>100</v>
      </c>
      <c r="J81" s="179">
        <v>100</v>
      </c>
      <c r="K81" s="179">
        <v>100</v>
      </c>
      <c r="L81" s="186">
        <v>101</v>
      </c>
      <c r="M81" s="186">
        <v>103.6</v>
      </c>
      <c r="N81" s="186">
        <v>104.2</v>
      </c>
      <c r="O81" s="186">
        <v>104.9</v>
      </c>
      <c r="P81" s="186">
        <v>105.1</v>
      </c>
      <c r="Q81" s="186">
        <v>108.3</v>
      </c>
      <c r="R81" s="186">
        <v>109.7</v>
      </c>
      <c r="S81" s="186">
        <v>109.9</v>
      </c>
      <c r="T81" s="186">
        <v>109.8</v>
      </c>
      <c r="U81" s="186">
        <v>112.5</v>
      </c>
      <c r="V81" s="186">
        <v>115.1</v>
      </c>
      <c r="W81" s="186">
        <v>115.2</v>
      </c>
      <c r="X81" s="186">
        <v>115.4</v>
      </c>
      <c r="Y81" s="186">
        <v>115.4</v>
      </c>
      <c r="Z81" s="186">
        <v>115.5</v>
      </c>
      <c r="AA81" s="186">
        <v>115.6</v>
      </c>
      <c r="AB81" s="186">
        <v>117.7</v>
      </c>
      <c r="AC81" s="186">
        <v>117.7</v>
      </c>
      <c r="AD81" s="186">
        <v>118.7</v>
      </c>
      <c r="AE81" s="186">
        <v>119</v>
      </c>
      <c r="AF81" s="186">
        <v>119.3</v>
      </c>
      <c r="AG81" s="186">
        <v>120.1</v>
      </c>
      <c r="AH81" s="179">
        <v>120.3</v>
      </c>
      <c r="AI81" s="179">
        <v>121.1</v>
      </c>
      <c r="AJ81" s="180">
        <v>121.2</v>
      </c>
      <c r="AK81" s="180">
        <v>122.7</v>
      </c>
      <c r="AL81" s="180">
        <v>122.9</v>
      </c>
      <c r="AM81" s="180">
        <v>123</v>
      </c>
      <c r="AN81" s="179">
        <v>122.90860000000001</v>
      </c>
      <c r="AO81" s="179">
        <v>123.3258</v>
      </c>
      <c r="AP81" s="199">
        <v>123.6</v>
      </c>
      <c r="AQ81" s="179">
        <v>123.8</v>
      </c>
      <c r="AR81" s="179">
        <v>124.2</v>
      </c>
      <c r="AS81" s="179">
        <v>124.4</v>
      </c>
      <c r="AT81" s="199">
        <v>124.5</v>
      </c>
      <c r="AU81" s="179">
        <v>124.5</v>
      </c>
      <c r="AV81" s="223">
        <v>125.6</v>
      </c>
      <c r="AW81" s="223">
        <v>125.9</v>
      </c>
      <c r="AX81" s="226">
        <v>128</v>
      </c>
      <c r="AY81" s="223">
        <v>128</v>
      </c>
      <c r="AZ81" s="223">
        <v>128.9</v>
      </c>
      <c r="BA81" s="223">
        <v>128.9</v>
      </c>
      <c r="BB81" s="223">
        <v>128.9</v>
      </c>
      <c r="BC81" s="223">
        <f>VLOOKUP($D81,'[3]Q4 2021'!$D$8:$N$167,11,0)</f>
        <v>129.30000000000001</v>
      </c>
      <c r="BD81" s="181">
        <f t="shared" si="81"/>
        <v>100</v>
      </c>
      <c r="BE81" s="181">
        <f t="shared" si="82"/>
        <v>103.42500000000001</v>
      </c>
      <c r="BF81" s="181">
        <f t="shared" si="83"/>
        <v>108.25</v>
      </c>
      <c r="BG81" s="181">
        <f t="shared" si="84"/>
        <v>113.14999999999999</v>
      </c>
      <c r="BH81" s="181">
        <f t="shared" si="85"/>
        <v>115.47499999999999</v>
      </c>
      <c r="BI81" s="181">
        <f t="shared" si="86"/>
        <v>118.27500000000001</v>
      </c>
      <c r="BJ81" s="181">
        <f t="shared" si="87"/>
        <v>120.19999999999999</v>
      </c>
      <c r="BK81" s="181">
        <f t="shared" si="88"/>
        <v>122.45</v>
      </c>
      <c r="BL81" s="181">
        <f t="shared" si="94"/>
        <v>123.40859999999999</v>
      </c>
      <c r="BM81" s="181">
        <f t="shared" si="95"/>
        <v>124.4</v>
      </c>
      <c r="BN81" s="223">
        <f t="shared" si="100"/>
        <v>126.9</v>
      </c>
      <c r="BO81" s="223">
        <f t="shared" si="101"/>
        <v>129</v>
      </c>
      <c r="BP81" s="182"/>
      <c r="BQ81" s="180">
        <f t="shared" si="89"/>
        <v>1.0000000000000009</v>
      </c>
      <c r="BR81" s="180">
        <f t="shared" si="89"/>
        <v>2.5742574257425765</v>
      </c>
      <c r="BS81" s="180">
        <f t="shared" si="89"/>
        <v>0.5791505791505891</v>
      </c>
      <c r="BT81" s="180">
        <f t="shared" si="89"/>
        <v>0.67178502879079449</v>
      </c>
      <c r="BU81" s="180">
        <f t="shared" si="89"/>
        <v>0.19065776930409228</v>
      </c>
      <c r="BV81" s="180">
        <f t="shared" si="89"/>
        <v>3.0447193149381491</v>
      </c>
      <c r="BW81" s="180">
        <f t="shared" si="89"/>
        <v>1.2927054478301114</v>
      </c>
      <c r="BX81" s="180">
        <f t="shared" si="89"/>
        <v>0.1823154056517895</v>
      </c>
      <c r="BY81" s="180">
        <f t="shared" si="89"/>
        <v>-9.0991810737039991E-2</v>
      </c>
      <c r="BZ81" s="180">
        <f t="shared" si="89"/>
        <v>2.4590163934426146</v>
      </c>
      <c r="CA81" s="180">
        <f t="shared" si="89"/>
        <v>2.3111111111111082</v>
      </c>
      <c r="CB81" s="180">
        <f t="shared" si="89"/>
        <v>8.6880973066905121E-2</v>
      </c>
      <c r="CC81" s="180">
        <f t="shared" si="89"/>
        <v>0.17361111111111605</v>
      </c>
      <c r="CD81" s="180">
        <f t="shared" si="89"/>
        <v>0</v>
      </c>
      <c r="CE81" s="180">
        <f t="shared" si="89"/>
        <v>8.6655112651645716E-2</v>
      </c>
      <c r="CF81" s="180">
        <f t="shared" si="89"/>
        <v>8.658008658009031E-2</v>
      </c>
      <c r="CG81" s="180">
        <f t="shared" si="90"/>
        <v>1.8166089965397925</v>
      </c>
      <c r="CH81" s="180">
        <f t="shared" si="90"/>
        <v>0</v>
      </c>
      <c r="CI81" s="180">
        <f t="shared" si="90"/>
        <v>0.84961767204758676</v>
      </c>
      <c r="CJ81" s="180">
        <f t="shared" si="90"/>
        <v>0.25273799494522908</v>
      </c>
      <c r="CK81" s="180">
        <f t="shared" si="90"/>
        <v>0.25210084033613356</v>
      </c>
      <c r="CL81" s="180">
        <f t="shared" si="90"/>
        <v>0.67057837384743024</v>
      </c>
      <c r="CM81" s="180">
        <f t="shared" si="90"/>
        <v>0.16652789342215257</v>
      </c>
      <c r="CN81" s="180">
        <f t="shared" si="90"/>
        <v>0.66500415627597231</v>
      </c>
      <c r="CO81" s="180">
        <f t="shared" si="90"/>
        <v>8.2576383154431277E-2</v>
      </c>
      <c r="CP81" s="180">
        <f t="shared" si="90"/>
        <v>1.2376237623762387</v>
      </c>
      <c r="CQ81" s="180">
        <f t="shared" si="90"/>
        <v>0.16299918500408683</v>
      </c>
      <c r="CR81" s="180">
        <f t="shared" si="90"/>
        <v>8.1366965012197312E-2</v>
      </c>
      <c r="CS81" s="180">
        <f t="shared" si="90"/>
        <v>-7.430894308942948E-2</v>
      </c>
      <c r="CT81" s="180">
        <f t="shared" si="74"/>
        <v>0.33943922557087003</v>
      </c>
      <c r="CU81" s="180">
        <f t="shared" si="74"/>
        <v>0.22233790496390959</v>
      </c>
      <c r="CV81" s="180">
        <f t="shared" si="75"/>
        <v>0.16181229773462036</v>
      </c>
      <c r="CW81" s="180">
        <f t="shared" si="75"/>
        <v>0.3231017770597866</v>
      </c>
      <c r="CX81" s="180">
        <f t="shared" si="75"/>
        <v>0.16103059581320522</v>
      </c>
      <c r="CY81" s="180">
        <f t="shared" si="75"/>
        <v>8.03858520900258E-2</v>
      </c>
      <c r="CZ81" s="180">
        <f t="shared" si="75"/>
        <v>0</v>
      </c>
      <c r="DA81" s="180">
        <f t="shared" si="115"/>
        <v>0.9</v>
      </c>
      <c r="DB81" s="180">
        <f t="shared" si="96"/>
        <v>0.2</v>
      </c>
      <c r="DC81" s="180">
        <f t="shared" si="102"/>
        <v>1.7</v>
      </c>
      <c r="DD81" s="180">
        <f t="shared" si="97"/>
        <v>0</v>
      </c>
      <c r="DE81" s="180">
        <f t="shared" si="103"/>
        <v>0.7</v>
      </c>
      <c r="DF81" s="180">
        <f t="shared" si="104"/>
        <v>0</v>
      </c>
      <c r="DG81" s="180">
        <f t="shared" si="105"/>
        <v>0</v>
      </c>
      <c r="DH81" s="180">
        <f t="shared" si="106"/>
        <v>0.3</v>
      </c>
      <c r="DI81" s="183"/>
      <c r="DJ81" s="180">
        <f t="shared" si="91"/>
        <v>1.0000000000000009</v>
      </c>
      <c r="DK81" s="180">
        <f t="shared" si="91"/>
        <v>3.6000000000000032</v>
      </c>
      <c r="DL81" s="180">
        <f t="shared" si="91"/>
        <v>4.2000000000000037</v>
      </c>
      <c r="DM81" s="180">
        <f t="shared" si="91"/>
        <v>4.9000000000000155</v>
      </c>
      <c r="DN81" s="180">
        <f t="shared" si="91"/>
        <v>4.059405940594063</v>
      </c>
      <c r="DO81" s="180">
        <f t="shared" si="91"/>
        <v>4.5366795366795332</v>
      </c>
      <c r="DP81" s="180">
        <f t="shared" si="91"/>
        <v>5.2783109404990425</v>
      </c>
      <c r="DQ81" s="180">
        <f t="shared" si="91"/>
        <v>4.7664442326024847</v>
      </c>
      <c r="DR81" s="180">
        <f t="shared" si="91"/>
        <v>4.4719314938154175</v>
      </c>
      <c r="DS81" s="180">
        <f t="shared" si="91"/>
        <v>3.8781163434903121</v>
      </c>
      <c r="DT81" s="180">
        <f t="shared" si="91"/>
        <v>4.9225159525979834</v>
      </c>
      <c r="DU81" s="180">
        <f t="shared" si="91"/>
        <v>4.8225659690627865</v>
      </c>
      <c r="DV81" s="180">
        <f t="shared" si="91"/>
        <v>5.1001821493624755</v>
      </c>
      <c r="DW81" s="180">
        <f t="shared" si="91"/>
        <v>2.5777777777777899</v>
      </c>
      <c r="DX81" s="180">
        <f t="shared" si="91"/>
        <v>0.34752389226759828</v>
      </c>
      <c r="DY81" s="180">
        <f t="shared" si="91"/>
        <v>0.34722222222220989</v>
      </c>
      <c r="DZ81" s="180">
        <f t="shared" si="92"/>
        <v>1.9930675909878737</v>
      </c>
      <c r="EA81" s="180">
        <f t="shared" si="92"/>
        <v>1.9930675909878737</v>
      </c>
      <c r="EB81" s="180">
        <f t="shared" si="92"/>
        <v>2.7705627705627789</v>
      </c>
      <c r="EC81" s="180">
        <f t="shared" si="92"/>
        <v>2.941176470588247</v>
      </c>
      <c r="ED81" s="180">
        <f t="shared" si="92"/>
        <v>1.3593882752761299</v>
      </c>
      <c r="EE81" s="180">
        <f t="shared" si="92"/>
        <v>2.0390824129141727</v>
      </c>
      <c r="EF81" s="180">
        <f t="shared" si="92"/>
        <v>1.347935973041281</v>
      </c>
      <c r="EG81" s="180">
        <f t="shared" si="92"/>
        <v>1.7647058823529349</v>
      </c>
      <c r="EH81" s="180">
        <f t="shared" si="92"/>
        <v>1.5926236378876801</v>
      </c>
      <c r="EI81" s="180">
        <f t="shared" si="92"/>
        <v>2.164862614487939</v>
      </c>
      <c r="EJ81" s="180">
        <f t="shared" si="92"/>
        <v>2.1612635078969378</v>
      </c>
      <c r="EK81" s="180">
        <f t="shared" si="92"/>
        <v>1.56895127993395</v>
      </c>
      <c r="EL81" s="180">
        <f t="shared" si="92"/>
        <v>1.4097359735973702</v>
      </c>
      <c r="EM81" s="180">
        <f t="shared" si="92"/>
        <v>0.51002444987775508</v>
      </c>
      <c r="EN81" s="180">
        <f t="shared" si="92"/>
        <v>0.56956875508542559</v>
      </c>
      <c r="EO81" s="180">
        <f t="shared" si="92"/>
        <v>0.65040650406504863</v>
      </c>
      <c r="EP81" s="180">
        <f t="shared" si="77"/>
        <v>1.0506994628528776</v>
      </c>
      <c r="EQ81" s="180">
        <f t="shared" si="77"/>
        <v>0.871026176193479</v>
      </c>
      <c r="ER81" s="180">
        <f t="shared" si="77"/>
        <v>0.72815533980583602</v>
      </c>
      <c r="ES81" s="180">
        <f t="shared" si="77"/>
        <v>0.56542810985460434</v>
      </c>
      <c r="ET81" s="180">
        <f t="shared" si="107"/>
        <v>1.1000000000000001</v>
      </c>
      <c r="EU81" s="180">
        <f t="shared" si="98"/>
        <v>1.2</v>
      </c>
      <c r="EV81" s="180">
        <f t="shared" si="99"/>
        <v>2.8</v>
      </c>
      <c r="EW81" s="180">
        <f t="shared" si="44"/>
        <v>2.8</v>
      </c>
      <c r="EX81" s="180">
        <f t="shared" si="108"/>
        <v>2.6</v>
      </c>
      <c r="EY81" s="180">
        <f t="shared" si="109"/>
        <v>2.4</v>
      </c>
      <c r="EZ81" s="180">
        <f t="shared" si="110"/>
        <v>0.7</v>
      </c>
      <c r="FA81" s="180">
        <f t="shared" si="111"/>
        <v>1</v>
      </c>
      <c r="FB81" s="180">
        <f t="shared" si="93"/>
        <v>3.4250000000000114</v>
      </c>
      <c r="FC81" s="180">
        <f t="shared" si="93"/>
        <v>4.6652163403432256</v>
      </c>
      <c r="FD81" s="180">
        <f t="shared" si="93"/>
        <v>4.5265588914549681</v>
      </c>
      <c r="FE81" s="180">
        <f t="shared" si="93"/>
        <v>2.0547945205479534</v>
      </c>
      <c r="FF81" s="180">
        <f t="shared" si="93"/>
        <v>2.4247672656419139</v>
      </c>
      <c r="FG81" s="180">
        <f t="shared" si="93"/>
        <v>1.6275628831113886</v>
      </c>
      <c r="FH81" s="180">
        <f t="shared" si="93"/>
        <v>1.8718801996672418</v>
      </c>
      <c r="FI81" s="180">
        <f t="shared" si="93"/>
        <v>0.78285014291545885</v>
      </c>
      <c r="FJ81" s="180">
        <f t="shared" si="112"/>
        <v>0.8</v>
      </c>
      <c r="FK81" s="180">
        <f t="shared" si="112"/>
        <v>2</v>
      </c>
      <c r="FL81" s="180">
        <f t="shared" si="113"/>
        <v>1.7</v>
      </c>
      <c r="FM81" s="225">
        <f t="shared" si="114"/>
        <v>1.7517255608889997</v>
      </c>
      <c r="FN81" s="225">
        <f t="shared" si="114"/>
        <v>1.9094802688871511</v>
      </c>
    </row>
    <row r="82" spans="1:170" s="184" customFormat="1" ht="36" x14ac:dyDescent="0.25">
      <c r="A82" s="131">
        <v>80</v>
      </c>
      <c r="B82" s="175"/>
      <c r="C82" s="175" t="s">
        <v>165</v>
      </c>
      <c r="D82" s="176">
        <v>68202</v>
      </c>
      <c r="E82" s="185" t="s">
        <v>234</v>
      </c>
      <c r="F82" s="178"/>
      <c r="G82" s="186">
        <v>0.2</v>
      </c>
      <c r="H82" s="179" t="s">
        <v>178</v>
      </c>
      <c r="I82" s="179" t="s">
        <v>178</v>
      </c>
      <c r="J82" s="179" t="s">
        <v>178</v>
      </c>
      <c r="K82" s="179" t="s">
        <v>178</v>
      </c>
      <c r="L82" s="179" t="s">
        <v>178</v>
      </c>
      <c r="M82" s="179" t="s">
        <v>178</v>
      </c>
      <c r="N82" s="179" t="s">
        <v>178</v>
      </c>
      <c r="O82" s="179" t="s">
        <v>178</v>
      </c>
      <c r="P82" s="179" t="s">
        <v>178</v>
      </c>
      <c r="Q82" s="179" t="s">
        <v>178</v>
      </c>
      <c r="R82" s="179" t="s">
        <v>178</v>
      </c>
      <c r="S82" s="179" t="s">
        <v>178</v>
      </c>
      <c r="T82" s="179" t="s">
        <v>178</v>
      </c>
      <c r="U82" s="179" t="s">
        <v>178</v>
      </c>
      <c r="V82" s="179" t="s">
        <v>178</v>
      </c>
      <c r="W82" s="179" t="s">
        <v>178</v>
      </c>
      <c r="X82" s="179" t="s">
        <v>178</v>
      </c>
      <c r="Y82" s="179" t="s">
        <v>178</v>
      </c>
      <c r="Z82" s="179" t="s">
        <v>178</v>
      </c>
      <c r="AA82" s="179" t="s">
        <v>178</v>
      </c>
      <c r="AB82" s="179" t="s">
        <v>178</v>
      </c>
      <c r="AC82" s="179" t="s">
        <v>178</v>
      </c>
      <c r="AD82" s="179" t="s">
        <v>178</v>
      </c>
      <c r="AE82" s="179" t="s">
        <v>178</v>
      </c>
      <c r="AF82" s="179" t="s">
        <v>178</v>
      </c>
      <c r="AG82" s="179" t="s">
        <v>178</v>
      </c>
      <c r="AH82" s="179" t="s">
        <v>178</v>
      </c>
      <c r="AI82" s="179" t="s">
        <v>178</v>
      </c>
      <c r="AJ82" s="179" t="s">
        <v>178</v>
      </c>
      <c r="AK82" s="179" t="s">
        <v>178</v>
      </c>
      <c r="AL82" s="179" t="s">
        <v>178</v>
      </c>
      <c r="AM82" s="179" t="s">
        <v>178</v>
      </c>
      <c r="AN82" s="179">
        <v>122.90860000000001</v>
      </c>
      <c r="AO82" s="179">
        <v>123.1343</v>
      </c>
      <c r="AP82" s="199">
        <v>123.6</v>
      </c>
      <c r="AQ82" s="179">
        <v>123.8</v>
      </c>
      <c r="AR82" s="179">
        <v>123.8</v>
      </c>
      <c r="AS82" s="179">
        <v>123.8</v>
      </c>
      <c r="AT82" s="199">
        <v>123.8</v>
      </c>
      <c r="AU82" s="179">
        <v>123.8</v>
      </c>
      <c r="AV82" s="223">
        <v>123.8</v>
      </c>
      <c r="AW82" s="223">
        <v>123.9</v>
      </c>
      <c r="AX82" s="226">
        <v>124.2</v>
      </c>
      <c r="AY82" s="223">
        <v>123.9</v>
      </c>
      <c r="AZ82" s="223">
        <v>124</v>
      </c>
      <c r="BA82" s="223">
        <v>124</v>
      </c>
      <c r="BB82" s="223">
        <v>124</v>
      </c>
      <c r="BC82" s="223">
        <f>VLOOKUP($D82,'[3]Q4 2021'!$D$8:$N$167,11,0)</f>
        <v>124.1</v>
      </c>
      <c r="BD82" s="179" t="s">
        <v>178</v>
      </c>
      <c r="BE82" s="179" t="s">
        <v>178</v>
      </c>
      <c r="BF82" s="179" t="s">
        <v>178</v>
      </c>
      <c r="BG82" s="179" t="s">
        <v>178</v>
      </c>
      <c r="BH82" s="179" t="s">
        <v>178</v>
      </c>
      <c r="BI82" s="179" t="s">
        <v>178</v>
      </c>
      <c r="BJ82" s="179" t="s">
        <v>178</v>
      </c>
      <c r="BK82" s="179" t="s">
        <v>178</v>
      </c>
      <c r="BL82" s="181">
        <f t="shared" si="94"/>
        <v>123.360725</v>
      </c>
      <c r="BM82" s="179">
        <f t="shared" si="95"/>
        <v>123.8</v>
      </c>
      <c r="BN82" s="223">
        <f t="shared" si="100"/>
        <v>124</v>
      </c>
      <c r="BO82" s="223">
        <f t="shared" si="101"/>
        <v>124</v>
      </c>
      <c r="BP82" s="182"/>
      <c r="BQ82" s="179" t="s">
        <v>178</v>
      </c>
      <c r="BR82" s="179" t="s">
        <v>178</v>
      </c>
      <c r="BS82" s="179" t="s">
        <v>178</v>
      </c>
      <c r="BT82" s="179" t="s">
        <v>178</v>
      </c>
      <c r="BU82" s="179" t="s">
        <v>178</v>
      </c>
      <c r="BV82" s="179" t="s">
        <v>178</v>
      </c>
      <c r="BW82" s="179" t="s">
        <v>178</v>
      </c>
      <c r="BX82" s="179" t="s">
        <v>178</v>
      </c>
      <c r="BY82" s="179" t="s">
        <v>178</v>
      </c>
      <c r="BZ82" s="179" t="s">
        <v>178</v>
      </c>
      <c r="CA82" s="179" t="s">
        <v>178</v>
      </c>
      <c r="CB82" s="179" t="s">
        <v>178</v>
      </c>
      <c r="CC82" s="179" t="s">
        <v>178</v>
      </c>
      <c r="CD82" s="179" t="s">
        <v>178</v>
      </c>
      <c r="CE82" s="179" t="s">
        <v>178</v>
      </c>
      <c r="CF82" s="179" t="s">
        <v>178</v>
      </c>
      <c r="CG82" s="179" t="s">
        <v>178</v>
      </c>
      <c r="CH82" s="179" t="s">
        <v>178</v>
      </c>
      <c r="CI82" s="179" t="s">
        <v>178</v>
      </c>
      <c r="CJ82" s="179" t="s">
        <v>178</v>
      </c>
      <c r="CK82" s="179" t="s">
        <v>178</v>
      </c>
      <c r="CL82" s="179" t="s">
        <v>178</v>
      </c>
      <c r="CM82" s="179" t="s">
        <v>178</v>
      </c>
      <c r="CN82" s="179" t="s">
        <v>178</v>
      </c>
      <c r="CO82" s="179" t="s">
        <v>178</v>
      </c>
      <c r="CP82" s="179" t="s">
        <v>178</v>
      </c>
      <c r="CQ82" s="179" t="s">
        <v>178</v>
      </c>
      <c r="CR82" s="179" t="s">
        <v>178</v>
      </c>
      <c r="CS82" s="179" t="s">
        <v>178</v>
      </c>
      <c r="CT82" s="180">
        <f t="shared" ref="CT82:CZ98" si="116">(((AO82/AN82)-1)*100)</f>
        <v>0.18363239024770106</v>
      </c>
      <c r="CU82" s="180">
        <f t="shared" si="116"/>
        <v>0.37820493558657908</v>
      </c>
      <c r="CV82" s="180">
        <f t="shared" si="116"/>
        <v>0.16181229773462036</v>
      </c>
      <c r="CW82" s="179">
        <f t="shared" si="116"/>
        <v>0</v>
      </c>
      <c r="CX82" s="179">
        <f t="shared" si="116"/>
        <v>0</v>
      </c>
      <c r="CY82" s="180">
        <f t="shared" si="116"/>
        <v>0</v>
      </c>
      <c r="CZ82" s="180">
        <f t="shared" si="116"/>
        <v>0</v>
      </c>
      <c r="DA82" s="180">
        <f t="shared" si="115"/>
        <v>0</v>
      </c>
      <c r="DB82" s="180">
        <f t="shared" si="96"/>
        <v>0.1</v>
      </c>
      <c r="DC82" s="180">
        <f t="shared" si="102"/>
        <v>0.2</v>
      </c>
      <c r="DD82" s="180">
        <f t="shared" si="97"/>
        <v>-0.2</v>
      </c>
      <c r="DE82" s="180">
        <f t="shared" si="103"/>
        <v>0.1</v>
      </c>
      <c r="DF82" s="180">
        <f t="shared" si="104"/>
        <v>0</v>
      </c>
      <c r="DG82" s="180">
        <f t="shared" si="105"/>
        <v>0</v>
      </c>
      <c r="DH82" s="180">
        <f t="shared" si="106"/>
        <v>0.1</v>
      </c>
      <c r="DI82" s="183"/>
      <c r="DJ82" s="179" t="s">
        <v>178</v>
      </c>
      <c r="DK82" s="179" t="s">
        <v>178</v>
      </c>
      <c r="DL82" s="179" t="s">
        <v>178</v>
      </c>
      <c r="DM82" s="179" t="s">
        <v>178</v>
      </c>
      <c r="DN82" s="179" t="s">
        <v>178</v>
      </c>
      <c r="DO82" s="179" t="s">
        <v>178</v>
      </c>
      <c r="DP82" s="179" t="s">
        <v>178</v>
      </c>
      <c r="DQ82" s="179" t="s">
        <v>178</v>
      </c>
      <c r="DR82" s="179" t="s">
        <v>178</v>
      </c>
      <c r="DS82" s="179" t="s">
        <v>178</v>
      </c>
      <c r="DT82" s="179" t="s">
        <v>178</v>
      </c>
      <c r="DU82" s="179" t="s">
        <v>178</v>
      </c>
      <c r="DV82" s="179" t="s">
        <v>178</v>
      </c>
      <c r="DW82" s="179" t="s">
        <v>178</v>
      </c>
      <c r="DX82" s="179" t="s">
        <v>178</v>
      </c>
      <c r="DY82" s="179" t="s">
        <v>178</v>
      </c>
      <c r="DZ82" s="179" t="s">
        <v>178</v>
      </c>
      <c r="EA82" s="179" t="s">
        <v>178</v>
      </c>
      <c r="EB82" s="179" t="s">
        <v>178</v>
      </c>
      <c r="EC82" s="179" t="s">
        <v>178</v>
      </c>
      <c r="ED82" s="179" t="s">
        <v>178</v>
      </c>
      <c r="EE82" s="179" t="s">
        <v>178</v>
      </c>
      <c r="EF82" s="179" t="s">
        <v>178</v>
      </c>
      <c r="EG82" s="179" t="s">
        <v>178</v>
      </c>
      <c r="EH82" s="179" t="s">
        <v>178</v>
      </c>
      <c r="EI82" s="179" t="s">
        <v>178</v>
      </c>
      <c r="EJ82" s="179" t="s">
        <v>178</v>
      </c>
      <c r="EK82" s="179" t="s">
        <v>178</v>
      </c>
      <c r="EL82" s="179" t="s">
        <v>178</v>
      </c>
      <c r="EM82" s="179" t="s">
        <v>178</v>
      </c>
      <c r="EN82" s="179" t="s">
        <v>178</v>
      </c>
      <c r="EO82" s="179" t="s">
        <v>178</v>
      </c>
      <c r="EP82" s="179">
        <f t="shared" ref="EP82:ES105" si="117">(((AR82/AN82)-1)*100)</f>
        <v>0.72525437601598242</v>
      </c>
      <c r="EQ82" s="179">
        <f t="shared" si="117"/>
        <v>0.54062921541764286</v>
      </c>
      <c r="ER82" s="179">
        <f t="shared" si="117"/>
        <v>0.16181229773462036</v>
      </c>
      <c r="ES82" s="180">
        <f t="shared" si="117"/>
        <v>0</v>
      </c>
      <c r="ET82" s="180">
        <f t="shared" si="107"/>
        <v>0</v>
      </c>
      <c r="EU82" s="180">
        <f t="shared" si="98"/>
        <v>0.1</v>
      </c>
      <c r="EV82" s="180">
        <f t="shared" si="99"/>
        <v>0.3</v>
      </c>
      <c r="EW82" s="180">
        <f t="shared" ref="EW82:EW142" si="118">ROUND(((((AY82/AU82)-1)*100)),1)</f>
        <v>0.1</v>
      </c>
      <c r="EX82" s="180">
        <f t="shared" si="108"/>
        <v>0.2</v>
      </c>
      <c r="EY82" s="180">
        <f t="shared" si="109"/>
        <v>0.1</v>
      </c>
      <c r="EZ82" s="180">
        <f t="shared" si="110"/>
        <v>-0.2</v>
      </c>
      <c r="FA82" s="180">
        <f t="shared" si="111"/>
        <v>0.2</v>
      </c>
      <c r="FB82" s="180" t="e">
        <f>(((BE82/BD82)-1)*100)</f>
        <v>#VALUE!</v>
      </c>
      <c r="FC82" s="180" t="e">
        <f t="shared" si="93"/>
        <v>#VALUE!</v>
      </c>
      <c r="FD82" s="180" t="e">
        <f t="shared" si="93"/>
        <v>#VALUE!</v>
      </c>
      <c r="FE82" s="180" t="e">
        <f t="shared" si="93"/>
        <v>#VALUE!</v>
      </c>
      <c r="FF82" s="180" t="e">
        <f t="shared" si="93"/>
        <v>#VALUE!</v>
      </c>
      <c r="FG82" s="180" t="e">
        <f t="shared" si="93"/>
        <v>#VALUE!</v>
      </c>
      <c r="FH82" s="180" t="e">
        <f t="shared" si="93"/>
        <v>#VALUE!</v>
      </c>
      <c r="FI82" s="179" t="s">
        <v>178</v>
      </c>
      <c r="FJ82" s="180">
        <f t="shared" si="112"/>
        <v>0.4</v>
      </c>
      <c r="FK82" s="180">
        <f t="shared" si="112"/>
        <v>0.2</v>
      </c>
      <c r="FL82" s="180">
        <f t="shared" si="113"/>
        <v>0</v>
      </c>
      <c r="FM82" s="225">
        <f t="shared" si="114"/>
        <v>8.0742847228052028E-2</v>
      </c>
      <c r="FN82" s="225">
        <f t="shared" si="114"/>
        <v>0.12108985263535033</v>
      </c>
    </row>
    <row r="83" spans="1:170" s="165" customFormat="1" ht="24.95" customHeight="1" x14ac:dyDescent="0.25">
      <c r="A83" s="141">
        <v>81</v>
      </c>
      <c r="B83" s="158" t="s">
        <v>235</v>
      </c>
      <c r="C83" s="158" t="s">
        <v>159</v>
      </c>
      <c r="D83" s="159" t="s">
        <v>235</v>
      </c>
      <c r="E83" s="160" t="s">
        <v>29</v>
      </c>
      <c r="F83" s="161">
        <v>5.6</v>
      </c>
      <c r="G83" s="190">
        <v>4.7</v>
      </c>
      <c r="H83" s="162">
        <v>100</v>
      </c>
      <c r="I83" s="162">
        <v>100</v>
      </c>
      <c r="J83" s="162">
        <v>100</v>
      </c>
      <c r="K83" s="162">
        <v>100</v>
      </c>
      <c r="L83" s="190">
        <v>100.1</v>
      </c>
      <c r="M83" s="190">
        <v>100.3</v>
      </c>
      <c r="N83" s="190">
        <v>100.4</v>
      </c>
      <c r="O83" s="190">
        <v>100.6</v>
      </c>
      <c r="P83" s="190">
        <v>100.6</v>
      </c>
      <c r="Q83" s="190">
        <v>100.6</v>
      </c>
      <c r="R83" s="190">
        <v>100.6</v>
      </c>
      <c r="S83" s="190">
        <v>100.6</v>
      </c>
      <c r="T83" s="190">
        <v>100.7</v>
      </c>
      <c r="U83" s="190">
        <v>100.7</v>
      </c>
      <c r="V83" s="190">
        <v>100.7</v>
      </c>
      <c r="W83" s="190">
        <v>100.8</v>
      </c>
      <c r="X83" s="190">
        <v>100.8</v>
      </c>
      <c r="Y83" s="190">
        <v>100.8</v>
      </c>
      <c r="Z83" s="190">
        <v>101</v>
      </c>
      <c r="AA83" s="190">
        <v>101.1</v>
      </c>
      <c r="AB83" s="190">
        <v>101.1</v>
      </c>
      <c r="AC83" s="190">
        <v>101.2</v>
      </c>
      <c r="AD83" s="190">
        <v>101.2</v>
      </c>
      <c r="AE83" s="190">
        <v>102</v>
      </c>
      <c r="AF83" s="190">
        <v>102</v>
      </c>
      <c r="AG83" s="190">
        <v>102.1</v>
      </c>
      <c r="AH83" s="162">
        <v>102.1</v>
      </c>
      <c r="AI83" s="162">
        <v>102.7</v>
      </c>
      <c r="AJ83" s="162">
        <v>102.8</v>
      </c>
      <c r="AK83" s="162">
        <v>103</v>
      </c>
      <c r="AL83" s="162">
        <v>103</v>
      </c>
      <c r="AM83" s="162">
        <v>103.3</v>
      </c>
      <c r="AN83" s="162">
        <v>103.7</v>
      </c>
      <c r="AO83" s="162">
        <v>103.7</v>
      </c>
      <c r="AP83" s="163">
        <v>103.7</v>
      </c>
      <c r="AQ83" s="162">
        <v>103.7</v>
      </c>
      <c r="AR83" s="162">
        <v>103.7</v>
      </c>
      <c r="AS83" s="162">
        <v>103.7</v>
      </c>
      <c r="AT83" s="163">
        <v>103.7</v>
      </c>
      <c r="AU83" s="164">
        <v>103.7</v>
      </c>
      <c r="AV83" s="218">
        <v>103.7</v>
      </c>
      <c r="AW83" s="218">
        <v>103.6</v>
      </c>
      <c r="AX83" s="219">
        <v>103.7</v>
      </c>
      <c r="AY83" s="220">
        <v>103.7</v>
      </c>
      <c r="AZ83" s="220">
        <v>103.7</v>
      </c>
      <c r="BA83" s="220">
        <v>103.7</v>
      </c>
      <c r="BB83" s="220">
        <v>103.7</v>
      </c>
      <c r="BC83" s="220">
        <f>VLOOKUP($D83,'[3]Q4 2021'!$D$8:$N$167,11,0)</f>
        <v>103.8</v>
      </c>
      <c r="BD83" s="163">
        <f t="shared" ref="BD83:BD142" si="119">AVERAGE(H83:K83)</f>
        <v>100</v>
      </c>
      <c r="BE83" s="163">
        <f t="shared" ref="BE83:BE142" si="120">AVERAGE(L83:O83)</f>
        <v>100.35</v>
      </c>
      <c r="BF83" s="163">
        <f t="shared" ref="BF83:BF142" si="121">AVERAGE(P83:S83)</f>
        <v>100.6</v>
      </c>
      <c r="BG83" s="163">
        <f t="shared" ref="BG83:BG142" si="122">AVERAGE(T83:W83)</f>
        <v>100.72500000000001</v>
      </c>
      <c r="BH83" s="163">
        <f t="shared" ref="BH83:BH142" si="123">AVERAGE(X83:AA83)</f>
        <v>100.92500000000001</v>
      </c>
      <c r="BI83" s="163">
        <f t="shared" ref="BI83:BI142" si="124">AVERAGE(AB83:AE83)</f>
        <v>101.375</v>
      </c>
      <c r="BJ83" s="163">
        <f t="shared" ref="BJ83:BJ142" si="125">AVERAGE(AF83:AI83)</f>
        <v>102.22499999999999</v>
      </c>
      <c r="BK83" s="163">
        <f t="shared" ref="BK83:BK142" si="126">AVERAGE(AJ83:AM83)</f>
        <v>103.02500000000001</v>
      </c>
      <c r="BL83" s="163">
        <f t="shared" si="94"/>
        <v>103.7</v>
      </c>
      <c r="BM83" s="163">
        <f t="shared" si="95"/>
        <v>103.7</v>
      </c>
      <c r="BN83" s="220">
        <f t="shared" si="100"/>
        <v>103.7</v>
      </c>
      <c r="BO83" s="220">
        <f t="shared" si="101"/>
        <v>103.7</v>
      </c>
      <c r="BP83" s="136"/>
      <c r="BQ83" s="162">
        <f t="shared" ref="BQ83:CF98" si="127">(((L83/K83)-1)*100)</f>
        <v>9.9999999999988987E-2</v>
      </c>
      <c r="BR83" s="162">
        <f t="shared" si="127"/>
        <v>0.19980019980019303</v>
      </c>
      <c r="BS83" s="162">
        <f t="shared" si="127"/>
        <v>9.9700897308085956E-2</v>
      </c>
      <c r="BT83" s="162">
        <f t="shared" si="127"/>
        <v>0.19920318725097363</v>
      </c>
      <c r="BU83" s="162">
        <f t="shared" si="127"/>
        <v>0</v>
      </c>
      <c r="BV83" s="162">
        <f t="shared" si="127"/>
        <v>0</v>
      </c>
      <c r="BW83" s="162">
        <f t="shared" si="127"/>
        <v>0</v>
      </c>
      <c r="BX83" s="162">
        <f t="shared" si="127"/>
        <v>0</v>
      </c>
      <c r="BY83" s="162">
        <f t="shared" si="127"/>
        <v>9.940357852884496E-2</v>
      </c>
      <c r="BZ83" s="162">
        <f t="shared" si="127"/>
        <v>0</v>
      </c>
      <c r="CA83" s="162">
        <f t="shared" si="127"/>
        <v>0</v>
      </c>
      <c r="CB83" s="162">
        <f t="shared" si="127"/>
        <v>9.930486593843213E-2</v>
      </c>
      <c r="CC83" s="162">
        <f t="shared" si="127"/>
        <v>0</v>
      </c>
      <c r="CD83" s="162">
        <f t="shared" si="127"/>
        <v>0</v>
      </c>
      <c r="CE83" s="162">
        <f t="shared" si="127"/>
        <v>0.19841269841269771</v>
      </c>
      <c r="CF83" s="162">
        <f t="shared" si="127"/>
        <v>9.9009900990099098E-2</v>
      </c>
      <c r="CG83" s="162">
        <f t="shared" ref="CG83:CV101" si="128">(((AB83/AA83)-1)*100)</f>
        <v>0</v>
      </c>
      <c r="CH83" s="162">
        <f t="shared" si="128"/>
        <v>9.8911968348169843E-2</v>
      </c>
      <c r="CI83" s="162">
        <f t="shared" si="128"/>
        <v>0</v>
      </c>
      <c r="CJ83" s="162">
        <f t="shared" si="128"/>
        <v>0.7905138339920903</v>
      </c>
      <c r="CK83" s="162">
        <f t="shared" si="128"/>
        <v>0</v>
      </c>
      <c r="CL83" s="162">
        <f t="shared" si="128"/>
        <v>9.8039215686274161E-2</v>
      </c>
      <c r="CM83" s="162">
        <f t="shared" si="128"/>
        <v>0</v>
      </c>
      <c r="CN83" s="162">
        <f t="shared" si="128"/>
        <v>0.58765915768854704</v>
      </c>
      <c r="CO83" s="162">
        <f t="shared" si="128"/>
        <v>9.7370983446931625E-2</v>
      </c>
      <c r="CP83" s="162">
        <f t="shared" si="128"/>
        <v>0.19455252918287869</v>
      </c>
      <c r="CQ83" s="162">
        <f t="shared" si="128"/>
        <v>0</v>
      </c>
      <c r="CR83" s="162">
        <f t="shared" si="128"/>
        <v>0.29126213592232109</v>
      </c>
      <c r="CS83" s="162">
        <f t="shared" si="128"/>
        <v>0.38722168441434057</v>
      </c>
      <c r="CT83" s="162">
        <f t="shared" si="116"/>
        <v>0</v>
      </c>
      <c r="CU83" s="162">
        <f t="shared" si="116"/>
        <v>0</v>
      </c>
      <c r="CV83" s="162">
        <f t="shared" si="116"/>
        <v>0</v>
      </c>
      <c r="CW83" s="162">
        <f t="shared" si="116"/>
        <v>0</v>
      </c>
      <c r="CX83" s="162">
        <f t="shared" si="116"/>
        <v>0</v>
      </c>
      <c r="CY83" s="162">
        <f t="shared" si="116"/>
        <v>0</v>
      </c>
      <c r="CZ83" s="162">
        <f t="shared" si="116"/>
        <v>0</v>
      </c>
      <c r="DA83" s="164">
        <f t="shared" si="115"/>
        <v>0</v>
      </c>
      <c r="DB83" s="162">
        <f t="shared" si="96"/>
        <v>-0.1</v>
      </c>
      <c r="DC83" s="162">
        <f t="shared" si="102"/>
        <v>0.1</v>
      </c>
      <c r="DD83" s="162">
        <f t="shared" si="97"/>
        <v>0</v>
      </c>
      <c r="DE83" s="164">
        <f t="shared" si="103"/>
        <v>0</v>
      </c>
      <c r="DF83" s="162">
        <f t="shared" si="104"/>
        <v>0</v>
      </c>
      <c r="DG83" s="162">
        <f t="shared" si="105"/>
        <v>0</v>
      </c>
      <c r="DH83" s="162">
        <f t="shared" si="106"/>
        <v>0.1</v>
      </c>
      <c r="DI83" s="137"/>
      <c r="DJ83" s="162">
        <f t="shared" ref="DJ83:DY98" si="129">(((L83/H83)-1)*100)</f>
        <v>9.9999999999988987E-2</v>
      </c>
      <c r="DK83" s="162">
        <f t="shared" si="129"/>
        <v>0.29999999999998916</v>
      </c>
      <c r="DL83" s="162">
        <f t="shared" si="129"/>
        <v>0.40000000000000036</v>
      </c>
      <c r="DM83" s="162">
        <f t="shared" si="129"/>
        <v>0.60000000000000053</v>
      </c>
      <c r="DN83" s="162">
        <f t="shared" si="129"/>
        <v>0.49950049950049369</v>
      </c>
      <c r="DO83" s="162">
        <f t="shared" si="129"/>
        <v>0.29910269192421346</v>
      </c>
      <c r="DP83" s="162">
        <f t="shared" si="129"/>
        <v>0.19920318725097363</v>
      </c>
      <c r="DQ83" s="162">
        <f t="shared" si="129"/>
        <v>0</v>
      </c>
      <c r="DR83" s="162">
        <f t="shared" si="129"/>
        <v>9.940357852884496E-2</v>
      </c>
      <c r="DS83" s="162">
        <f t="shared" si="129"/>
        <v>9.940357852884496E-2</v>
      </c>
      <c r="DT83" s="162">
        <f t="shared" si="129"/>
        <v>9.940357852884496E-2</v>
      </c>
      <c r="DU83" s="162">
        <f t="shared" si="129"/>
        <v>0.19880715705766772</v>
      </c>
      <c r="DV83" s="162">
        <f t="shared" si="129"/>
        <v>9.930486593843213E-2</v>
      </c>
      <c r="DW83" s="162">
        <f t="shared" si="129"/>
        <v>9.930486593843213E-2</v>
      </c>
      <c r="DX83" s="162">
        <f t="shared" si="129"/>
        <v>0.29791459781529639</v>
      </c>
      <c r="DY83" s="162">
        <f t="shared" si="129"/>
        <v>0.29761904761904656</v>
      </c>
      <c r="DZ83" s="162">
        <f t="shared" ref="DZ83:EO98" si="130">(((AB83/X83)-1)*100)</f>
        <v>0.29761904761904656</v>
      </c>
      <c r="EA83" s="162">
        <f t="shared" si="130"/>
        <v>0.39682539682539542</v>
      </c>
      <c r="EB83" s="162">
        <f t="shared" si="130"/>
        <v>0.1980198019801982</v>
      </c>
      <c r="EC83" s="162">
        <f t="shared" si="130"/>
        <v>0.89020771513352859</v>
      </c>
      <c r="ED83" s="162">
        <f t="shared" si="130"/>
        <v>0.89020771513352859</v>
      </c>
      <c r="EE83" s="162">
        <f t="shared" si="130"/>
        <v>0.88932806324109048</v>
      </c>
      <c r="EF83" s="162">
        <f t="shared" si="130"/>
        <v>0.88932806324109048</v>
      </c>
      <c r="EG83" s="162">
        <f t="shared" si="130"/>
        <v>0.68627450980391913</v>
      </c>
      <c r="EH83" s="162">
        <f t="shared" si="130"/>
        <v>0.78431372549019329</v>
      </c>
      <c r="EI83" s="162">
        <f t="shared" si="130"/>
        <v>0.88148873653282056</v>
      </c>
      <c r="EJ83" s="162">
        <f t="shared" si="130"/>
        <v>0.88148873653282056</v>
      </c>
      <c r="EK83" s="162">
        <f t="shared" si="130"/>
        <v>0.58422590068158975</v>
      </c>
      <c r="EL83" s="162">
        <f t="shared" si="130"/>
        <v>0.87548638132295409</v>
      </c>
      <c r="EM83" s="162">
        <f t="shared" si="130"/>
        <v>0.67961165048544547</v>
      </c>
      <c r="EN83" s="162">
        <f t="shared" si="130"/>
        <v>0.67961165048544547</v>
      </c>
      <c r="EO83" s="162">
        <f t="shared" si="130"/>
        <v>0.38722168441434057</v>
      </c>
      <c r="EP83" s="162">
        <f t="shared" si="117"/>
        <v>0</v>
      </c>
      <c r="EQ83" s="162">
        <f t="shared" si="117"/>
        <v>0</v>
      </c>
      <c r="ER83" s="162">
        <f t="shared" si="117"/>
        <v>0</v>
      </c>
      <c r="ES83" s="162">
        <f t="shared" si="117"/>
        <v>0</v>
      </c>
      <c r="ET83" s="162">
        <f t="shared" si="107"/>
        <v>0</v>
      </c>
      <c r="EU83" s="162">
        <f t="shared" si="98"/>
        <v>-0.1</v>
      </c>
      <c r="EV83" s="162">
        <f t="shared" si="99"/>
        <v>0</v>
      </c>
      <c r="EW83" s="162">
        <f t="shared" si="118"/>
        <v>0</v>
      </c>
      <c r="EX83" s="162">
        <f t="shared" si="108"/>
        <v>0</v>
      </c>
      <c r="EY83" s="162">
        <f t="shared" si="109"/>
        <v>0.1</v>
      </c>
      <c r="EZ83" s="162">
        <f t="shared" si="110"/>
        <v>0</v>
      </c>
      <c r="FA83" s="162">
        <f t="shared" si="111"/>
        <v>0.1</v>
      </c>
      <c r="FB83" s="162">
        <f t="shared" ref="FB83:FI106" si="131">(((BE83/BD83)-1)*100)</f>
        <v>0.34999999999998366</v>
      </c>
      <c r="FC83" s="162">
        <f t="shared" si="131"/>
        <v>0.24912805181862563</v>
      </c>
      <c r="FD83" s="162">
        <f t="shared" si="131"/>
        <v>0.1242544731610451</v>
      </c>
      <c r="FE83" s="162">
        <f t="shared" si="131"/>
        <v>0.19856043683297298</v>
      </c>
      <c r="FF83" s="162">
        <f t="shared" si="131"/>
        <v>0.44587565023530562</v>
      </c>
      <c r="FG83" s="162">
        <f t="shared" si="131"/>
        <v>0.83847102342786695</v>
      </c>
      <c r="FH83" s="162">
        <f t="shared" si="131"/>
        <v>0.78258742968941863</v>
      </c>
      <c r="FI83" s="162">
        <f t="shared" si="131"/>
        <v>0.65518078136375113</v>
      </c>
      <c r="FJ83" s="162">
        <f t="shared" si="112"/>
        <v>0</v>
      </c>
      <c r="FK83" s="162">
        <f t="shared" si="112"/>
        <v>0</v>
      </c>
      <c r="FL83" s="162">
        <f t="shared" si="113"/>
        <v>0</v>
      </c>
      <c r="FM83" s="460">
        <f t="shared" si="114"/>
        <v>0</v>
      </c>
      <c r="FN83" s="218">
        <f t="shared" si="114"/>
        <v>4.8204389398790681E-2</v>
      </c>
    </row>
    <row r="84" spans="1:170" s="174" customFormat="1" ht="24.95" customHeight="1" x14ac:dyDescent="0.25">
      <c r="A84" s="131">
        <v>82</v>
      </c>
      <c r="B84" s="166"/>
      <c r="C84" s="166" t="s">
        <v>160</v>
      </c>
      <c r="D84" s="167">
        <v>69</v>
      </c>
      <c r="E84" s="168" t="s">
        <v>236</v>
      </c>
      <c r="F84" s="169">
        <v>2.9</v>
      </c>
      <c r="G84" s="170">
        <v>2.4</v>
      </c>
      <c r="H84" s="170">
        <v>100</v>
      </c>
      <c r="I84" s="170">
        <v>100</v>
      </c>
      <c r="J84" s="170">
        <v>100</v>
      </c>
      <c r="K84" s="170">
        <v>100</v>
      </c>
      <c r="L84" s="170">
        <v>100.1</v>
      </c>
      <c r="M84" s="170">
        <v>100.6</v>
      </c>
      <c r="N84" s="170">
        <v>100.6</v>
      </c>
      <c r="O84" s="170">
        <v>100.9</v>
      </c>
      <c r="P84" s="170">
        <v>100.9</v>
      </c>
      <c r="Q84" s="170">
        <v>100.9</v>
      </c>
      <c r="R84" s="170">
        <v>100.9</v>
      </c>
      <c r="S84" s="170">
        <v>101</v>
      </c>
      <c r="T84" s="170">
        <v>101.1</v>
      </c>
      <c r="U84" s="170">
        <v>101.1</v>
      </c>
      <c r="V84" s="170">
        <v>101.2</v>
      </c>
      <c r="W84" s="170">
        <v>101.3</v>
      </c>
      <c r="X84" s="170">
        <v>101.3</v>
      </c>
      <c r="Y84" s="170">
        <v>101.4</v>
      </c>
      <c r="Z84" s="170">
        <v>101.7</v>
      </c>
      <c r="AA84" s="170">
        <v>101.9</v>
      </c>
      <c r="AB84" s="170">
        <v>101.9</v>
      </c>
      <c r="AC84" s="170">
        <v>101.9</v>
      </c>
      <c r="AD84" s="170">
        <v>102</v>
      </c>
      <c r="AE84" s="170">
        <v>103.6</v>
      </c>
      <c r="AF84" s="170">
        <v>103.6</v>
      </c>
      <c r="AG84" s="170">
        <v>103.6</v>
      </c>
      <c r="AH84" s="170">
        <v>103.7</v>
      </c>
      <c r="AI84" s="166">
        <v>104</v>
      </c>
      <c r="AJ84" s="171">
        <v>104.2</v>
      </c>
      <c r="AK84" s="171">
        <v>104.2</v>
      </c>
      <c r="AL84" s="171">
        <v>104.2</v>
      </c>
      <c r="AM84" s="171">
        <v>104.7</v>
      </c>
      <c r="AN84" s="170">
        <v>105</v>
      </c>
      <c r="AO84" s="170">
        <v>105</v>
      </c>
      <c r="AP84" s="170">
        <v>105</v>
      </c>
      <c r="AQ84" s="170">
        <v>104.9</v>
      </c>
      <c r="AR84" s="170">
        <v>104.9</v>
      </c>
      <c r="AS84" s="170">
        <v>104.9</v>
      </c>
      <c r="AT84" s="170">
        <v>104.9</v>
      </c>
      <c r="AU84" s="170">
        <v>104.9</v>
      </c>
      <c r="AV84" s="221">
        <v>105</v>
      </c>
      <c r="AW84" s="221">
        <v>104.9</v>
      </c>
      <c r="AX84" s="221">
        <v>104.9</v>
      </c>
      <c r="AY84" s="221">
        <v>104.9</v>
      </c>
      <c r="AZ84" s="221">
        <v>104.9</v>
      </c>
      <c r="BA84" s="221">
        <v>104.9</v>
      </c>
      <c r="BB84" s="221">
        <v>104.9</v>
      </c>
      <c r="BC84" s="221">
        <f>VLOOKUP($D84,'[3]Q4 2021'!$D$8:$N$167,11,0)</f>
        <v>105</v>
      </c>
      <c r="BD84" s="173">
        <f t="shared" si="119"/>
        <v>100</v>
      </c>
      <c r="BE84" s="173">
        <f t="shared" si="120"/>
        <v>100.54999999999998</v>
      </c>
      <c r="BF84" s="173">
        <f t="shared" si="121"/>
        <v>100.92500000000001</v>
      </c>
      <c r="BG84" s="173">
        <f t="shared" si="122"/>
        <v>101.175</v>
      </c>
      <c r="BH84" s="173">
        <f t="shared" si="123"/>
        <v>101.57499999999999</v>
      </c>
      <c r="BI84" s="173">
        <f t="shared" si="124"/>
        <v>102.35</v>
      </c>
      <c r="BJ84" s="173">
        <f t="shared" si="125"/>
        <v>103.72499999999999</v>
      </c>
      <c r="BK84" s="173">
        <f t="shared" si="126"/>
        <v>104.325</v>
      </c>
      <c r="BL84" s="173">
        <f t="shared" si="94"/>
        <v>104.97499999999999</v>
      </c>
      <c r="BM84" s="173">
        <f t="shared" si="95"/>
        <v>104.9</v>
      </c>
      <c r="BN84" s="221">
        <f t="shared" si="100"/>
        <v>104.9</v>
      </c>
      <c r="BO84" s="221">
        <f t="shared" si="101"/>
        <v>104.9</v>
      </c>
      <c r="BP84" s="136"/>
      <c r="BQ84" s="171">
        <f t="shared" si="127"/>
        <v>9.9999999999988987E-2</v>
      </c>
      <c r="BR84" s="171">
        <f t="shared" si="127"/>
        <v>0.49950049950049369</v>
      </c>
      <c r="BS84" s="171">
        <f t="shared" si="127"/>
        <v>0</v>
      </c>
      <c r="BT84" s="171">
        <f t="shared" si="127"/>
        <v>0.29821073558649047</v>
      </c>
      <c r="BU84" s="171">
        <f t="shared" si="127"/>
        <v>0</v>
      </c>
      <c r="BV84" s="171">
        <f t="shared" si="127"/>
        <v>0</v>
      </c>
      <c r="BW84" s="171">
        <f t="shared" si="127"/>
        <v>0</v>
      </c>
      <c r="BX84" s="171">
        <f t="shared" si="127"/>
        <v>9.9108027750238747E-2</v>
      </c>
      <c r="BY84" s="171">
        <f t="shared" si="127"/>
        <v>9.9009900990099098E-2</v>
      </c>
      <c r="BZ84" s="171">
        <f t="shared" si="127"/>
        <v>0</v>
      </c>
      <c r="CA84" s="171">
        <f t="shared" si="127"/>
        <v>9.8911968348169843E-2</v>
      </c>
      <c r="CB84" s="171">
        <f t="shared" si="127"/>
        <v>9.8814229249000185E-2</v>
      </c>
      <c r="CC84" s="171">
        <f t="shared" si="127"/>
        <v>0</v>
      </c>
      <c r="CD84" s="171">
        <f t="shared" si="127"/>
        <v>9.8716683119448589E-2</v>
      </c>
      <c r="CE84" s="171">
        <f t="shared" si="127"/>
        <v>0.29585798816567088</v>
      </c>
      <c r="CF84" s="171">
        <f t="shared" si="127"/>
        <v>0.19665683382497079</v>
      </c>
      <c r="CG84" s="171">
        <f t="shared" si="128"/>
        <v>0</v>
      </c>
      <c r="CH84" s="171">
        <f t="shared" si="128"/>
        <v>0</v>
      </c>
      <c r="CI84" s="171">
        <f t="shared" si="128"/>
        <v>9.8135426889101041E-2</v>
      </c>
      <c r="CJ84" s="171">
        <f t="shared" si="128"/>
        <v>1.5686274509803866</v>
      </c>
      <c r="CK84" s="171">
        <f t="shared" si="128"/>
        <v>0</v>
      </c>
      <c r="CL84" s="171">
        <f t="shared" si="128"/>
        <v>0</v>
      </c>
      <c r="CM84" s="171">
        <f t="shared" si="128"/>
        <v>9.6525096525112986E-2</v>
      </c>
      <c r="CN84" s="171">
        <f t="shared" si="128"/>
        <v>0.28929604628735728</v>
      </c>
      <c r="CO84" s="171">
        <f t="shared" si="128"/>
        <v>0.19230769230769162</v>
      </c>
      <c r="CP84" s="171">
        <f t="shared" si="128"/>
        <v>0</v>
      </c>
      <c r="CQ84" s="171">
        <f t="shared" si="128"/>
        <v>0</v>
      </c>
      <c r="CR84" s="171">
        <f t="shared" si="128"/>
        <v>0.47984644913627861</v>
      </c>
      <c r="CS84" s="171">
        <f t="shared" si="128"/>
        <v>0.28653295128939771</v>
      </c>
      <c r="CT84" s="171">
        <f t="shared" si="116"/>
        <v>0</v>
      </c>
      <c r="CU84" s="171">
        <f t="shared" si="116"/>
        <v>0</v>
      </c>
      <c r="CV84" s="171">
        <f t="shared" si="116"/>
        <v>-9.5238095238092679E-2</v>
      </c>
      <c r="CW84" s="171">
        <f t="shared" si="116"/>
        <v>0</v>
      </c>
      <c r="CX84" s="171">
        <f t="shared" si="116"/>
        <v>0</v>
      </c>
      <c r="CY84" s="171">
        <f t="shared" si="116"/>
        <v>0</v>
      </c>
      <c r="CZ84" s="171">
        <f t="shared" si="116"/>
        <v>0</v>
      </c>
      <c r="DA84" s="171">
        <f t="shared" si="115"/>
        <v>0.1</v>
      </c>
      <c r="DB84" s="171">
        <f t="shared" si="96"/>
        <v>-0.1</v>
      </c>
      <c r="DC84" s="171">
        <f t="shared" si="102"/>
        <v>0</v>
      </c>
      <c r="DD84" s="171">
        <f t="shared" si="97"/>
        <v>0</v>
      </c>
      <c r="DE84" s="171">
        <f t="shared" si="103"/>
        <v>0</v>
      </c>
      <c r="DF84" s="171">
        <f t="shared" si="104"/>
        <v>0</v>
      </c>
      <c r="DG84" s="171">
        <f t="shared" si="105"/>
        <v>0</v>
      </c>
      <c r="DH84" s="171">
        <f t="shared" si="106"/>
        <v>0.1</v>
      </c>
      <c r="DI84" s="137"/>
      <c r="DJ84" s="171">
        <f t="shared" si="129"/>
        <v>9.9999999999988987E-2</v>
      </c>
      <c r="DK84" s="171">
        <f t="shared" si="129"/>
        <v>0.60000000000000053</v>
      </c>
      <c r="DL84" s="171">
        <f t="shared" si="129"/>
        <v>0.60000000000000053</v>
      </c>
      <c r="DM84" s="171">
        <f t="shared" si="129"/>
        <v>0.9000000000000119</v>
      </c>
      <c r="DN84" s="171">
        <f t="shared" si="129"/>
        <v>0.79920079920081655</v>
      </c>
      <c r="DO84" s="171">
        <f t="shared" si="129"/>
        <v>0.29821073558649047</v>
      </c>
      <c r="DP84" s="171">
        <f t="shared" si="129"/>
        <v>0.29821073558649047</v>
      </c>
      <c r="DQ84" s="171">
        <f t="shared" si="129"/>
        <v>9.9108027750238747E-2</v>
      </c>
      <c r="DR84" s="171">
        <f t="shared" si="129"/>
        <v>0.19821605550047749</v>
      </c>
      <c r="DS84" s="171">
        <f t="shared" si="129"/>
        <v>0.19821605550047749</v>
      </c>
      <c r="DT84" s="171">
        <f t="shared" si="129"/>
        <v>0.29732408325073845</v>
      </c>
      <c r="DU84" s="171">
        <f t="shared" si="129"/>
        <v>0.29702970297029729</v>
      </c>
      <c r="DV84" s="171">
        <f t="shared" si="129"/>
        <v>0.19782393669633969</v>
      </c>
      <c r="DW84" s="171">
        <f t="shared" si="129"/>
        <v>0.29673590504453173</v>
      </c>
      <c r="DX84" s="171">
        <f t="shared" si="129"/>
        <v>0.49407114624506754</v>
      </c>
      <c r="DY84" s="171">
        <f t="shared" si="129"/>
        <v>0.59230009871669154</v>
      </c>
      <c r="DZ84" s="171">
        <f t="shared" si="130"/>
        <v>0.59230009871669154</v>
      </c>
      <c r="EA84" s="171">
        <f t="shared" si="130"/>
        <v>0.4930966469427922</v>
      </c>
      <c r="EB84" s="171">
        <f t="shared" si="130"/>
        <v>0.29498525073745618</v>
      </c>
      <c r="EC84" s="171">
        <f t="shared" si="130"/>
        <v>1.6683022571148065</v>
      </c>
      <c r="ED84" s="171">
        <f t="shared" si="130"/>
        <v>1.6683022571148065</v>
      </c>
      <c r="EE84" s="171">
        <f t="shared" si="130"/>
        <v>1.6683022571148065</v>
      </c>
      <c r="EF84" s="171">
        <f t="shared" si="130"/>
        <v>1.6666666666666607</v>
      </c>
      <c r="EG84" s="171">
        <f t="shared" si="130"/>
        <v>0.38610038610038533</v>
      </c>
      <c r="EH84" s="171">
        <f t="shared" si="130"/>
        <v>0.5791505791505891</v>
      </c>
      <c r="EI84" s="171">
        <f t="shared" si="130"/>
        <v>0.5791505791505891</v>
      </c>
      <c r="EJ84" s="171">
        <f t="shared" si="130"/>
        <v>0.48216007714561027</v>
      </c>
      <c r="EK84" s="171">
        <f t="shared" si="130"/>
        <v>0.67307692307692069</v>
      </c>
      <c r="EL84" s="171">
        <f t="shared" si="130"/>
        <v>0.76775431861804133</v>
      </c>
      <c r="EM84" s="171">
        <f t="shared" si="130"/>
        <v>0.76775431861804133</v>
      </c>
      <c r="EN84" s="171">
        <f t="shared" si="130"/>
        <v>0.76775431861804133</v>
      </c>
      <c r="EO84" s="171">
        <f t="shared" si="130"/>
        <v>0.19102196752627254</v>
      </c>
      <c r="EP84" s="171">
        <f t="shared" si="117"/>
        <v>-9.5238095238092679E-2</v>
      </c>
      <c r="EQ84" s="171">
        <f t="shared" si="117"/>
        <v>-9.5238095238092679E-2</v>
      </c>
      <c r="ER84" s="171">
        <f t="shared" si="117"/>
        <v>-9.5238095238092679E-2</v>
      </c>
      <c r="ES84" s="171">
        <f t="shared" si="117"/>
        <v>0</v>
      </c>
      <c r="ET84" s="171">
        <f t="shared" si="107"/>
        <v>0.1</v>
      </c>
      <c r="EU84" s="171">
        <f t="shared" si="98"/>
        <v>0</v>
      </c>
      <c r="EV84" s="171">
        <f t="shared" si="99"/>
        <v>0</v>
      </c>
      <c r="EW84" s="171">
        <f t="shared" si="118"/>
        <v>0</v>
      </c>
      <c r="EX84" s="171">
        <f t="shared" si="108"/>
        <v>-0.1</v>
      </c>
      <c r="EY84" s="171">
        <f t="shared" si="109"/>
        <v>0</v>
      </c>
      <c r="EZ84" s="171">
        <f t="shared" si="110"/>
        <v>0</v>
      </c>
      <c r="FA84" s="171">
        <f t="shared" si="111"/>
        <v>0.1</v>
      </c>
      <c r="FB84" s="171">
        <f t="shared" si="131"/>
        <v>0.54999999999998384</v>
      </c>
      <c r="FC84" s="171">
        <f t="shared" si="131"/>
        <v>0.37294878170066603</v>
      </c>
      <c r="FD84" s="171">
        <f t="shared" si="131"/>
        <v>0.24770869457515499</v>
      </c>
      <c r="FE84" s="171">
        <f t="shared" si="131"/>
        <v>0.39535458364219345</v>
      </c>
      <c r="FF84" s="171">
        <f t="shared" si="131"/>
        <v>0.76298301747477204</v>
      </c>
      <c r="FG84" s="171">
        <f t="shared" si="131"/>
        <v>1.3434294088910503</v>
      </c>
      <c r="FH84" s="171">
        <f t="shared" si="131"/>
        <v>0.57845263919018564</v>
      </c>
      <c r="FI84" s="171">
        <f t="shared" si="131"/>
        <v>0.6230529595015577</v>
      </c>
      <c r="FJ84" s="171">
        <f t="shared" si="112"/>
        <v>-0.1</v>
      </c>
      <c r="FK84" s="171">
        <f t="shared" si="112"/>
        <v>0</v>
      </c>
      <c r="FL84" s="171">
        <f t="shared" si="113"/>
        <v>0</v>
      </c>
      <c r="FM84" s="224">
        <f t="shared" si="114"/>
        <v>0</v>
      </c>
      <c r="FN84" s="224">
        <f t="shared" si="114"/>
        <v>4.7653088241929709E-2</v>
      </c>
    </row>
    <row r="85" spans="1:170" s="184" customFormat="1" ht="24.95" customHeight="1" x14ac:dyDescent="0.25">
      <c r="A85" s="131">
        <v>83</v>
      </c>
      <c r="B85" s="175"/>
      <c r="C85" s="175" t="s">
        <v>151</v>
      </c>
      <c r="D85" s="176">
        <v>691</v>
      </c>
      <c r="E85" s="177" t="s">
        <v>61</v>
      </c>
      <c r="F85" s="178">
        <v>1.8</v>
      </c>
      <c r="G85" s="179">
        <v>1.4</v>
      </c>
      <c r="H85" s="179">
        <v>100</v>
      </c>
      <c r="I85" s="179">
        <v>100</v>
      </c>
      <c r="J85" s="179">
        <v>100</v>
      </c>
      <c r="K85" s="179">
        <v>100</v>
      </c>
      <c r="L85" s="179">
        <v>100</v>
      </c>
      <c r="M85" s="179">
        <v>100</v>
      </c>
      <c r="N85" s="179">
        <v>100</v>
      </c>
      <c r="O85" s="179">
        <v>100</v>
      </c>
      <c r="P85" s="179">
        <v>100</v>
      </c>
      <c r="Q85" s="179">
        <v>100</v>
      </c>
      <c r="R85" s="179">
        <v>100</v>
      </c>
      <c r="S85" s="179">
        <v>100.1</v>
      </c>
      <c r="T85" s="179">
        <v>100.1</v>
      </c>
      <c r="U85" s="179">
        <v>100.1</v>
      </c>
      <c r="V85" s="179">
        <v>100.1</v>
      </c>
      <c r="W85" s="179">
        <v>100.1</v>
      </c>
      <c r="X85" s="179">
        <v>100.1</v>
      </c>
      <c r="Y85" s="179">
        <v>100.1</v>
      </c>
      <c r="Z85" s="179">
        <v>100.1</v>
      </c>
      <c r="AA85" s="179">
        <v>100.4</v>
      </c>
      <c r="AB85" s="179">
        <v>100.4</v>
      </c>
      <c r="AC85" s="179">
        <v>100.4</v>
      </c>
      <c r="AD85" s="179">
        <v>100.4</v>
      </c>
      <c r="AE85" s="179">
        <v>102.6</v>
      </c>
      <c r="AF85" s="179">
        <v>102.6</v>
      </c>
      <c r="AG85" s="179">
        <v>102.6</v>
      </c>
      <c r="AH85" s="179">
        <v>102.6</v>
      </c>
      <c r="AI85" s="175">
        <v>103.1</v>
      </c>
      <c r="AJ85" s="180">
        <v>103.1</v>
      </c>
      <c r="AK85" s="180">
        <v>103.1</v>
      </c>
      <c r="AL85" s="180">
        <v>103.1</v>
      </c>
      <c r="AM85" s="180">
        <v>103.9</v>
      </c>
      <c r="AN85" s="179">
        <v>104.2</v>
      </c>
      <c r="AO85" s="179">
        <v>104.2</v>
      </c>
      <c r="AP85" s="195">
        <v>104.2</v>
      </c>
      <c r="AQ85" s="179">
        <v>104.2</v>
      </c>
      <c r="AR85" s="179">
        <v>104.2</v>
      </c>
      <c r="AS85" s="179">
        <v>104.2</v>
      </c>
      <c r="AT85" s="179">
        <v>104.2</v>
      </c>
      <c r="AU85" s="179">
        <v>104.1</v>
      </c>
      <c r="AV85" s="223">
        <v>104.1</v>
      </c>
      <c r="AW85" s="223">
        <v>104.1</v>
      </c>
      <c r="AX85" s="223">
        <v>104.1</v>
      </c>
      <c r="AY85" s="223">
        <v>104.1</v>
      </c>
      <c r="AZ85" s="223">
        <v>104.1</v>
      </c>
      <c r="BA85" s="223">
        <v>104.1</v>
      </c>
      <c r="BB85" s="223">
        <v>104.1</v>
      </c>
      <c r="BC85" s="223">
        <f>VLOOKUP($D85,'[3]Q4 2021'!$D$8:$N$167,11,0)</f>
        <v>104.3</v>
      </c>
      <c r="BD85" s="181">
        <f t="shared" si="119"/>
        <v>100</v>
      </c>
      <c r="BE85" s="181">
        <f t="shared" si="120"/>
        <v>100</v>
      </c>
      <c r="BF85" s="181">
        <f t="shared" si="121"/>
        <v>100.02500000000001</v>
      </c>
      <c r="BG85" s="181">
        <f t="shared" si="122"/>
        <v>100.1</v>
      </c>
      <c r="BH85" s="181">
        <f t="shared" si="123"/>
        <v>100.17499999999998</v>
      </c>
      <c r="BI85" s="181">
        <f t="shared" si="124"/>
        <v>100.95000000000002</v>
      </c>
      <c r="BJ85" s="181">
        <f t="shared" si="125"/>
        <v>102.72499999999999</v>
      </c>
      <c r="BK85" s="181">
        <f t="shared" si="126"/>
        <v>103.29999999999998</v>
      </c>
      <c r="BL85" s="181">
        <f t="shared" si="94"/>
        <v>104.2</v>
      </c>
      <c r="BM85" s="181">
        <f t="shared" si="95"/>
        <v>104.17500000000001</v>
      </c>
      <c r="BN85" s="223">
        <f t="shared" si="100"/>
        <v>104.1</v>
      </c>
      <c r="BO85" s="223">
        <f t="shared" si="101"/>
        <v>104.2</v>
      </c>
      <c r="BP85" s="182"/>
      <c r="BQ85" s="180">
        <f t="shared" si="127"/>
        <v>0</v>
      </c>
      <c r="BR85" s="180">
        <f t="shared" si="127"/>
        <v>0</v>
      </c>
      <c r="BS85" s="180">
        <f t="shared" si="127"/>
        <v>0</v>
      </c>
      <c r="BT85" s="180">
        <f t="shared" si="127"/>
        <v>0</v>
      </c>
      <c r="BU85" s="180">
        <f t="shared" si="127"/>
        <v>0</v>
      </c>
      <c r="BV85" s="180">
        <f t="shared" si="127"/>
        <v>0</v>
      </c>
      <c r="BW85" s="180">
        <f t="shared" si="127"/>
        <v>0</v>
      </c>
      <c r="BX85" s="180">
        <f t="shared" si="127"/>
        <v>9.9999999999988987E-2</v>
      </c>
      <c r="BY85" s="180">
        <f t="shared" si="127"/>
        <v>0</v>
      </c>
      <c r="BZ85" s="180">
        <f t="shared" si="127"/>
        <v>0</v>
      </c>
      <c r="CA85" s="180">
        <f t="shared" si="127"/>
        <v>0</v>
      </c>
      <c r="CB85" s="180">
        <f t="shared" si="127"/>
        <v>0</v>
      </c>
      <c r="CC85" s="180">
        <f t="shared" si="127"/>
        <v>0</v>
      </c>
      <c r="CD85" s="180">
        <f t="shared" si="127"/>
        <v>0</v>
      </c>
      <c r="CE85" s="180">
        <f t="shared" si="127"/>
        <v>0</v>
      </c>
      <c r="CF85" s="180">
        <f t="shared" si="127"/>
        <v>0.29970029970030065</v>
      </c>
      <c r="CG85" s="180">
        <f t="shared" si="128"/>
        <v>0</v>
      </c>
      <c r="CH85" s="180">
        <f t="shared" si="128"/>
        <v>0</v>
      </c>
      <c r="CI85" s="180">
        <f t="shared" si="128"/>
        <v>0</v>
      </c>
      <c r="CJ85" s="180">
        <f t="shared" si="128"/>
        <v>2.1912350597609542</v>
      </c>
      <c r="CK85" s="180">
        <f t="shared" si="128"/>
        <v>0</v>
      </c>
      <c r="CL85" s="180">
        <f t="shared" si="128"/>
        <v>0</v>
      </c>
      <c r="CM85" s="180">
        <f t="shared" si="128"/>
        <v>0</v>
      </c>
      <c r="CN85" s="180">
        <f t="shared" si="128"/>
        <v>0.4873294346978474</v>
      </c>
      <c r="CO85" s="180">
        <f t="shared" si="128"/>
        <v>0</v>
      </c>
      <c r="CP85" s="180">
        <f t="shared" si="128"/>
        <v>0</v>
      </c>
      <c r="CQ85" s="180">
        <f t="shared" si="128"/>
        <v>0</v>
      </c>
      <c r="CR85" s="180">
        <f t="shared" si="128"/>
        <v>0.77594568380214834</v>
      </c>
      <c r="CS85" s="180">
        <f t="shared" si="128"/>
        <v>0.2887391722810273</v>
      </c>
      <c r="CT85" s="180">
        <f t="shared" si="116"/>
        <v>0</v>
      </c>
      <c r="CU85" s="180">
        <f t="shared" si="116"/>
        <v>0</v>
      </c>
      <c r="CV85" s="180">
        <f t="shared" si="116"/>
        <v>0</v>
      </c>
      <c r="CW85" s="180">
        <f t="shared" si="116"/>
        <v>0</v>
      </c>
      <c r="CX85" s="180">
        <f t="shared" si="116"/>
        <v>0</v>
      </c>
      <c r="CY85" s="180">
        <f t="shared" si="116"/>
        <v>0</v>
      </c>
      <c r="CZ85" s="180">
        <f t="shared" si="116"/>
        <v>-9.5969289827257942E-2</v>
      </c>
      <c r="DA85" s="180">
        <f t="shared" si="115"/>
        <v>0</v>
      </c>
      <c r="DB85" s="180">
        <f t="shared" si="96"/>
        <v>0</v>
      </c>
      <c r="DC85" s="180">
        <f t="shared" si="102"/>
        <v>0</v>
      </c>
      <c r="DD85" s="180">
        <f t="shared" si="97"/>
        <v>0</v>
      </c>
      <c r="DE85" s="180">
        <f t="shared" si="103"/>
        <v>0</v>
      </c>
      <c r="DF85" s="180">
        <f t="shared" si="104"/>
        <v>0</v>
      </c>
      <c r="DG85" s="180">
        <f t="shared" si="105"/>
        <v>0</v>
      </c>
      <c r="DH85" s="180">
        <f t="shared" si="106"/>
        <v>0.2</v>
      </c>
      <c r="DI85" s="183"/>
      <c r="DJ85" s="180">
        <f t="shared" si="129"/>
        <v>0</v>
      </c>
      <c r="DK85" s="180">
        <f t="shared" si="129"/>
        <v>0</v>
      </c>
      <c r="DL85" s="180">
        <f t="shared" si="129"/>
        <v>0</v>
      </c>
      <c r="DM85" s="180">
        <f t="shared" si="129"/>
        <v>0</v>
      </c>
      <c r="DN85" s="180">
        <f t="shared" si="129"/>
        <v>0</v>
      </c>
      <c r="DO85" s="180">
        <f t="shared" si="129"/>
        <v>0</v>
      </c>
      <c r="DP85" s="180">
        <f t="shared" si="129"/>
        <v>0</v>
      </c>
      <c r="DQ85" s="180">
        <f t="shared" si="129"/>
        <v>9.9999999999988987E-2</v>
      </c>
      <c r="DR85" s="180">
        <f t="shared" si="129"/>
        <v>9.9999999999988987E-2</v>
      </c>
      <c r="DS85" s="180">
        <f t="shared" si="129"/>
        <v>9.9999999999988987E-2</v>
      </c>
      <c r="DT85" s="180">
        <f t="shared" si="129"/>
        <v>9.9999999999988987E-2</v>
      </c>
      <c r="DU85" s="180">
        <f t="shared" si="129"/>
        <v>0</v>
      </c>
      <c r="DV85" s="180">
        <f t="shared" si="129"/>
        <v>0</v>
      </c>
      <c r="DW85" s="180">
        <f t="shared" si="129"/>
        <v>0</v>
      </c>
      <c r="DX85" s="180">
        <f t="shared" si="129"/>
        <v>0</v>
      </c>
      <c r="DY85" s="180">
        <f t="shared" si="129"/>
        <v>0.29970029970030065</v>
      </c>
      <c r="DZ85" s="180">
        <f t="shared" si="130"/>
        <v>0.29970029970030065</v>
      </c>
      <c r="EA85" s="180">
        <f t="shared" si="130"/>
        <v>0.29970029970030065</v>
      </c>
      <c r="EB85" s="180">
        <f t="shared" si="130"/>
        <v>0.29970029970030065</v>
      </c>
      <c r="EC85" s="180">
        <f t="shared" si="130"/>
        <v>2.1912350597609542</v>
      </c>
      <c r="ED85" s="180">
        <f t="shared" si="130"/>
        <v>2.1912350597609542</v>
      </c>
      <c r="EE85" s="180">
        <f t="shared" si="130"/>
        <v>2.1912350597609542</v>
      </c>
      <c r="EF85" s="180">
        <f t="shared" si="130"/>
        <v>2.1912350597609542</v>
      </c>
      <c r="EG85" s="180">
        <f t="shared" si="130"/>
        <v>0.4873294346978474</v>
      </c>
      <c r="EH85" s="180">
        <f t="shared" si="130"/>
        <v>0.4873294346978474</v>
      </c>
      <c r="EI85" s="180">
        <f t="shared" si="130"/>
        <v>0.4873294346978474</v>
      </c>
      <c r="EJ85" s="180">
        <f t="shared" si="130"/>
        <v>0.4873294346978474</v>
      </c>
      <c r="EK85" s="180">
        <f t="shared" si="130"/>
        <v>0.77594568380214834</v>
      </c>
      <c r="EL85" s="180">
        <f t="shared" si="130"/>
        <v>1.0669253152279401</v>
      </c>
      <c r="EM85" s="180">
        <f t="shared" si="130"/>
        <v>1.0669253152279401</v>
      </c>
      <c r="EN85" s="180">
        <f t="shared" si="130"/>
        <v>1.0669253152279401</v>
      </c>
      <c r="EO85" s="180">
        <f t="shared" si="130"/>
        <v>0.2887391722810273</v>
      </c>
      <c r="EP85" s="180">
        <f t="shared" si="117"/>
        <v>0</v>
      </c>
      <c r="EQ85" s="180">
        <f t="shared" si="117"/>
        <v>0</v>
      </c>
      <c r="ER85" s="180">
        <f t="shared" si="117"/>
        <v>0</v>
      </c>
      <c r="ES85" s="180">
        <f t="shared" si="117"/>
        <v>-9.5969289827257942E-2</v>
      </c>
      <c r="ET85" s="180">
        <f t="shared" si="107"/>
        <v>-0.1</v>
      </c>
      <c r="EU85" s="180">
        <f t="shared" si="98"/>
        <v>-0.1</v>
      </c>
      <c r="EV85" s="180">
        <f t="shared" si="99"/>
        <v>-0.1</v>
      </c>
      <c r="EW85" s="180">
        <f t="shared" si="118"/>
        <v>0</v>
      </c>
      <c r="EX85" s="180">
        <f t="shared" si="108"/>
        <v>0</v>
      </c>
      <c r="EY85" s="180">
        <f t="shared" si="109"/>
        <v>0</v>
      </c>
      <c r="EZ85" s="180">
        <f t="shared" si="110"/>
        <v>0</v>
      </c>
      <c r="FA85" s="180">
        <f t="shared" si="111"/>
        <v>0.2</v>
      </c>
      <c r="FB85" s="180">
        <f t="shared" si="131"/>
        <v>0</v>
      </c>
      <c r="FC85" s="180">
        <f t="shared" si="131"/>
        <v>2.5000000000008349E-2</v>
      </c>
      <c r="FD85" s="180">
        <f t="shared" si="131"/>
        <v>7.4981254686323773E-2</v>
      </c>
      <c r="FE85" s="180">
        <f t="shared" si="131"/>
        <v>7.492507492505851E-2</v>
      </c>
      <c r="FF85" s="180">
        <f t="shared" si="131"/>
        <v>0.77364611929127136</v>
      </c>
      <c r="FG85" s="180">
        <f t="shared" si="131"/>
        <v>1.7582961862307789</v>
      </c>
      <c r="FH85" s="180">
        <f t="shared" si="131"/>
        <v>0.5597468970552244</v>
      </c>
      <c r="FI85" s="180">
        <f t="shared" si="131"/>
        <v>0.87124878993225519</v>
      </c>
      <c r="FJ85" s="180">
        <f t="shared" si="112"/>
        <v>0</v>
      </c>
      <c r="FK85" s="180">
        <f t="shared" si="112"/>
        <v>-0.1</v>
      </c>
      <c r="FL85" s="180">
        <f t="shared" si="113"/>
        <v>0.1</v>
      </c>
      <c r="FM85" s="461">
        <f t="shared" si="114"/>
        <v>-4.7996163071971409E-2</v>
      </c>
      <c r="FN85" s="225">
        <f t="shared" si="114"/>
        <v>9.6015384576418228E-2</v>
      </c>
    </row>
    <row r="86" spans="1:170" s="184" customFormat="1" ht="24.95" customHeight="1" x14ac:dyDescent="0.25">
      <c r="A86" s="141">
        <v>84</v>
      </c>
      <c r="B86" s="175"/>
      <c r="C86" s="175" t="s">
        <v>163</v>
      </c>
      <c r="D86" s="176">
        <v>6910</v>
      </c>
      <c r="E86" s="177" t="s">
        <v>61</v>
      </c>
      <c r="F86" s="178">
        <v>1.8</v>
      </c>
      <c r="G86" s="186">
        <v>1.4</v>
      </c>
      <c r="H86" s="179">
        <v>100</v>
      </c>
      <c r="I86" s="179">
        <v>100</v>
      </c>
      <c r="J86" s="179">
        <v>100</v>
      </c>
      <c r="K86" s="179">
        <v>100</v>
      </c>
      <c r="L86" s="186">
        <v>100</v>
      </c>
      <c r="M86" s="186">
        <v>100</v>
      </c>
      <c r="N86" s="186">
        <v>100</v>
      </c>
      <c r="O86" s="186">
        <v>100</v>
      </c>
      <c r="P86" s="186">
        <v>100</v>
      </c>
      <c r="Q86" s="186">
        <v>100</v>
      </c>
      <c r="R86" s="186">
        <v>100</v>
      </c>
      <c r="S86" s="186">
        <v>100.1</v>
      </c>
      <c r="T86" s="186">
        <v>100.1</v>
      </c>
      <c r="U86" s="186">
        <v>100.1</v>
      </c>
      <c r="V86" s="186">
        <v>100.1</v>
      </c>
      <c r="W86" s="186">
        <v>100.1</v>
      </c>
      <c r="X86" s="186">
        <v>100.1</v>
      </c>
      <c r="Y86" s="186">
        <v>100.1</v>
      </c>
      <c r="Z86" s="186">
        <v>100.1</v>
      </c>
      <c r="AA86" s="186">
        <v>100.4</v>
      </c>
      <c r="AB86" s="186">
        <v>100.4</v>
      </c>
      <c r="AC86" s="186">
        <v>100.4</v>
      </c>
      <c r="AD86" s="186">
        <v>100.4</v>
      </c>
      <c r="AE86" s="186">
        <v>102.6</v>
      </c>
      <c r="AF86" s="186">
        <v>102.6</v>
      </c>
      <c r="AG86" s="186">
        <v>102.6</v>
      </c>
      <c r="AH86" s="179">
        <v>102.6</v>
      </c>
      <c r="AI86" s="179">
        <v>103.1</v>
      </c>
      <c r="AJ86" s="180">
        <v>103.1</v>
      </c>
      <c r="AK86" s="180">
        <v>103.1</v>
      </c>
      <c r="AL86" s="180">
        <v>103.1</v>
      </c>
      <c r="AM86" s="180">
        <v>103.9</v>
      </c>
      <c r="AN86" s="179">
        <v>104.2</v>
      </c>
      <c r="AO86" s="179">
        <v>104.2</v>
      </c>
      <c r="AP86" s="199">
        <v>104.2</v>
      </c>
      <c r="AQ86" s="179">
        <v>104.2</v>
      </c>
      <c r="AR86" s="179">
        <v>104.2</v>
      </c>
      <c r="AS86" s="179">
        <v>104.2</v>
      </c>
      <c r="AT86" s="199">
        <v>104.2</v>
      </c>
      <c r="AU86" s="179">
        <v>104.1</v>
      </c>
      <c r="AV86" s="223">
        <v>104.1</v>
      </c>
      <c r="AW86" s="223">
        <v>104.1</v>
      </c>
      <c r="AX86" s="226">
        <v>104.1</v>
      </c>
      <c r="AY86" s="223">
        <v>104.1</v>
      </c>
      <c r="AZ86" s="223">
        <v>104.1</v>
      </c>
      <c r="BA86" s="223">
        <v>104.1</v>
      </c>
      <c r="BB86" s="223">
        <v>104.1</v>
      </c>
      <c r="BC86" s="223">
        <f>VLOOKUP($D86,'[3]Q4 2021'!$D$8:$N$167,11,0)</f>
        <v>104.3</v>
      </c>
      <c r="BD86" s="181">
        <f t="shared" si="119"/>
        <v>100</v>
      </c>
      <c r="BE86" s="181">
        <f t="shared" si="120"/>
        <v>100</v>
      </c>
      <c r="BF86" s="181">
        <f t="shared" si="121"/>
        <v>100.02500000000001</v>
      </c>
      <c r="BG86" s="181">
        <f t="shared" si="122"/>
        <v>100.1</v>
      </c>
      <c r="BH86" s="181">
        <f t="shared" si="123"/>
        <v>100.17499999999998</v>
      </c>
      <c r="BI86" s="181">
        <f t="shared" si="124"/>
        <v>100.95000000000002</v>
      </c>
      <c r="BJ86" s="181">
        <f t="shared" si="125"/>
        <v>102.72499999999999</v>
      </c>
      <c r="BK86" s="181">
        <f t="shared" si="126"/>
        <v>103.29999999999998</v>
      </c>
      <c r="BL86" s="181">
        <f t="shared" si="94"/>
        <v>104.2</v>
      </c>
      <c r="BM86" s="181">
        <f t="shared" si="95"/>
        <v>104.17500000000001</v>
      </c>
      <c r="BN86" s="223">
        <f t="shared" si="100"/>
        <v>104.1</v>
      </c>
      <c r="BO86" s="223">
        <f t="shared" si="101"/>
        <v>104.2</v>
      </c>
      <c r="BP86" s="182"/>
      <c r="BQ86" s="180">
        <f t="shared" si="127"/>
        <v>0</v>
      </c>
      <c r="BR86" s="180">
        <f t="shared" si="127"/>
        <v>0</v>
      </c>
      <c r="BS86" s="180">
        <f t="shared" si="127"/>
        <v>0</v>
      </c>
      <c r="BT86" s="180">
        <f t="shared" si="127"/>
        <v>0</v>
      </c>
      <c r="BU86" s="180">
        <f t="shared" si="127"/>
        <v>0</v>
      </c>
      <c r="BV86" s="180">
        <f t="shared" si="127"/>
        <v>0</v>
      </c>
      <c r="BW86" s="180">
        <f t="shared" si="127"/>
        <v>0</v>
      </c>
      <c r="BX86" s="180">
        <f t="shared" si="127"/>
        <v>9.9999999999988987E-2</v>
      </c>
      <c r="BY86" s="180">
        <f t="shared" si="127"/>
        <v>0</v>
      </c>
      <c r="BZ86" s="180">
        <f t="shared" si="127"/>
        <v>0</v>
      </c>
      <c r="CA86" s="180">
        <f t="shared" si="127"/>
        <v>0</v>
      </c>
      <c r="CB86" s="180">
        <f t="shared" si="127"/>
        <v>0</v>
      </c>
      <c r="CC86" s="180">
        <f t="shared" si="127"/>
        <v>0</v>
      </c>
      <c r="CD86" s="180">
        <f t="shared" si="127"/>
        <v>0</v>
      </c>
      <c r="CE86" s="180">
        <f t="shared" si="127"/>
        <v>0</v>
      </c>
      <c r="CF86" s="180">
        <f t="shared" si="127"/>
        <v>0.29970029970030065</v>
      </c>
      <c r="CG86" s="180">
        <f t="shared" si="128"/>
        <v>0</v>
      </c>
      <c r="CH86" s="180">
        <f t="shared" si="128"/>
        <v>0</v>
      </c>
      <c r="CI86" s="180">
        <f t="shared" si="128"/>
        <v>0</v>
      </c>
      <c r="CJ86" s="180">
        <f t="shared" si="128"/>
        <v>2.1912350597609542</v>
      </c>
      <c r="CK86" s="180">
        <f t="shared" si="128"/>
        <v>0</v>
      </c>
      <c r="CL86" s="180">
        <f t="shared" si="128"/>
        <v>0</v>
      </c>
      <c r="CM86" s="180">
        <f t="shared" si="128"/>
        <v>0</v>
      </c>
      <c r="CN86" s="180">
        <f t="shared" si="128"/>
        <v>0.4873294346978474</v>
      </c>
      <c r="CO86" s="180">
        <f t="shared" si="128"/>
        <v>0</v>
      </c>
      <c r="CP86" s="180">
        <f t="shared" si="128"/>
        <v>0</v>
      </c>
      <c r="CQ86" s="180">
        <f t="shared" si="128"/>
        <v>0</v>
      </c>
      <c r="CR86" s="180">
        <f t="shared" si="128"/>
        <v>0.77594568380214834</v>
      </c>
      <c r="CS86" s="180">
        <f t="shared" si="128"/>
        <v>0.2887391722810273</v>
      </c>
      <c r="CT86" s="180">
        <f t="shared" si="116"/>
        <v>0</v>
      </c>
      <c r="CU86" s="180">
        <f t="shared" si="116"/>
        <v>0</v>
      </c>
      <c r="CV86" s="180">
        <f t="shared" si="116"/>
        <v>0</v>
      </c>
      <c r="CW86" s="180">
        <f t="shared" si="116"/>
        <v>0</v>
      </c>
      <c r="CX86" s="180">
        <f t="shared" si="116"/>
        <v>0</v>
      </c>
      <c r="CY86" s="180">
        <f t="shared" si="116"/>
        <v>0</v>
      </c>
      <c r="CZ86" s="180">
        <f t="shared" si="116"/>
        <v>-9.5969289827257942E-2</v>
      </c>
      <c r="DA86" s="180">
        <f t="shared" si="115"/>
        <v>0</v>
      </c>
      <c r="DB86" s="180">
        <f t="shared" si="96"/>
        <v>0</v>
      </c>
      <c r="DC86" s="180">
        <f t="shared" si="102"/>
        <v>0</v>
      </c>
      <c r="DD86" s="180">
        <f t="shared" si="97"/>
        <v>0</v>
      </c>
      <c r="DE86" s="180">
        <f t="shared" si="103"/>
        <v>0</v>
      </c>
      <c r="DF86" s="180">
        <f t="shared" si="104"/>
        <v>0</v>
      </c>
      <c r="DG86" s="180">
        <f t="shared" si="105"/>
        <v>0</v>
      </c>
      <c r="DH86" s="180">
        <f t="shared" si="106"/>
        <v>0.2</v>
      </c>
      <c r="DI86" s="183"/>
      <c r="DJ86" s="180">
        <f t="shared" si="129"/>
        <v>0</v>
      </c>
      <c r="DK86" s="180">
        <f t="shared" si="129"/>
        <v>0</v>
      </c>
      <c r="DL86" s="180">
        <f t="shared" si="129"/>
        <v>0</v>
      </c>
      <c r="DM86" s="180">
        <f t="shared" si="129"/>
        <v>0</v>
      </c>
      <c r="DN86" s="180">
        <f t="shared" si="129"/>
        <v>0</v>
      </c>
      <c r="DO86" s="180">
        <f t="shared" si="129"/>
        <v>0</v>
      </c>
      <c r="DP86" s="180">
        <f t="shared" si="129"/>
        <v>0</v>
      </c>
      <c r="DQ86" s="180">
        <f t="shared" si="129"/>
        <v>9.9999999999988987E-2</v>
      </c>
      <c r="DR86" s="180">
        <f t="shared" si="129"/>
        <v>9.9999999999988987E-2</v>
      </c>
      <c r="DS86" s="180">
        <f t="shared" si="129"/>
        <v>9.9999999999988987E-2</v>
      </c>
      <c r="DT86" s="180">
        <f t="shared" si="129"/>
        <v>9.9999999999988987E-2</v>
      </c>
      <c r="DU86" s="180">
        <f t="shared" si="129"/>
        <v>0</v>
      </c>
      <c r="DV86" s="180">
        <f t="shared" si="129"/>
        <v>0</v>
      </c>
      <c r="DW86" s="180">
        <f t="shared" si="129"/>
        <v>0</v>
      </c>
      <c r="DX86" s="180">
        <f t="shared" si="129"/>
        <v>0</v>
      </c>
      <c r="DY86" s="180">
        <f t="shared" si="129"/>
        <v>0.29970029970030065</v>
      </c>
      <c r="DZ86" s="180">
        <f t="shared" si="130"/>
        <v>0.29970029970030065</v>
      </c>
      <c r="EA86" s="180">
        <f t="shared" si="130"/>
        <v>0.29970029970030065</v>
      </c>
      <c r="EB86" s="180">
        <f t="shared" si="130"/>
        <v>0.29970029970030065</v>
      </c>
      <c r="EC86" s="180">
        <f t="shared" si="130"/>
        <v>2.1912350597609542</v>
      </c>
      <c r="ED86" s="180">
        <f t="shared" si="130"/>
        <v>2.1912350597609542</v>
      </c>
      <c r="EE86" s="180">
        <f t="shared" si="130"/>
        <v>2.1912350597609542</v>
      </c>
      <c r="EF86" s="180">
        <f t="shared" si="130"/>
        <v>2.1912350597609542</v>
      </c>
      <c r="EG86" s="180">
        <f t="shared" si="130"/>
        <v>0.4873294346978474</v>
      </c>
      <c r="EH86" s="180">
        <f t="shared" si="130"/>
        <v>0.4873294346978474</v>
      </c>
      <c r="EI86" s="180">
        <f t="shared" si="130"/>
        <v>0.4873294346978474</v>
      </c>
      <c r="EJ86" s="180">
        <f t="shared" si="130"/>
        <v>0.4873294346978474</v>
      </c>
      <c r="EK86" s="180">
        <f t="shared" si="130"/>
        <v>0.77594568380214834</v>
      </c>
      <c r="EL86" s="180">
        <f t="shared" si="130"/>
        <v>1.0669253152279401</v>
      </c>
      <c r="EM86" s="180">
        <f t="shared" si="130"/>
        <v>1.0669253152279401</v>
      </c>
      <c r="EN86" s="180">
        <f t="shared" si="130"/>
        <v>1.0669253152279401</v>
      </c>
      <c r="EO86" s="180">
        <f t="shared" si="130"/>
        <v>0.2887391722810273</v>
      </c>
      <c r="EP86" s="180">
        <f t="shared" si="117"/>
        <v>0</v>
      </c>
      <c r="EQ86" s="180">
        <f t="shared" si="117"/>
        <v>0</v>
      </c>
      <c r="ER86" s="180">
        <f t="shared" si="117"/>
        <v>0</v>
      </c>
      <c r="ES86" s="180">
        <f t="shared" si="117"/>
        <v>-9.5969289827257942E-2</v>
      </c>
      <c r="ET86" s="180">
        <f t="shared" si="107"/>
        <v>-0.1</v>
      </c>
      <c r="EU86" s="180">
        <f t="shared" si="98"/>
        <v>-0.1</v>
      </c>
      <c r="EV86" s="180">
        <f t="shared" si="99"/>
        <v>-0.1</v>
      </c>
      <c r="EW86" s="180">
        <f t="shared" si="118"/>
        <v>0</v>
      </c>
      <c r="EX86" s="180">
        <f t="shared" si="108"/>
        <v>0</v>
      </c>
      <c r="EY86" s="180">
        <f t="shared" si="109"/>
        <v>0</v>
      </c>
      <c r="EZ86" s="180">
        <f t="shared" si="110"/>
        <v>0</v>
      </c>
      <c r="FA86" s="180">
        <f t="shared" si="111"/>
        <v>0.2</v>
      </c>
      <c r="FB86" s="180">
        <f t="shared" si="131"/>
        <v>0</v>
      </c>
      <c r="FC86" s="180">
        <f t="shared" si="131"/>
        <v>2.5000000000008349E-2</v>
      </c>
      <c r="FD86" s="180">
        <f t="shared" si="131"/>
        <v>7.4981254686323773E-2</v>
      </c>
      <c r="FE86" s="180">
        <f t="shared" si="131"/>
        <v>7.492507492505851E-2</v>
      </c>
      <c r="FF86" s="180">
        <f t="shared" si="131"/>
        <v>0.77364611929127136</v>
      </c>
      <c r="FG86" s="180">
        <f t="shared" si="131"/>
        <v>1.7582961862307789</v>
      </c>
      <c r="FH86" s="180">
        <f t="shared" si="131"/>
        <v>0.5597468970552244</v>
      </c>
      <c r="FI86" s="180">
        <f t="shared" si="131"/>
        <v>0.87124878993225519</v>
      </c>
      <c r="FJ86" s="180">
        <f t="shared" si="112"/>
        <v>0</v>
      </c>
      <c r="FK86" s="180">
        <f t="shared" si="112"/>
        <v>-0.1</v>
      </c>
      <c r="FL86" s="180">
        <f t="shared" si="113"/>
        <v>0.1</v>
      </c>
      <c r="FM86" s="225">
        <f t="shared" si="114"/>
        <v>-4.7996163071971409E-2</v>
      </c>
      <c r="FN86" s="225">
        <f t="shared" si="114"/>
        <v>9.6015384576418228E-2</v>
      </c>
    </row>
    <row r="87" spans="1:170" s="184" customFormat="1" ht="24.95" customHeight="1" x14ac:dyDescent="0.25">
      <c r="A87" s="131">
        <v>85</v>
      </c>
      <c r="B87" s="175"/>
      <c r="C87" s="175" t="s">
        <v>165</v>
      </c>
      <c r="D87" s="176">
        <v>69100</v>
      </c>
      <c r="E87" s="177" t="s">
        <v>61</v>
      </c>
      <c r="F87" s="178">
        <v>1.8</v>
      </c>
      <c r="G87" s="186">
        <v>1.4</v>
      </c>
      <c r="H87" s="179">
        <v>100</v>
      </c>
      <c r="I87" s="179">
        <v>100</v>
      </c>
      <c r="J87" s="179">
        <v>100</v>
      </c>
      <c r="K87" s="179">
        <v>100</v>
      </c>
      <c r="L87" s="186">
        <v>100</v>
      </c>
      <c r="M87" s="186">
        <v>100</v>
      </c>
      <c r="N87" s="186">
        <v>100</v>
      </c>
      <c r="O87" s="186">
        <v>100</v>
      </c>
      <c r="P87" s="186">
        <v>100</v>
      </c>
      <c r="Q87" s="186">
        <v>100</v>
      </c>
      <c r="R87" s="186">
        <v>100</v>
      </c>
      <c r="S87" s="186">
        <v>100.1</v>
      </c>
      <c r="T87" s="186">
        <v>100.1</v>
      </c>
      <c r="U87" s="186">
        <v>100.1</v>
      </c>
      <c r="V87" s="186">
        <v>100.1</v>
      </c>
      <c r="W87" s="186">
        <v>100.1</v>
      </c>
      <c r="X87" s="186">
        <v>100.1</v>
      </c>
      <c r="Y87" s="186">
        <v>100.1</v>
      </c>
      <c r="Z87" s="186">
        <v>100.1</v>
      </c>
      <c r="AA87" s="186">
        <v>100.4</v>
      </c>
      <c r="AB87" s="186">
        <v>100.4</v>
      </c>
      <c r="AC87" s="186">
        <v>100.4</v>
      </c>
      <c r="AD87" s="186">
        <v>100.4</v>
      </c>
      <c r="AE87" s="186">
        <v>102.6</v>
      </c>
      <c r="AF87" s="186">
        <v>102.6</v>
      </c>
      <c r="AG87" s="186">
        <v>102.6</v>
      </c>
      <c r="AH87" s="179">
        <v>102.6</v>
      </c>
      <c r="AI87" s="179">
        <v>103.1</v>
      </c>
      <c r="AJ87" s="180">
        <v>103.1</v>
      </c>
      <c r="AK87" s="180">
        <v>103.1</v>
      </c>
      <c r="AL87" s="180">
        <v>103.1</v>
      </c>
      <c r="AM87" s="180">
        <v>103.9</v>
      </c>
      <c r="AN87" s="179">
        <v>104.2</v>
      </c>
      <c r="AO87" s="179">
        <v>104.2</v>
      </c>
      <c r="AP87" s="199">
        <v>104.2</v>
      </c>
      <c r="AQ87" s="179">
        <v>104.2</v>
      </c>
      <c r="AR87" s="179">
        <v>104.2</v>
      </c>
      <c r="AS87" s="179">
        <v>104.2</v>
      </c>
      <c r="AT87" s="199">
        <v>104.2</v>
      </c>
      <c r="AU87" s="179">
        <v>104.1</v>
      </c>
      <c r="AV87" s="223">
        <v>104.1</v>
      </c>
      <c r="AW87" s="223">
        <v>104.1</v>
      </c>
      <c r="AX87" s="226">
        <v>104.1</v>
      </c>
      <c r="AY87" s="223">
        <v>104.1</v>
      </c>
      <c r="AZ87" s="223">
        <v>104.1</v>
      </c>
      <c r="BA87" s="223">
        <v>104.1</v>
      </c>
      <c r="BB87" s="223">
        <v>104.1</v>
      </c>
      <c r="BC87" s="223">
        <f>VLOOKUP($D87,'[3]Q4 2021'!$D$8:$N$167,11,0)</f>
        <v>104.3</v>
      </c>
      <c r="BD87" s="181">
        <f t="shared" si="119"/>
        <v>100</v>
      </c>
      <c r="BE87" s="181">
        <f t="shared" si="120"/>
        <v>100</v>
      </c>
      <c r="BF87" s="181">
        <f t="shared" si="121"/>
        <v>100.02500000000001</v>
      </c>
      <c r="BG87" s="181">
        <f t="shared" si="122"/>
        <v>100.1</v>
      </c>
      <c r="BH87" s="181">
        <f t="shared" si="123"/>
        <v>100.17499999999998</v>
      </c>
      <c r="BI87" s="181">
        <f t="shared" si="124"/>
        <v>100.95000000000002</v>
      </c>
      <c r="BJ87" s="181">
        <f t="shared" si="125"/>
        <v>102.72499999999999</v>
      </c>
      <c r="BK87" s="181">
        <f t="shared" si="126"/>
        <v>103.29999999999998</v>
      </c>
      <c r="BL87" s="181">
        <f t="shared" si="94"/>
        <v>104.2</v>
      </c>
      <c r="BM87" s="181">
        <f t="shared" si="95"/>
        <v>104.17500000000001</v>
      </c>
      <c r="BN87" s="223">
        <f t="shared" si="100"/>
        <v>104.1</v>
      </c>
      <c r="BO87" s="223">
        <f t="shared" si="101"/>
        <v>104.2</v>
      </c>
      <c r="BP87" s="182"/>
      <c r="BQ87" s="180">
        <f t="shared" si="127"/>
        <v>0</v>
      </c>
      <c r="BR87" s="180">
        <f t="shared" si="127"/>
        <v>0</v>
      </c>
      <c r="BS87" s="180">
        <f t="shared" si="127"/>
        <v>0</v>
      </c>
      <c r="BT87" s="180">
        <f t="shared" si="127"/>
        <v>0</v>
      </c>
      <c r="BU87" s="180">
        <f t="shared" si="127"/>
        <v>0</v>
      </c>
      <c r="BV87" s="180">
        <f t="shared" si="127"/>
        <v>0</v>
      </c>
      <c r="BW87" s="180">
        <f t="shared" si="127"/>
        <v>0</v>
      </c>
      <c r="BX87" s="180">
        <f t="shared" si="127"/>
        <v>9.9999999999988987E-2</v>
      </c>
      <c r="BY87" s="180">
        <f t="shared" si="127"/>
        <v>0</v>
      </c>
      <c r="BZ87" s="180">
        <f t="shared" si="127"/>
        <v>0</v>
      </c>
      <c r="CA87" s="180">
        <f t="shared" si="127"/>
        <v>0</v>
      </c>
      <c r="CB87" s="180">
        <f t="shared" si="127"/>
        <v>0</v>
      </c>
      <c r="CC87" s="180">
        <f t="shared" si="127"/>
        <v>0</v>
      </c>
      <c r="CD87" s="180">
        <f t="shared" si="127"/>
        <v>0</v>
      </c>
      <c r="CE87" s="180">
        <f t="shared" si="127"/>
        <v>0</v>
      </c>
      <c r="CF87" s="180">
        <f t="shared" si="127"/>
        <v>0.29970029970030065</v>
      </c>
      <c r="CG87" s="180">
        <f t="shared" si="128"/>
        <v>0</v>
      </c>
      <c r="CH87" s="180">
        <f t="shared" si="128"/>
        <v>0</v>
      </c>
      <c r="CI87" s="180">
        <f t="shared" si="128"/>
        <v>0</v>
      </c>
      <c r="CJ87" s="180">
        <f t="shared" si="128"/>
        <v>2.1912350597609542</v>
      </c>
      <c r="CK87" s="180">
        <f t="shared" si="128"/>
        <v>0</v>
      </c>
      <c r="CL87" s="180">
        <f t="shared" si="128"/>
        <v>0</v>
      </c>
      <c r="CM87" s="180">
        <f t="shared" si="128"/>
        <v>0</v>
      </c>
      <c r="CN87" s="180">
        <f t="shared" si="128"/>
        <v>0.4873294346978474</v>
      </c>
      <c r="CO87" s="180">
        <f t="shared" si="128"/>
        <v>0</v>
      </c>
      <c r="CP87" s="180">
        <f t="shared" si="128"/>
        <v>0</v>
      </c>
      <c r="CQ87" s="180">
        <f t="shared" si="128"/>
        <v>0</v>
      </c>
      <c r="CR87" s="180">
        <f t="shared" si="128"/>
        <v>0.77594568380214834</v>
      </c>
      <c r="CS87" s="180">
        <f t="shared" si="128"/>
        <v>0.2887391722810273</v>
      </c>
      <c r="CT87" s="180">
        <f t="shared" si="116"/>
        <v>0</v>
      </c>
      <c r="CU87" s="180">
        <f t="shared" si="116"/>
        <v>0</v>
      </c>
      <c r="CV87" s="180">
        <f t="shared" si="116"/>
        <v>0</v>
      </c>
      <c r="CW87" s="180">
        <f t="shared" si="116"/>
        <v>0</v>
      </c>
      <c r="CX87" s="180">
        <f t="shared" si="116"/>
        <v>0</v>
      </c>
      <c r="CY87" s="180">
        <f t="shared" si="116"/>
        <v>0</v>
      </c>
      <c r="CZ87" s="180">
        <f t="shared" si="116"/>
        <v>-9.5969289827257942E-2</v>
      </c>
      <c r="DA87" s="180">
        <f t="shared" si="115"/>
        <v>0</v>
      </c>
      <c r="DB87" s="180">
        <f t="shared" si="96"/>
        <v>0</v>
      </c>
      <c r="DC87" s="180">
        <f t="shared" si="102"/>
        <v>0</v>
      </c>
      <c r="DD87" s="180">
        <f t="shared" si="97"/>
        <v>0</v>
      </c>
      <c r="DE87" s="180">
        <f t="shared" si="103"/>
        <v>0</v>
      </c>
      <c r="DF87" s="180">
        <f t="shared" si="104"/>
        <v>0</v>
      </c>
      <c r="DG87" s="180">
        <f t="shared" si="105"/>
        <v>0</v>
      </c>
      <c r="DH87" s="180">
        <f t="shared" si="106"/>
        <v>0.2</v>
      </c>
      <c r="DI87" s="183"/>
      <c r="DJ87" s="180">
        <f t="shared" si="129"/>
        <v>0</v>
      </c>
      <c r="DK87" s="180">
        <f t="shared" si="129"/>
        <v>0</v>
      </c>
      <c r="DL87" s="180">
        <f t="shared" si="129"/>
        <v>0</v>
      </c>
      <c r="DM87" s="180">
        <f t="shared" si="129"/>
        <v>0</v>
      </c>
      <c r="DN87" s="180">
        <f t="shared" si="129"/>
        <v>0</v>
      </c>
      <c r="DO87" s="180">
        <f t="shared" si="129"/>
        <v>0</v>
      </c>
      <c r="DP87" s="180">
        <f t="shared" si="129"/>
        <v>0</v>
      </c>
      <c r="DQ87" s="180">
        <f t="shared" si="129"/>
        <v>9.9999999999988987E-2</v>
      </c>
      <c r="DR87" s="180">
        <f t="shared" si="129"/>
        <v>9.9999999999988987E-2</v>
      </c>
      <c r="DS87" s="180">
        <f t="shared" si="129"/>
        <v>9.9999999999988987E-2</v>
      </c>
      <c r="DT87" s="180">
        <f t="shared" si="129"/>
        <v>9.9999999999988987E-2</v>
      </c>
      <c r="DU87" s="180">
        <f t="shared" si="129"/>
        <v>0</v>
      </c>
      <c r="DV87" s="180">
        <f t="shared" si="129"/>
        <v>0</v>
      </c>
      <c r="DW87" s="180">
        <f t="shared" si="129"/>
        <v>0</v>
      </c>
      <c r="DX87" s="180">
        <f t="shared" si="129"/>
        <v>0</v>
      </c>
      <c r="DY87" s="180">
        <f t="shared" si="129"/>
        <v>0.29970029970030065</v>
      </c>
      <c r="DZ87" s="180">
        <f t="shared" si="130"/>
        <v>0.29970029970030065</v>
      </c>
      <c r="EA87" s="180">
        <f t="shared" si="130"/>
        <v>0.29970029970030065</v>
      </c>
      <c r="EB87" s="180">
        <f t="shared" si="130"/>
        <v>0.29970029970030065</v>
      </c>
      <c r="EC87" s="180">
        <f t="shared" si="130"/>
        <v>2.1912350597609542</v>
      </c>
      <c r="ED87" s="180">
        <f t="shared" si="130"/>
        <v>2.1912350597609542</v>
      </c>
      <c r="EE87" s="180">
        <f t="shared" si="130"/>
        <v>2.1912350597609542</v>
      </c>
      <c r="EF87" s="180">
        <f t="shared" si="130"/>
        <v>2.1912350597609542</v>
      </c>
      <c r="EG87" s="180">
        <f t="shared" si="130"/>
        <v>0.4873294346978474</v>
      </c>
      <c r="EH87" s="180">
        <f t="shared" si="130"/>
        <v>0.4873294346978474</v>
      </c>
      <c r="EI87" s="180">
        <f t="shared" si="130"/>
        <v>0.4873294346978474</v>
      </c>
      <c r="EJ87" s="180">
        <f t="shared" si="130"/>
        <v>0.4873294346978474</v>
      </c>
      <c r="EK87" s="180">
        <f t="shared" si="130"/>
        <v>0.77594568380214834</v>
      </c>
      <c r="EL87" s="180">
        <f t="shared" si="130"/>
        <v>1.0669253152279401</v>
      </c>
      <c r="EM87" s="180">
        <f t="shared" si="130"/>
        <v>1.0669253152279401</v>
      </c>
      <c r="EN87" s="180">
        <f t="shared" si="130"/>
        <v>1.0669253152279401</v>
      </c>
      <c r="EO87" s="180">
        <f t="shared" si="130"/>
        <v>0.2887391722810273</v>
      </c>
      <c r="EP87" s="180">
        <f t="shared" si="117"/>
        <v>0</v>
      </c>
      <c r="EQ87" s="180">
        <f t="shared" si="117"/>
        <v>0</v>
      </c>
      <c r="ER87" s="180">
        <f t="shared" si="117"/>
        <v>0</v>
      </c>
      <c r="ES87" s="180">
        <f t="shared" si="117"/>
        <v>-9.5969289827257942E-2</v>
      </c>
      <c r="ET87" s="180">
        <f t="shared" si="107"/>
        <v>-0.1</v>
      </c>
      <c r="EU87" s="180">
        <f t="shared" si="98"/>
        <v>-0.1</v>
      </c>
      <c r="EV87" s="180">
        <f t="shared" si="99"/>
        <v>-0.1</v>
      </c>
      <c r="EW87" s="180">
        <f t="shared" si="118"/>
        <v>0</v>
      </c>
      <c r="EX87" s="180">
        <f t="shared" si="108"/>
        <v>0</v>
      </c>
      <c r="EY87" s="180">
        <f t="shared" si="109"/>
        <v>0</v>
      </c>
      <c r="EZ87" s="180">
        <f t="shared" si="110"/>
        <v>0</v>
      </c>
      <c r="FA87" s="180">
        <f t="shared" si="111"/>
        <v>0.2</v>
      </c>
      <c r="FB87" s="180">
        <f t="shared" si="131"/>
        <v>0</v>
      </c>
      <c r="FC87" s="180">
        <f t="shared" si="131"/>
        <v>2.5000000000008349E-2</v>
      </c>
      <c r="FD87" s="180">
        <f t="shared" si="131"/>
        <v>7.4981254686323773E-2</v>
      </c>
      <c r="FE87" s="180">
        <f t="shared" si="131"/>
        <v>7.492507492505851E-2</v>
      </c>
      <c r="FF87" s="180">
        <f t="shared" si="131"/>
        <v>0.77364611929127136</v>
      </c>
      <c r="FG87" s="180">
        <f t="shared" si="131"/>
        <v>1.7582961862307789</v>
      </c>
      <c r="FH87" s="180">
        <f t="shared" si="131"/>
        <v>0.5597468970552244</v>
      </c>
      <c r="FI87" s="180">
        <f t="shared" si="131"/>
        <v>0.87124878993225519</v>
      </c>
      <c r="FJ87" s="180">
        <f t="shared" si="112"/>
        <v>0</v>
      </c>
      <c r="FK87" s="180">
        <f t="shared" si="112"/>
        <v>-0.1</v>
      </c>
      <c r="FL87" s="180">
        <f t="shared" si="113"/>
        <v>0.1</v>
      </c>
      <c r="FM87" s="225">
        <f t="shared" si="114"/>
        <v>-4.7996163071971409E-2</v>
      </c>
      <c r="FN87" s="225">
        <f t="shared" si="114"/>
        <v>9.6015384576418228E-2</v>
      </c>
    </row>
    <row r="88" spans="1:170" s="184" customFormat="1" ht="36" x14ac:dyDescent="0.25">
      <c r="A88" s="131">
        <v>86</v>
      </c>
      <c r="B88" s="175"/>
      <c r="C88" s="175" t="s">
        <v>151</v>
      </c>
      <c r="D88" s="176">
        <v>692</v>
      </c>
      <c r="E88" s="177" t="s">
        <v>237</v>
      </c>
      <c r="F88" s="178">
        <v>1.1000000000000001</v>
      </c>
      <c r="G88" s="179">
        <v>1</v>
      </c>
      <c r="H88" s="179">
        <v>100</v>
      </c>
      <c r="I88" s="179">
        <v>100</v>
      </c>
      <c r="J88" s="179">
        <v>100</v>
      </c>
      <c r="K88" s="179">
        <v>100</v>
      </c>
      <c r="L88" s="179">
        <v>100.3</v>
      </c>
      <c r="M88" s="179">
        <v>101.6</v>
      </c>
      <c r="N88" s="179">
        <v>101.7</v>
      </c>
      <c r="O88" s="179">
        <v>102.5</v>
      </c>
      <c r="P88" s="179">
        <v>102.5</v>
      </c>
      <c r="Q88" s="179">
        <v>102.5</v>
      </c>
      <c r="R88" s="179">
        <v>102.6</v>
      </c>
      <c r="S88" s="179">
        <v>102.6</v>
      </c>
      <c r="T88" s="179">
        <v>102.8</v>
      </c>
      <c r="U88" s="179">
        <v>103</v>
      </c>
      <c r="V88" s="179">
        <v>103.3</v>
      </c>
      <c r="W88" s="179">
        <v>103.3</v>
      </c>
      <c r="X88" s="179">
        <v>103.5</v>
      </c>
      <c r="Y88" s="179">
        <v>103.7</v>
      </c>
      <c r="Z88" s="179">
        <v>104.5</v>
      </c>
      <c r="AA88" s="179">
        <v>104.5</v>
      </c>
      <c r="AB88" s="179">
        <v>104.6</v>
      </c>
      <c r="AC88" s="179">
        <v>104.6</v>
      </c>
      <c r="AD88" s="179">
        <v>104.8</v>
      </c>
      <c r="AE88" s="179">
        <v>105.2</v>
      </c>
      <c r="AF88" s="179">
        <v>105.2</v>
      </c>
      <c r="AG88" s="179">
        <v>105.4</v>
      </c>
      <c r="AH88" s="179">
        <v>105.6</v>
      </c>
      <c r="AI88" s="175">
        <v>105.6</v>
      </c>
      <c r="AJ88" s="180">
        <v>106.1</v>
      </c>
      <c r="AK88" s="180">
        <v>106.1</v>
      </c>
      <c r="AL88" s="180">
        <v>106.1</v>
      </c>
      <c r="AM88" s="180">
        <v>106.2</v>
      </c>
      <c r="AN88" s="179">
        <v>106.6</v>
      </c>
      <c r="AO88" s="179">
        <v>106.6</v>
      </c>
      <c r="AP88" s="179">
        <v>106.6</v>
      </c>
      <c r="AQ88" s="179">
        <v>106.6</v>
      </c>
      <c r="AR88" s="179">
        <v>106.7</v>
      </c>
      <c r="AS88" s="179">
        <v>106.7</v>
      </c>
      <c r="AT88" s="179">
        <v>106.7</v>
      </c>
      <c r="AU88" s="179">
        <v>106.7</v>
      </c>
      <c r="AV88" s="223">
        <v>106.7</v>
      </c>
      <c r="AW88" s="223">
        <v>106.7</v>
      </c>
      <c r="AX88" s="223">
        <v>106.7</v>
      </c>
      <c r="AY88" s="223">
        <v>106.7</v>
      </c>
      <c r="AZ88" s="223">
        <v>106.7</v>
      </c>
      <c r="BA88" s="223">
        <v>106.7</v>
      </c>
      <c r="BB88" s="223">
        <v>106.7</v>
      </c>
      <c r="BC88" s="223">
        <f>VLOOKUP($D88,'[3]Q4 2021'!$D$8:$N$167,11,0)</f>
        <v>106.7</v>
      </c>
      <c r="BD88" s="181">
        <f t="shared" si="119"/>
        <v>100</v>
      </c>
      <c r="BE88" s="181">
        <f t="shared" si="120"/>
        <v>101.52499999999999</v>
      </c>
      <c r="BF88" s="181">
        <f t="shared" si="121"/>
        <v>102.55000000000001</v>
      </c>
      <c r="BG88" s="181">
        <f t="shared" si="122"/>
        <v>103.10000000000001</v>
      </c>
      <c r="BH88" s="181">
        <f t="shared" si="123"/>
        <v>104.05</v>
      </c>
      <c r="BI88" s="181">
        <f t="shared" si="124"/>
        <v>104.8</v>
      </c>
      <c r="BJ88" s="181">
        <f t="shared" si="125"/>
        <v>105.45000000000002</v>
      </c>
      <c r="BK88" s="181">
        <f t="shared" si="126"/>
        <v>106.12499999999999</v>
      </c>
      <c r="BL88" s="181">
        <f t="shared" si="94"/>
        <v>106.6</v>
      </c>
      <c r="BM88" s="181">
        <f t="shared" si="95"/>
        <v>106.7</v>
      </c>
      <c r="BN88" s="223">
        <f t="shared" si="100"/>
        <v>106.7</v>
      </c>
      <c r="BO88" s="223">
        <f t="shared" si="101"/>
        <v>106.7</v>
      </c>
      <c r="BP88" s="182"/>
      <c r="BQ88" s="180">
        <f t="shared" si="127"/>
        <v>0.29999999999998916</v>
      </c>
      <c r="BR88" s="180">
        <f t="shared" si="127"/>
        <v>1.2961116650049842</v>
      </c>
      <c r="BS88" s="180">
        <f t="shared" si="127"/>
        <v>9.8425196850393526E-2</v>
      </c>
      <c r="BT88" s="180">
        <f t="shared" si="127"/>
        <v>0.78662733529990536</v>
      </c>
      <c r="BU88" s="180">
        <f t="shared" si="127"/>
        <v>0</v>
      </c>
      <c r="BV88" s="180">
        <f t="shared" si="127"/>
        <v>0</v>
      </c>
      <c r="BW88" s="180">
        <f t="shared" si="127"/>
        <v>9.7560975609756184E-2</v>
      </c>
      <c r="BX88" s="180">
        <f t="shared" si="127"/>
        <v>0</v>
      </c>
      <c r="BY88" s="180">
        <f t="shared" si="127"/>
        <v>0.19493177387914784</v>
      </c>
      <c r="BZ88" s="180">
        <f t="shared" si="127"/>
        <v>0.19455252918287869</v>
      </c>
      <c r="CA88" s="180">
        <f t="shared" si="127"/>
        <v>0.29126213592232109</v>
      </c>
      <c r="CB88" s="180">
        <f t="shared" si="127"/>
        <v>0</v>
      </c>
      <c r="CC88" s="180">
        <f t="shared" si="127"/>
        <v>0.19361084220717029</v>
      </c>
      <c r="CD88" s="180">
        <f t="shared" si="127"/>
        <v>0.19323671497584183</v>
      </c>
      <c r="CE88" s="180">
        <f t="shared" si="127"/>
        <v>0.77145612343296754</v>
      </c>
      <c r="CF88" s="180">
        <f t="shared" si="127"/>
        <v>0</v>
      </c>
      <c r="CG88" s="180">
        <f t="shared" si="128"/>
        <v>9.5693779904304499E-2</v>
      </c>
      <c r="CH88" s="180">
        <f t="shared" si="128"/>
        <v>0</v>
      </c>
      <c r="CI88" s="180">
        <f t="shared" si="128"/>
        <v>0.19120458891013214</v>
      </c>
      <c r="CJ88" s="180">
        <f t="shared" si="128"/>
        <v>0.38167938931297218</v>
      </c>
      <c r="CK88" s="180">
        <f t="shared" si="128"/>
        <v>0</v>
      </c>
      <c r="CL88" s="180">
        <f t="shared" si="128"/>
        <v>0.19011406844107182</v>
      </c>
      <c r="CM88" s="180">
        <f t="shared" si="128"/>
        <v>0.18975332068309481</v>
      </c>
      <c r="CN88" s="180">
        <f t="shared" si="128"/>
        <v>0</v>
      </c>
      <c r="CO88" s="180">
        <f t="shared" si="128"/>
        <v>0.47348484848483974</v>
      </c>
      <c r="CP88" s="180">
        <f t="shared" si="128"/>
        <v>0</v>
      </c>
      <c r="CQ88" s="180">
        <f t="shared" si="128"/>
        <v>0</v>
      </c>
      <c r="CR88" s="180">
        <f t="shared" si="128"/>
        <v>9.425070688031667E-2</v>
      </c>
      <c r="CS88" s="180">
        <f t="shared" si="128"/>
        <v>0.37664783427493465</v>
      </c>
      <c r="CT88" s="180">
        <f t="shared" si="116"/>
        <v>0</v>
      </c>
      <c r="CU88" s="180">
        <f t="shared" si="116"/>
        <v>0</v>
      </c>
      <c r="CV88" s="180">
        <f t="shared" si="116"/>
        <v>0</v>
      </c>
      <c r="CW88" s="180">
        <f t="shared" si="116"/>
        <v>9.3808630394009995E-2</v>
      </c>
      <c r="CX88" s="180">
        <f t="shared" si="116"/>
        <v>0</v>
      </c>
      <c r="CY88" s="180">
        <f t="shared" si="116"/>
        <v>0</v>
      </c>
      <c r="CZ88" s="180">
        <f t="shared" si="116"/>
        <v>0</v>
      </c>
      <c r="DA88" s="180">
        <f t="shared" si="115"/>
        <v>0</v>
      </c>
      <c r="DB88" s="180">
        <f t="shared" si="96"/>
        <v>0</v>
      </c>
      <c r="DC88" s="180">
        <f t="shared" si="102"/>
        <v>0</v>
      </c>
      <c r="DD88" s="180">
        <f t="shared" si="97"/>
        <v>0</v>
      </c>
      <c r="DE88" s="180">
        <f t="shared" si="103"/>
        <v>0</v>
      </c>
      <c r="DF88" s="180">
        <f t="shared" si="104"/>
        <v>0</v>
      </c>
      <c r="DG88" s="180">
        <f t="shared" si="105"/>
        <v>0</v>
      </c>
      <c r="DH88" s="180">
        <f t="shared" si="106"/>
        <v>0</v>
      </c>
      <c r="DI88" s="183"/>
      <c r="DJ88" s="180">
        <f t="shared" si="129"/>
        <v>0.29999999999998916</v>
      </c>
      <c r="DK88" s="180">
        <f t="shared" si="129"/>
        <v>1.6000000000000014</v>
      </c>
      <c r="DL88" s="180">
        <f t="shared" si="129"/>
        <v>1.7000000000000126</v>
      </c>
      <c r="DM88" s="180">
        <f t="shared" si="129"/>
        <v>2.4999999999999911</v>
      </c>
      <c r="DN88" s="180">
        <f t="shared" si="129"/>
        <v>2.193419740777669</v>
      </c>
      <c r="DO88" s="180">
        <f t="shared" si="129"/>
        <v>0.88582677165354173</v>
      </c>
      <c r="DP88" s="180">
        <f t="shared" si="129"/>
        <v>0.88495575221239076</v>
      </c>
      <c r="DQ88" s="180">
        <f t="shared" si="129"/>
        <v>9.7560975609756184E-2</v>
      </c>
      <c r="DR88" s="180">
        <f t="shared" si="129"/>
        <v>0.29268292682926855</v>
      </c>
      <c r="DS88" s="180">
        <f t="shared" si="129"/>
        <v>0.48780487804878092</v>
      </c>
      <c r="DT88" s="180">
        <f t="shared" si="129"/>
        <v>0.68226120857699524</v>
      </c>
      <c r="DU88" s="180">
        <f t="shared" si="129"/>
        <v>0.68226120857699524</v>
      </c>
      <c r="DV88" s="180">
        <f t="shared" si="129"/>
        <v>0.6809338521400754</v>
      </c>
      <c r="DW88" s="180">
        <f t="shared" si="129"/>
        <v>0.67961165048544547</v>
      </c>
      <c r="DX88" s="180">
        <f t="shared" si="129"/>
        <v>1.1616650532429773</v>
      </c>
      <c r="DY88" s="180">
        <f t="shared" si="129"/>
        <v>1.1616650532429773</v>
      </c>
      <c r="DZ88" s="180">
        <f t="shared" si="130"/>
        <v>1.0628019323671412</v>
      </c>
      <c r="EA88" s="180">
        <f t="shared" si="130"/>
        <v>0.86788813886209404</v>
      </c>
      <c r="EB88" s="180">
        <f t="shared" si="130"/>
        <v>0.2870813397129135</v>
      </c>
      <c r="EC88" s="180">
        <f t="shared" si="130"/>
        <v>0.6698564593301537</v>
      </c>
      <c r="ED88" s="180">
        <f t="shared" si="130"/>
        <v>0.57361376673041864</v>
      </c>
      <c r="EE88" s="180">
        <f t="shared" si="130"/>
        <v>0.76481835564055078</v>
      </c>
      <c r="EF88" s="180">
        <f t="shared" si="130"/>
        <v>0.76335877862594437</v>
      </c>
      <c r="EG88" s="180">
        <f t="shared" si="130"/>
        <v>0.38022813688212143</v>
      </c>
      <c r="EH88" s="180">
        <f t="shared" si="130"/>
        <v>0.85551330798478986</v>
      </c>
      <c r="EI88" s="180">
        <f t="shared" si="130"/>
        <v>0.66413662239088733</v>
      </c>
      <c r="EJ88" s="180">
        <f t="shared" si="130"/>
        <v>0.47348484848483974</v>
      </c>
      <c r="EK88" s="180">
        <f t="shared" si="130"/>
        <v>0.56818181818183433</v>
      </c>
      <c r="EL88" s="180">
        <f t="shared" si="130"/>
        <v>0.47125353440151674</v>
      </c>
      <c r="EM88" s="180">
        <f t="shared" si="130"/>
        <v>0.47125353440151674</v>
      </c>
      <c r="EN88" s="180">
        <f t="shared" si="130"/>
        <v>0.47125353440151674</v>
      </c>
      <c r="EO88" s="180">
        <f t="shared" si="130"/>
        <v>0.37664783427493465</v>
      </c>
      <c r="EP88" s="180">
        <f t="shared" si="117"/>
        <v>9.3808630394009995E-2</v>
      </c>
      <c r="EQ88" s="180">
        <f t="shared" si="117"/>
        <v>9.3808630394009995E-2</v>
      </c>
      <c r="ER88" s="180">
        <f t="shared" si="117"/>
        <v>9.3808630394009995E-2</v>
      </c>
      <c r="ES88" s="180">
        <f t="shared" si="117"/>
        <v>9.3808630394009995E-2</v>
      </c>
      <c r="ET88" s="180">
        <f t="shared" si="107"/>
        <v>0</v>
      </c>
      <c r="EU88" s="180">
        <f t="shared" si="98"/>
        <v>0</v>
      </c>
      <c r="EV88" s="180">
        <f t="shared" si="99"/>
        <v>0</v>
      </c>
      <c r="EW88" s="180">
        <f t="shared" si="118"/>
        <v>0</v>
      </c>
      <c r="EX88" s="180">
        <f t="shared" si="108"/>
        <v>0</v>
      </c>
      <c r="EY88" s="180">
        <f t="shared" si="109"/>
        <v>0</v>
      </c>
      <c r="EZ88" s="180">
        <f t="shared" si="110"/>
        <v>0</v>
      </c>
      <c r="FA88" s="180">
        <f t="shared" si="111"/>
        <v>0</v>
      </c>
      <c r="FB88" s="180">
        <f t="shared" si="131"/>
        <v>1.5249999999999986</v>
      </c>
      <c r="FC88" s="180">
        <f t="shared" si="131"/>
        <v>1.0096035459246755</v>
      </c>
      <c r="FD88" s="180">
        <f t="shared" si="131"/>
        <v>0.53632374451486609</v>
      </c>
      <c r="FE88" s="180">
        <f t="shared" si="131"/>
        <v>0.92143549951502202</v>
      </c>
      <c r="FF88" s="180">
        <f t="shared" si="131"/>
        <v>0.72080730418069283</v>
      </c>
      <c r="FG88" s="180">
        <f t="shared" si="131"/>
        <v>0.62022900763361033</v>
      </c>
      <c r="FH88" s="180">
        <f t="shared" si="131"/>
        <v>0.64011379800850143</v>
      </c>
      <c r="FI88" s="180">
        <f t="shared" si="131"/>
        <v>0.44758539458187308</v>
      </c>
      <c r="FJ88" s="180">
        <f t="shared" si="112"/>
        <v>0.1</v>
      </c>
      <c r="FK88" s="180">
        <f t="shared" si="112"/>
        <v>0</v>
      </c>
      <c r="FL88" s="180">
        <f t="shared" si="113"/>
        <v>0</v>
      </c>
      <c r="FM88" s="461">
        <f t="shared" si="114"/>
        <v>0</v>
      </c>
      <c r="FN88" s="225">
        <f t="shared" si="114"/>
        <v>0</v>
      </c>
    </row>
    <row r="89" spans="1:170" s="184" customFormat="1" ht="36" x14ac:dyDescent="0.25">
      <c r="A89" s="141">
        <v>87</v>
      </c>
      <c r="B89" s="175"/>
      <c r="C89" s="175" t="s">
        <v>163</v>
      </c>
      <c r="D89" s="176">
        <v>6920</v>
      </c>
      <c r="E89" s="177" t="s">
        <v>238</v>
      </c>
      <c r="F89" s="178">
        <v>1.1000000000000001</v>
      </c>
      <c r="G89" s="186">
        <v>1</v>
      </c>
      <c r="H89" s="179">
        <v>100</v>
      </c>
      <c r="I89" s="179">
        <v>100</v>
      </c>
      <c r="J89" s="179">
        <v>100</v>
      </c>
      <c r="K89" s="179">
        <v>100</v>
      </c>
      <c r="L89" s="186">
        <v>100.3</v>
      </c>
      <c r="M89" s="186">
        <v>101.6</v>
      </c>
      <c r="N89" s="186">
        <v>101.7</v>
      </c>
      <c r="O89" s="186">
        <v>102.5</v>
      </c>
      <c r="P89" s="186">
        <v>102.5</v>
      </c>
      <c r="Q89" s="186">
        <v>102.5</v>
      </c>
      <c r="R89" s="186">
        <v>102.6</v>
      </c>
      <c r="S89" s="186">
        <v>102.6</v>
      </c>
      <c r="T89" s="186">
        <v>102.8</v>
      </c>
      <c r="U89" s="186">
        <v>103</v>
      </c>
      <c r="V89" s="186">
        <v>103.3</v>
      </c>
      <c r="W89" s="186">
        <v>103.3</v>
      </c>
      <c r="X89" s="186">
        <v>103.5</v>
      </c>
      <c r="Y89" s="186">
        <v>103.7</v>
      </c>
      <c r="Z89" s="186">
        <v>104.5</v>
      </c>
      <c r="AA89" s="186">
        <v>104.5</v>
      </c>
      <c r="AB89" s="186">
        <v>104.6</v>
      </c>
      <c r="AC89" s="186">
        <v>104.6</v>
      </c>
      <c r="AD89" s="186">
        <v>104.8</v>
      </c>
      <c r="AE89" s="186">
        <v>105.2</v>
      </c>
      <c r="AF89" s="186">
        <v>105.2</v>
      </c>
      <c r="AG89" s="186">
        <v>105.4</v>
      </c>
      <c r="AH89" s="179">
        <v>105.6</v>
      </c>
      <c r="AI89" s="179">
        <v>105.6</v>
      </c>
      <c r="AJ89" s="180">
        <v>106.1</v>
      </c>
      <c r="AK89" s="180">
        <v>106.1</v>
      </c>
      <c r="AL89" s="180">
        <v>106.1</v>
      </c>
      <c r="AM89" s="180">
        <v>106.2</v>
      </c>
      <c r="AN89" s="179">
        <v>106.6</v>
      </c>
      <c r="AO89" s="179">
        <v>106.6</v>
      </c>
      <c r="AP89" s="199">
        <v>106.6</v>
      </c>
      <c r="AQ89" s="179">
        <v>106.6</v>
      </c>
      <c r="AR89" s="179">
        <v>106.7</v>
      </c>
      <c r="AS89" s="179">
        <v>106.7</v>
      </c>
      <c r="AT89" s="199">
        <v>106.7</v>
      </c>
      <c r="AU89" s="179">
        <v>106.7</v>
      </c>
      <c r="AV89" s="223">
        <v>106.7</v>
      </c>
      <c r="AW89" s="223">
        <v>106.7</v>
      </c>
      <c r="AX89" s="226">
        <v>106.7</v>
      </c>
      <c r="AY89" s="223">
        <v>106.7</v>
      </c>
      <c r="AZ89" s="223">
        <v>106.7</v>
      </c>
      <c r="BA89" s="223">
        <v>106.7</v>
      </c>
      <c r="BB89" s="223">
        <v>106.7</v>
      </c>
      <c r="BC89" s="223">
        <f>VLOOKUP($D89,'[3]Q4 2021'!$D$8:$N$167,11,0)</f>
        <v>106.7</v>
      </c>
      <c r="BD89" s="181">
        <f t="shared" si="119"/>
        <v>100</v>
      </c>
      <c r="BE89" s="181">
        <f t="shared" si="120"/>
        <v>101.52499999999999</v>
      </c>
      <c r="BF89" s="181">
        <f t="shared" si="121"/>
        <v>102.55000000000001</v>
      </c>
      <c r="BG89" s="181">
        <f t="shared" si="122"/>
        <v>103.10000000000001</v>
      </c>
      <c r="BH89" s="181">
        <f t="shared" si="123"/>
        <v>104.05</v>
      </c>
      <c r="BI89" s="181">
        <f t="shared" si="124"/>
        <v>104.8</v>
      </c>
      <c r="BJ89" s="181">
        <f t="shared" si="125"/>
        <v>105.45000000000002</v>
      </c>
      <c r="BK89" s="181">
        <f t="shared" si="126"/>
        <v>106.12499999999999</v>
      </c>
      <c r="BL89" s="181">
        <f t="shared" si="94"/>
        <v>106.6</v>
      </c>
      <c r="BM89" s="181">
        <f t="shared" si="95"/>
        <v>106.7</v>
      </c>
      <c r="BN89" s="223">
        <f t="shared" si="100"/>
        <v>106.7</v>
      </c>
      <c r="BO89" s="223">
        <f t="shared" si="101"/>
        <v>106.7</v>
      </c>
      <c r="BP89" s="182"/>
      <c r="BQ89" s="180">
        <f t="shared" si="127"/>
        <v>0.29999999999998916</v>
      </c>
      <c r="BR89" s="180">
        <f t="shared" si="127"/>
        <v>1.2961116650049842</v>
      </c>
      <c r="BS89" s="180">
        <f t="shared" si="127"/>
        <v>9.8425196850393526E-2</v>
      </c>
      <c r="BT89" s="180">
        <f t="shared" si="127"/>
        <v>0.78662733529990536</v>
      </c>
      <c r="BU89" s="180">
        <f t="shared" si="127"/>
        <v>0</v>
      </c>
      <c r="BV89" s="180">
        <f t="shared" si="127"/>
        <v>0</v>
      </c>
      <c r="BW89" s="180">
        <f t="shared" si="127"/>
        <v>9.7560975609756184E-2</v>
      </c>
      <c r="BX89" s="180">
        <f t="shared" si="127"/>
        <v>0</v>
      </c>
      <c r="BY89" s="180">
        <f t="shared" si="127"/>
        <v>0.19493177387914784</v>
      </c>
      <c r="BZ89" s="180">
        <f t="shared" si="127"/>
        <v>0.19455252918287869</v>
      </c>
      <c r="CA89" s="180">
        <f t="shared" si="127"/>
        <v>0.29126213592232109</v>
      </c>
      <c r="CB89" s="180">
        <f t="shared" si="127"/>
        <v>0</v>
      </c>
      <c r="CC89" s="180">
        <f t="shared" si="127"/>
        <v>0.19361084220717029</v>
      </c>
      <c r="CD89" s="180">
        <f t="shared" si="127"/>
        <v>0.19323671497584183</v>
      </c>
      <c r="CE89" s="180">
        <f t="shared" si="127"/>
        <v>0.77145612343296754</v>
      </c>
      <c r="CF89" s="180">
        <f t="shared" si="127"/>
        <v>0</v>
      </c>
      <c r="CG89" s="180">
        <f t="shared" si="128"/>
        <v>9.5693779904304499E-2</v>
      </c>
      <c r="CH89" s="180">
        <f t="shared" si="128"/>
        <v>0</v>
      </c>
      <c r="CI89" s="180">
        <f t="shared" si="128"/>
        <v>0.19120458891013214</v>
      </c>
      <c r="CJ89" s="180">
        <f t="shared" si="128"/>
        <v>0.38167938931297218</v>
      </c>
      <c r="CK89" s="180">
        <f t="shared" si="128"/>
        <v>0</v>
      </c>
      <c r="CL89" s="180">
        <f t="shared" si="128"/>
        <v>0.19011406844107182</v>
      </c>
      <c r="CM89" s="180">
        <f t="shared" si="128"/>
        <v>0.18975332068309481</v>
      </c>
      <c r="CN89" s="180">
        <f t="shared" si="128"/>
        <v>0</v>
      </c>
      <c r="CO89" s="180">
        <f t="shared" si="128"/>
        <v>0.47348484848483974</v>
      </c>
      <c r="CP89" s="180">
        <f t="shared" si="128"/>
        <v>0</v>
      </c>
      <c r="CQ89" s="180">
        <f t="shared" si="128"/>
        <v>0</v>
      </c>
      <c r="CR89" s="180">
        <f t="shared" si="128"/>
        <v>9.425070688031667E-2</v>
      </c>
      <c r="CS89" s="180">
        <f t="shared" si="128"/>
        <v>0.37664783427493465</v>
      </c>
      <c r="CT89" s="180">
        <f t="shared" si="116"/>
        <v>0</v>
      </c>
      <c r="CU89" s="180">
        <f t="shared" si="116"/>
        <v>0</v>
      </c>
      <c r="CV89" s="180">
        <f t="shared" si="116"/>
        <v>0</v>
      </c>
      <c r="CW89" s="180">
        <f t="shared" si="116"/>
        <v>9.3808630394009995E-2</v>
      </c>
      <c r="CX89" s="180">
        <f t="shared" si="116"/>
        <v>0</v>
      </c>
      <c r="CY89" s="180">
        <f t="shared" si="116"/>
        <v>0</v>
      </c>
      <c r="CZ89" s="180">
        <f t="shared" si="116"/>
        <v>0</v>
      </c>
      <c r="DA89" s="180">
        <f t="shared" si="115"/>
        <v>0</v>
      </c>
      <c r="DB89" s="180">
        <f t="shared" si="96"/>
        <v>0</v>
      </c>
      <c r="DC89" s="180">
        <f t="shared" si="102"/>
        <v>0</v>
      </c>
      <c r="DD89" s="180">
        <f t="shared" si="97"/>
        <v>0</v>
      </c>
      <c r="DE89" s="180">
        <f t="shared" si="103"/>
        <v>0</v>
      </c>
      <c r="DF89" s="180">
        <f t="shared" si="104"/>
        <v>0</v>
      </c>
      <c r="DG89" s="180">
        <f t="shared" si="105"/>
        <v>0</v>
      </c>
      <c r="DH89" s="180">
        <f t="shared" si="106"/>
        <v>0</v>
      </c>
      <c r="DI89" s="183"/>
      <c r="DJ89" s="180">
        <f t="shared" si="129"/>
        <v>0.29999999999998916</v>
      </c>
      <c r="DK89" s="180">
        <f t="shared" si="129"/>
        <v>1.6000000000000014</v>
      </c>
      <c r="DL89" s="180">
        <f t="shared" si="129"/>
        <v>1.7000000000000126</v>
      </c>
      <c r="DM89" s="180">
        <f t="shared" si="129"/>
        <v>2.4999999999999911</v>
      </c>
      <c r="DN89" s="180">
        <f t="shared" si="129"/>
        <v>2.193419740777669</v>
      </c>
      <c r="DO89" s="180">
        <f t="shared" si="129"/>
        <v>0.88582677165354173</v>
      </c>
      <c r="DP89" s="180">
        <f t="shared" si="129"/>
        <v>0.88495575221239076</v>
      </c>
      <c r="DQ89" s="180">
        <f t="shared" si="129"/>
        <v>9.7560975609756184E-2</v>
      </c>
      <c r="DR89" s="180">
        <f t="shared" si="129"/>
        <v>0.29268292682926855</v>
      </c>
      <c r="DS89" s="180">
        <f t="shared" si="129"/>
        <v>0.48780487804878092</v>
      </c>
      <c r="DT89" s="180">
        <f t="shared" si="129"/>
        <v>0.68226120857699524</v>
      </c>
      <c r="DU89" s="180">
        <f t="shared" si="129"/>
        <v>0.68226120857699524</v>
      </c>
      <c r="DV89" s="180">
        <f t="shared" si="129"/>
        <v>0.6809338521400754</v>
      </c>
      <c r="DW89" s="180">
        <f t="shared" si="129"/>
        <v>0.67961165048544547</v>
      </c>
      <c r="DX89" s="180">
        <f t="shared" si="129"/>
        <v>1.1616650532429773</v>
      </c>
      <c r="DY89" s="180">
        <f t="shared" si="129"/>
        <v>1.1616650532429773</v>
      </c>
      <c r="DZ89" s="180">
        <f t="shared" si="130"/>
        <v>1.0628019323671412</v>
      </c>
      <c r="EA89" s="180">
        <f t="shared" si="130"/>
        <v>0.86788813886209404</v>
      </c>
      <c r="EB89" s="180">
        <f t="shared" si="130"/>
        <v>0.2870813397129135</v>
      </c>
      <c r="EC89" s="180">
        <f t="shared" si="130"/>
        <v>0.6698564593301537</v>
      </c>
      <c r="ED89" s="180">
        <f t="shared" si="130"/>
        <v>0.57361376673041864</v>
      </c>
      <c r="EE89" s="180">
        <f t="shared" si="130"/>
        <v>0.76481835564055078</v>
      </c>
      <c r="EF89" s="180">
        <f t="shared" si="130"/>
        <v>0.76335877862594437</v>
      </c>
      <c r="EG89" s="180">
        <f t="shared" si="130"/>
        <v>0.38022813688212143</v>
      </c>
      <c r="EH89" s="180">
        <f t="shared" si="130"/>
        <v>0.85551330798478986</v>
      </c>
      <c r="EI89" s="180">
        <f t="shared" si="130"/>
        <v>0.66413662239088733</v>
      </c>
      <c r="EJ89" s="180">
        <f t="shared" si="130"/>
        <v>0.47348484848483974</v>
      </c>
      <c r="EK89" s="180">
        <f t="shared" si="130"/>
        <v>0.56818181818183433</v>
      </c>
      <c r="EL89" s="180">
        <f t="shared" si="130"/>
        <v>0.47125353440151674</v>
      </c>
      <c r="EM89" s="180">
        <f t="shared" si="130"/>
        <v>0.47125353440151674</v>
      </c>
      <c r="EN89" s="180">
        <f t="shared" si="130"/>
        <v>0.47125353440151674</v>
      </c>
      <c r="EO89" s="180">
        <f t="shared" si="130"/>
        <v>0.37664783427493465</v>
      </c>
      <c r="EP89" s="180">
        <f t="shared" si="117"/>
        <v>9.3808630394009995E-2</v>
      </c>
      <c r="EQ89" s="180">
        <f t="shared" si="117"/>
        <v>9.3808630394009995E-2</v>
      </c>
      <c r="ER89" s="180">
        <f t="shared" si="117"/>
        <v>9.3808630394009995E-2</v>
      </c>
      <c r="ES89" s="180">
        <f t="shared" si="117"/>
        <v>9.3808630394009995E-2</v>
      </c>
      <c r="ET89" s="180">
        <f t="shared" si="107"/>
        <v>0</v>
      </c>
      <c r="EU89" s="180">
        <f t="shared" si="98"/>
        <v>0</v>
      </c>
      <c r="EV89" s="180">
        <f t="shared" si="99"/>
        <v>0</v>
      </c>
      <c r="EW89" s="180">
        <f t="shared" si="118"/>
        <v>0</v>
      </c>
      <c r="EX89" s="180">
        <f t="shared" si="108"/>
        <v>0</v>
      </c>
      <c r="EY89" s="180">
        <f t="shared" si="109"/>
        <v>0</v>
      </c>
      <c r="EZ89" s="180">
        <f t="shared" si="110"/>
        <v>0</v>
      </c>
      <c r="FA89" s="180">
        <f t="shared" si="111"/>
        <v>0</v>
      </c>
      <c r="FB89" s="180">
        <f t="shared" si="131"/>
        <v>1.5249999999999986</v>
      </c>
      <c r="FC89" s="180">
        <f t="shared" si="131"/>
        <v>1.0096035459246755</v>
      </c>
      <c r="FD89" s="180">
        <f t="shared" si="131"/>
        <v>0.53632374451486609</v>
      </c>
      <c r="FE89" s="180">
        <f t="shared" si="131"/>
        <v>0.92143549951502202</v>
      </c>
      <c r="FF89" s="180">
        <f t="shared" si="131"/>
        <v>0.72080730418069283</v>
      </c>
      <c r="FG89" s="180">
        <f t="shared" si="131"/>
        <v>0.62022900763361033</v>
      </c>
      <c r="FH89" s="180">
        <f t="shared" si="131"/>
        <v>0.64011379800850143</v>
      </c>
      <c r="FI89" s="180">
        <f t="shared" si="131"/>
        <v>0.44758539458187308</v>
      </c>
      <c r="FJ89" s="180">
        <f t="shared" si="112"/>
        <v>0.1</v>
      </c>
      <c r="FK89" s="180">
        <f t="shared" si="112"/>
        <v>0</v>
      </c>
      <c r="FL89" s="180">
        <f t="shared" si="113"/>
        <v>0</v>
      </c>
      <c r="FM89" s="225">
        <f t="shared" si="114"/>
        <v>0</v>
      </c>
      <c r="FN89" s="225">
        <f t="shared" si="114"/>
        <v>0</v>
      </c>
    </row>
    <row r="90" spans="1:170" s="184" customFormat="1" ht="36" x14ac:dyDescent="0.25">
      <c r="A90" s="131">
        <v>88</v>
      </c>
      <c r="B90" s="175"/>
      <c r="C90" s="175" t="s">
        <v>165</v>
      </c>
      <c r="D90" s="176">
        <v>69200</v>
      </c>
      <c r="E90" s="177" t="s">
        <v>238</v>
      </c>
      <c r="F90" s="178">
        <v>1.1000000000000001</v>
      </c>
      <c r="G90" s="186">
        <v>1</v>
      </c>
      <c r="H90" s="179">
        <v>100</v>
      </c>
      <c r="I90" s="179">
        <v>100</v>
      </c>
      <c r="J90" s="179">
        <v>100</v>
      </c>
      <c r="K90" s="179">
        <v>100</v>
      </c>
      <c r="L90" s="186">
        <v>100.3</v>
      </c>
      <c r="M90" s="186">
        <v>101.6</v>
      </c>
      <c r="N90" s="186">
        <v>101.7</v>
      </c>
      <c r="O90" s="186">
        <v>102.5</v>
      </c>
      <c r="P90" s="186">
        <v>102.5</v>
      </c>
      <c r="Q90" s="186">
        <v>102.5</v>
      </c>
      <c r="R90" s="186">
        <v>102.6</v>
      </c>
      <c r="S90" s="186">
        <v>102.6</v>
      </c>
      <c r="T90" s="186">
        <v>102.8</v>
      </c>
      <c r="U90" s="186">
        <v>103</v>
      </c>
      <c r="V90" s="186">
        <v>103.3</v>
      </c>
      <c r="W90" s="186">
        <v>103.3</v>
      </c>
      <c r="X90" s="186">
        <v>103.5</v>
      </c>
      <c r="Y90" s="186">
        <v>103.7</v>
      </c>
      <c r="Z90" s="186">
        <v>104.5</v>
      </c>
      <c r="AA90" s="186">
        <v>104.5</v>
      </c>
      <c r="AB90" s="186">
        <v>104.6</v>
      </c>
      <c r="AC90" s="186">
        <v>104.6</v>
      </c>
      <c r="AD90" s="186">
        <v>104.8</v>
      </c>
      <c r="AE90" s="186">
        <v>105.2</v>
      </c>
      <c r="AF90" s="186">
        <v>105.2</v>
      </c>
      <c r="AG90" s="186">
        <v>105.4</v>
      </c>
      <c r="AH90" s="179">
        <v>105.6</v>
      </c>
      <c r="AI90" s="179">
        <v>105.6</v>
      </c>
      <c r="AJ90" s="180">
        <v>106.1</v>
      </c>
      <c r="AK90" s="180">
        <v>106.1</v>
      </c>
      <c r="AL90" s="180">
        <v>106.1</v>
      </c>
      <c r="AM90" s="180">
        <v>106.2</v>
      </c>
      <c r="AN90" s="179">
        <v>106.6</v>
      </c>
      <c r="AO90" s="179">
        <v>106.6</v>
      </c>
      <c r="AP90" s="199">
        <v>106.6</v>
      </c>
      <c r="AQ90" s="179">
        <v>106.6</v>
      </c>
      <c r="AR90" s="179">
        <v>106.7</v>
      </c>
      <c r="AS90" s="179">
        <v>106.7</v>
      </c>
      <c r="AT90" s="199">
        <v>106.7</v>
      </c>
      <c r="AU90" s="179">
        <v>106.7</v>
      </c>
      <c r="AV90" s="223">
        <v>106.7</v>
      </c>
      <c r="AW90" s="223">
        <v>106.7</v>
      </c>
      <c r="AX90" s="226">
        <v>106.7</v>
      </c>
      <c r="AY90" s="223">
        <v>106.7</v>
      </c>
      <c r="AZ90" s="223">
        <v>106.7</v>
      </c>
      <c r="BA90" s="223">
        <v>106.7</v>
      </c>
      <c r="BB90" s="223">
        <v>106.7</v>
      </c>
      <c r="BC90" s="223">
        <f>VLOOKUP($D90,'[3]Q4 2021'!$D$8:$N$167,11,0)</f>
        <v>106.7</v>
      </c>
      <c r="BD90" s="181">
        <f t="shared" si="119"/>
        <v>100</v>
      </c>
      <c r="BE90" s="181">
        <f t="shared" si="120"/>
        <v>101.52499999999999</v>
      </c>
      <c r="BF90" s="181">
        <f t="shared" si="121"/>
        <v>102.55000000000001</v>
      </c>
      <c r="BG90" s="181">
        <f t="shared" si="122"/>
        <v>103.10000000000001</v>
      </c>
      <c r="BH90" s="181">
        <f t="shared" si="123"/>
        <v>104.05</v>
      </c>
      <c r="BI90" s="181">
        <f t="shared" si="124"/>
        <v>104.8</v>
      </c>
      <c r="BJ90" s="181">
        <f t="shared" si="125"/>
        <v>105.45000000000002</v>
      </c>
      <c r="BK90" s="181">
        <f t="shared" si="126"/>
        <v>106.12499999999999</v>
      </c>
      <c r="BL90" s="181">
        <f t="shared" si="94"/>
        <v>106.6</v>
      </c>
      <c r="BM90" s="181">
        <f t="shared" si="95"/>
        <v>106.7</v>
      </c>
      <c r="BN90" s="223">
        <f t="shared" si="100"/>
        <v>106.7</v>
      </c>
      <c r="BO90" s="223">
        <f t="shared" si="101"/>
        <v>106.7</v>
      </c>
      <c r="BP90" s="182"/>
      <c r="BQ90" s="180">
        <f t="shared" si="127"/>
        <v>0.29999999999998916</v>
      </c>
      <c r="BR90" s="180">
        <f t="shared" si="127"/>
        <v>1.2961116650049842</v>
      </c>
      <c r="BS90" s="180">
        <f t="shared" si="127"/>
        <v>9.8425196850393526E-2</v>
      </c>
      <c r="BT90" s="180">
        <f t="shared" si="127"/>
        <v>0.78662733529990536</v>
      </c>
      <c r="BU90" s="180">
        <f t="shared" si="127"/>
        <v>0</v>
      </c>
      <c r="BV90" s="180">
        <f t="shared" si="127"/>
        <v>0</v>
      </c>
      <c r="BW90" s="180">
        <f t="shared" si="127"/>
        <v>9.7560975609756184E-2</v>
      </c>
      <c r="BX90" s="180">
        <f t="shared" si="127"/>
        <v>0</v>
      </c>
      <c r="BY90" s="180">
        <f t="shared" si="127"/>
        <v>0.19493177387914784</v>
      </c>
      <c r="BZ90" s="180">
        <f t="shared" si="127"/>
        <v>0.19455252918287869</v>
      </c>
      <c r="CA90" s="180">
        <f t="shared" si="127"/>
        <v>0.29126213592232109</v>
      </c>
      <c r="CB90" s="180">
        <f t="shared" si="127"/>
        <v>0</v>
      </c>
      <c r="CC90" s="180">
        <f t="shared" si="127"/>
        <v>0.19361084220717029</v>
      </c>
      <c r="CD90" s="180">
        <f t="shared" si="127"/>
        <v>0.19323671497584183</v>
      </c>
      <c r="CE90" s="180">
        <f t="shared" si="127"/>
        <v>0.77145612343296754</v>
      </c>
      <c r="CF90" s="180">
        <f t="shared" si="127"/>
        <v>0</v>
      </c>
      <c r="CG90" s="180">
        <f t="shared" si="128"/>
        <v>9.5693779904304499E-2</v>
      </c>
      <c r="CH90" s="180">
        <f t="shared" si="128"/>
        <v>0</v>
      </c>
      <c r="CI90" s="180">
        <f t="shared" si="128"/>
        <v>0.19120458891013214</v>
      </c>
      <c r="CJ90" s="180">
        <f t="shared" si="128"/>
        <v>0.38167938931297218</v>
      </c>
      <c r="CK90" s="180">
        <f t="shared" si="128"/>
        <v>0</v>
      </c>
      <c r="CL90" s="180">
        <f t="shared" si="128"/>
        <v>0.19011406844107182</v>
      </c>
      <c r="CM90" s="180">
        <f t="shared" si="128"/>
        <v>0.18975332068309481</v>
      </c>
      <c r="CN90" s="180">
        <f t="shared" si="128"/>
        <v>0</v>
      </c>
      <c r="CO90" s="180">
        <f t="shared" si="128"/>
        <v>0.47348484848483974</v>
      </c>
      <c r="CP90" s="180">
        <f t="shared" si="128"/>
        <v>0</v>
      </c>
      <c r="CQ90" s="180">
        <f t="shared" si="128"/>
        <v>0</v>
      </c>
      <c r="CR90" s="180">
        <f t="shared" si="128"/>
        <v>9.425070688031667E-2</v>
      </c>
      <c r="CS90" s="180">
        <f t="shared" si="128"/>
        <v>0.37664783427493465</v>
      </c>
      <c r="CT90" s="180">
        <f t="shared" si="116"/>
        <v>0</v>
      </c>
      <c r="CU90" s="180">
        <f t="shared" si="116"/>
        <v>0</v>
      </c>
      <c r="CV90" s="180">
        <f t="shared" si="116"/>
        <v>0</v>
      </c>
      <c r="CW90" s="180">
        <f t="shared" si="116"/>
        <v>9.3808630394009995E-2</v>
      </c>
      <c r="CX90" s="180">
        <f t="shared" si="116"/>
        <v>0</v>
      </c>
      <c r="CY90" s="180">
        <f t="shared" si="116"/>
        <v>0</v>
      </c>
      <c r="CZ90" s="180">
        <f t="shared" si="116"/>
        <v>0</v>
      </c>
      <c r="DA90" s="180">
        <f t="shared" si="115"/>
        <v>0</v>
      </c>
      <c r="DB90" s="180">
        <f t="shared" si="96"/>
        <v>0</v>
      </c>
      <c r="DC90" s="180">
        <f t="shared" si="102"/>
        <v>0</v>
      </c>
      <c r="DD90" s="180">
        <f t="shared" si="97"/>
        <v>0</v>
      </c>
      <c r="DE90" s="180">
        <f t="shared" si="103"/>
        <v>0</v>
      </c>
      <c r="DF90" s="180">
        <f t="shared" si="104"/>
        <v>0</v>
      </c>
      <c r="DG90" s="180">
        <f t="shared" si="105"/>
        <v>0</v>
      </c>
      <c r="DH90" s="180">
        <f t="shared" si="106"/>
        <v>0</v>
      </c>
      <c r="DI90" s="183"/>
      <c r="DJ90" s="180">
        <f t="shared" si="129"/>
        <v>0.29999999999998916</v>
      </c>
      <c r="DK90" s="180">
        <f t="shared" si="129"/>
        <v>1.6000000000000014</v>
      </c>
      <c r="DL90" s="180">
        <f t="shared" si="129"/>
        <v>1.7000000000000126</v>
      </c>
      <c r="DM90" s="180">
        <f t="shared" si="129"/>
        <v>2.4999999999999911</v>
      </c>
      <c r="DN90" s="180">
        <f t="shared" si="129"/>
        <v>2.193419740777669</v>
      </c>
      <c r="DO90" s="180">
        <f t="shared" si="129"/>
        <v>0.88582677165354173</v>
      </c>
      <c r="DP90" s="180">
        <f t="shared" si="129"/>
        <v>0.88495575221239076</v>
      </c>
      <c r="DQ90" s="180">
        <f t="shared" si="129"/>
        <v>9.7560975609756184E-2</v>
      </c>
      <c r="DR90" s="180">
        <f t="shared" si="129"/>
        <v>0.29268292682926855</v>
      </c>
      <c r="DS90" s="180">
        <f t="shared" si="129"/>
        <v>0.48780487804878092</v>
      </c>
      <c r="DT90" s="180">
        <f t="shared" si="129"/>
        <v>0.68226120857699524</v>
      </c>
      <c r="DU90" s="180">
        <f t="shared" si="129"/>
        <v>0.68226120857699524</v>
      </c>
      <c r="DV90" s="180">
        <f t="shared" si="129"/>
        <v>0.6809338521400754</v>
      </c>
      <c r="DW90" s="180">
        <f t="shared" si="129"/>
        <v>0.67961165048544547</v>
      </c>
      <c r="DX90" s="180">
        <f t="shared" si="129"/>
        <v>1.1616650532429773</v>
      </c>
      <c r="DY90" s="180">
        <f t="shared" si="129"/>
        <v>1.1616650532429773</v>
      </c>
      <c r="DZ90" s="180">
        <f t="shared" si="130"/>
        <v>1.0628019323671412</v>
      </c>
      <c r="EA90" s="180">
        <f t="shared" si="130"/>
        <v>0.86788813886209404</v>
      </c>
      <c r="EB90" s="180">
        <f t="shared" si="130"/>
        <v>0.2870813397129135</v>
      </c>
      <c r="EC90" s="180">
        <f t="shared" si="130"/>
        <v>0.6698564593301537</v>
      </c>
      <c r="ED90" s="180">
        <f t="shared" si="130"/>
        <v>0.57361376673041864</v>
      </c>
      <c r="EE90" s="180">
        <f t="shared" si="130"/>
        <v>0.76481835564055078</v>
      </c>
      <c r="EF90" s="180">
        <f t="shared" si="130"/>
        <v>0.76335877862594437</v>
      </c>
      <c r="EG90" s="180">
        <f t="shared" si="130"/>
        <v>0.38022813688212143</v>
      </c>
      <c r="EH90" s="180">
        <f t="shared" si="130"/>
        <v>0.85551330798478986</v>
      </c>
      <c r="EI90" s="180">
        <f t="shared" si="130"/>
        <v>0.66413662239088733</v>
      </c>
      <c r="EJ90" s="180">
        <f t="shared" si="130"/>
        <v>0.47348484848483974</v>
      </c>
      <c r="EK90" s="180">
        <f t="shared" si="130"/>
        <v>0.56818181818183433</v>
      </c>
      <c r="EL90" s="180">
        <f t="shared" si="130"/>
        <v>0.47125353440151674</v>
      </c>
      <c r="EM90" s="180">
        <f t="shared" si="130"/>
        <v>0.47125353440151674</v>
      </c>
      <c r="EN90" s="180">
        <f t="shared" si="130"/>
        <v>0.47125353440151674</v>
      </c>
      <c r="EO90" s="180">
        <f t="shared" si="130"/>
        <v>0.37664783427493465</v>
      </c>
      <c r="EP90" s="180">
        <f t="shared" si="117"/>
        <v>9.3808630394009995E-2</v>
      </c>
      <c r="EQ90" s="180">
        <f t="shared" si="117"/>
        <v>9.3808630394009995E-2</v>
      </c>
      <c r="ER90" s="180">
        <f t="shared" si="117"/>
        <v>9.3808630394009995E-2</v>
      </c>
      <c r="ES90" s="180">
        <f t="shared" si="117"/>
        <v>9.3808630394009995E-2</v>
      </c>
      <c r="ET90" s="180">
        <f t="shared" si="107"/>
        <v>0</v>
      </c>
      <c r="EU90" s="180">
        <f t="shared" si="98"/>
        <v>0</v>
      </c>
      <c r="EV90" s="180">
        <f t="shared" si="99"/>
        <v>0</v>
      </c>
      <c r="EW90" s="180">
        <f t="shared" si="118"/>
        <v>0</v>
      </c>
      <c r="EX90" s="180">
        <f t="shared" si="108"/>
        <v>0</v>
      </c>
      <c r="EY90" s="180">
        <f t="shared" si="109"/>
        <v>0</v>
      </c>
      <c r="EZ90" s="180">
        <f t="shared" si="110"/>
        <v>0</v>
      </c>
      <c r="FA90" s="180">
        <f t="shared" si="111"/>
        <v>0</v>
      </c>
      <c r="FB90" s="180">
        <f t="shared" si="131"/>
        <v>1.5249999999999986</v>
      </c>
      <c r="FC90" s="180">
        <f t="shared" si="131"/>
        <v>1.0096035459246755</v>
      </c>
      <c r="FD90" s="180">
        <f t="shared" si="131"/>
        <v>0.53632374451486609</v>
      </c>
      <c r="FE90" s="180">
        <f t="shared" si="131"/>
        <v>0.92143549951502202</v>
      </c>
      <c r="FF90" s="180">
        <f t="shared" si="131"/>
        <v>0.72080730418069283</v>
      </c>
      <c r="FG90" s="180">
        <f t="shared" si="131"/>
        <v>0.62022900763361033</v>
      </c>
      <c r="FH90" s="180">
        <f t="shared" si="131"/>
        <v>0.64011379800850143</v>
      </c>
      <c r="FI90" s="180">
        <f t="shared" si="131"/>
        <v>0.44758539458187308</v>
      </c>
      <c r="FJ90" s="180">
        <f t="shared" si="112"/>
        <v>0.1</v>
      </c>
      <c r="FK90" s="180">
        <f t="shared" si="112"/>
        <v>0</v>
      </c>
      <c r="FL90" s="180">
        <f t="shared" si="113"/>
        <v>0</v>
      </c>
      <c r="FM90" s="225">
        <f t="shared" si="114"/>
        <v>0</v>
      </c>
      <c r="FN90" s="225">
        <f t="shared" si="114"/>
        <v>0</v>
      </c>
    </row>
    <row r="91" spans="1:170" s="174" customFormat="1" ht="36" x14ac:dyDescent="0.25">
      <c r="A91" s="131">
        <v>89</v>
      </c>
      <c r="B91" s="166"/>
      <c r="C91" s="166" t="s">
        <v>160</v>
      </c>
      <c r="D91" s="167">
        <v>71</v>
      </c>
      <c r="E91" s="168" t="s">
        <v>239</v>
      </c>
      <c r="F91" s="169">
        <v>2.7</v>
      </c>
      <c r="G91" s="170">
        <v>2.2999999999999998</v>
      </c>
      <c r="H91" s="170">
        <v>100</v>
      </c>
      <c r="I91" s="170">
        <v>100</v>
      </c>
      <c r="J91" s="170">
        <v>100</v>
      </c>
      <c r="K91" s="170">
        <v>100</v>
      </c>
      <c r="L91" s="170">
        <v>100.1</v>
      </c>
      <c r="M91" s="170">
        <v>100.1</v>
      </c>
      <c r="N91" s="170">
        <v>100.1</v>
      </c>
      <c r="O91" s="170">
        <v>100.2</v>
      </c>
      <c r="P91" s="170">
        <v>100.2</v>
      </c>
      <c r="Q91" s="170">
        <v>100.2</v>
      </c>
      <c r="R91" s="170">
        <v>100.2</v>
      </c>
      <c r="S91" s="170">
        <v>100.2</v>
      </c>
      <c r="T91" s="170">
        <v>100.2</v>
      </c>
      <c r="U91" s="170">
        <v>100.2</v>
      </c>
      <c r="V91" s="170">
        <v>100.2</v>
      </c>
      <c r="W91" s="170">
        <v>100.2</v>
      </c>
      <c r="X91" s="170">
        <v>100.2</v>
      </c>
      <c r="Y91" s="170">
        <v>100.2</v>
      </c>
      <c r="Z91" s="170">
        <v>100.2</v>
      </c>
      <c r="AA91" s="170">
        <v>100.2</v>
      </c>
      <c r="AB91" s="170">
        <v>100.3</v>
      </c>
      <c r="AC91" s="170">
        <v>100.4</v>
      </c>
      <c r="AD91" s="170">
        <v>100.4</v>
      </c>
      <c r="AE91" s="170">
        <v>100.4</v>
      </c>
      <c r="AF91" s="170">
        <v>100.4</v>
      </c>
      <c r="AG91" s="170">
        <v>100.4</v>
      </c>
      <c r="AH91" s="170">
        <v>100.4</v>
      </c>
      <c r="AI91" s="166">
        <v>101.2</v>
      </c>
      <c r="AJ91" s="171">
        <v>101.2</v>
      </c>
      <c r="AK91" s="171">
        <v>101.7</v>
      </c>
      <c r="AL91" s="171">
        <v>101.7</v>
      </c>
      <c r="AM91" s="171">
        <v>101.8</v>
      </c>
      <c r="AN91" s="170">
        <v>102.3</v>
      </c>
      <c r="AO91" s="170">
        <v>102.4</v>
      </c>
      <c r="AP91" s="170">
        <v>102.4</v>
      </c>
      <c r="AQ91" s="170">
        <v>102.4</v>
      </c>
      <c r="AR91" s="170">
        <v>102.4</v>
      </c>
      <c r="AS91" s="170">
        <v>102.4</v>
      </c>
      <c r="AT91" s="170">
        <v>102.5</v>
      </c>
      <c r="AU91" s="170">
        <v>102.5</v>
      </c>
      <c r="AV91" s="221">
        <v>102.5</v>
      </c>
      <c r="AW91" s="221">
        <v>102.4</v>
      </c>
      <c r="AX91" s="221">
        <v>102.4</v>
      </c>
      <c r="AY91" s="221">
        <v>102.4</v>
      </c>
      <c r="AZ91" s="221">
        <v>102.5</v>
      </c>
      <c r="BA91" s="221">
        <v>102.5</v>
      </c>
      <c r="BB91" s="221">
        <v>102.5</v>
      </c>
      <c r="BC91" s="221">
        <f>VLOOKUP($D91,'[3]Q4 2021'!$D$8:$N$167,11,0)</f>
        <v>102.5</v>
      </c>
      <c r="BD91" s="173">
        <f t="shared" si="119"/>
        <v>100</v>
      </c>
      <c r="BE91" s="173">
        <f t="shared" si="120"/>
        <v>100.12499999999999</v>
      </c>
      <c r="BF91" s="173">
        <f t="shared" si="121"/>
        <v>100.2</v>
      </c>
      <c r="BG91" s="173">
        <f t="shared" si="122"/>
        <v>100.2</v>
      </c>
      <c r="BH91" s="173">
        <f t="shared" si="123"/>
        <v>100.2</v>
      </c>
      <c r="BI91" s="173">
        <f t="shared" si="124"/>
        <v>100.375</v>
      </c>
      <c r="BJ91" s="173">
        <f t="shared" si="125"/>
        <v>100.60000000000001</v>
      </c>
      <c r="BK91" s="173">
        <f t="shared" si="126"/>
        <v>101.60000000000001</v>
      </c>
      <c r="BL91" s="173">
        <f t="shared" si="94"/>
        <v>102.375</v>
      </c>
      <c r="BM91" s="173">
        <f t="shared" si="95"/>
        <v>102.45</v>
      </c>
      <c r="BN91" s="221">
        <f t="shared" si="100"/>
        <v>102.4</v>
      </c>
      <c r="BO91" s="221">
        <f t="shared" si="101"/>
        <v>102.5</v>
      </c>
      <c r="BP91" s="136"/>
      <c r="BQ91" s="171">
        <f t="shared" si="127"/>
        <v>9.9999999999988987E-2</v>
      </c>
      <c r="BR91" s="171">
        <f t="shared" si="127"/>
        <v>0</v>
      </c>
      <c r="BS91" s="171">
        <f t="shared" si="127"/>
        <v>0</v>
      </c>
      <c r="BT91" s="171">
        <f t="shared" si="127"/>
        <v>9.990009990010762E-2</v>
      </c>
      <c r="BU91" s="171">
        <f t="shared" si="127"/>
        <v>0</v>
      </c>
      <c r="BV91" s="171">
        <f t="shared" si="127"/>
        <v>0</v>
      </c>
      <c r="BW91" s="171">
        <f t="shared" si="127"/>
        <v>0</v>
      </c>
      <c r="BX91" s="171">
        <f t="shared" si="127"/>
        <v>0</v>
      </c>
      <c r="BY91" s="171">
        <f t="shared" si="127"/>
        <v>0</v>
      </c>
      <c r="BZ91" s="171">
        <f t="shared" si="127"/>
        <v>0</v>
      </c>
      <c r="CA91" s="171">
        <f t="shared" si="127"/>
        <v>0</v>
      </c>
      <c r="CB91" s="171">
        <f t="shared" si="127"/>
        <v>0</v>
      </c>
      <c r="CC91" s="171">
        <f t="shared" si="127"/>
        <v>0</v>
      </c>
      <c r="CD91" s="171">
        <f t="shared" si="127"/>
        <v>0</v>
      </c>
      <c r="CE91" s="171">
        <f t="shared" si="127"/>
        <v>0</v>
      </c>
      <c r="CF91" s="171">
        <f t="shared" si="127"/>
        <v>0</v>
      </c>
      <c r="CG91" s="171">
        <f t="shared" si="128"/>
        <v>9.9800399201588341E-2</v>
      </c>
      <c r="CH91" s="171">
        <f t="shared" si="128"/>
        <v>9.9700897308085956E-2</v>
      </c>
      <c r="CI91" s="171">
        <f t="shared" si="128"/>
        <v>0</v>
      </c>
      <c r="CJ91" s="171">
        <f t="shared" si="128"/>
        <v>0</v>
      </c>
      <c r="CK91" s="171">
        <f t="shared" si="128"/>
        <v>0</v>
      </c>
      <c r="CL91" s="171">
        <f t="shared" si="128"/>
        <v>0</v>
      </c>
      <c r="CM91" s="171">
        <f t="shared" si="128"/>
        <v>0</v>
      </c>
      <c r="CN91" s="171">
        <f t="shared" si="128"/>
        <v>0.79681274900398336</v>
      </c>
      <c r="CO91" s="171">
        <f t="shared" si="128"/>
        <v>0</v>
      </c>
      <c r="CP91" s="171">
        <f t="shared" si="128"/>
        <v>0.49407114624506754</v>
      </c>
      <c r="CQ91" s="171">
        <f t="shared" si="128"/>
        <v>0</v>
      </c>
      <c r="CR91" s="171">
        <f t="shared" si="128"/>
        <v>9.8328416912485395E-2</v>
      </c>
      <c r="CS91" s="171">
        <f t="shared" si="128"/>
        <v>0.49115913555992652</v>
      </c>
      <c r="CT91" s="171">
        <f t="shared" si="116"/>
        <v>9.7751710654936375E-2</v>
      </c>
      <c r="CU91" s="171">
        <f t="shared" si="116"/>
        <v>0</v>
      </c>
      <c r="CV91" s="171">
        <f t="shared" si="116"/>
        <v>0</v>
      </c>
      <c r="CW91" s="171">
        <f t="shared" si="116"/>
        <v>0</v>
      </c>
      <c r="CX91" s="171">
        <f t="shared" si="116"/>
        <v>0</v>
      </c>
      <c r="CY91" s="171">
        <f t="shared" si="116"/>
        <v>9.765625E-2</v>
      </c>
      <c r="CZ91" s="171">
        <f t="shared" si="116"/>
        <v>0</v>
      </c>
      <c r="DA91" s="171">
        <f t="shared" si="115"/>
        <v>0</v>
      </c>
      <c r="DB91" s="171">
        <f t="shared" si="96"/>
        <v>-0.1</v>
      </c>
      <c r="DC91" s="171">
        <f t="shared" si="102"/>
        <v>0</v>
      </c>
      <c r="DD91" s="171">
        <f t="shared" si="97"/>
        <v>0</v>
      </c>
      <c r="DE91" s="171">
        <f t="shared" si="103"/>
        <v>0.1</v>
      </c>
      <c r="DF91" s="171">
        <f t="shared" si="104"/>
        <v>0</v>
      </c>
      <c r="DG91" s="171">
        <f t="shared" si="105"/>
        <v>0</v>
      </c>
      <c r="DH91" s="171">
        <f t="shared" si="106"/>
        <v>0</v>
      </c>
      <c r="DI91" s="137"/>
      <c r="DJ91" s="171">
        <f t="shared" si="129"/>
        <v>9.9999999999988987E-2</v>
      </c>
      <c r="DK91" s="171">
        <f t="shared" si="129"/>
        <v>9.9999999999988987E-2</v>
      </c>
      <c r="DL91" s="171">
        <f t="shared" si="129"/>
        <v>9.9999999999988987E-2</v>
      </c>
      <c r="DM91" s="171">
        <f t="shared" si="129"/>
        <v>0.20000000000000018</v>
      </c>
      <c r="DN91" s="171">
        <f t="shared" si="129"/>
        <v>9.990009990010762E-2</v>
      </c>
      <c r="DO91" s="171">
        <f t="shared" si="129"/>
        <v>9.990009990010762E-2</v>
      </c>
      <c r="DP91" s="171">
        <f t="shared" si="129"/>
        <v>9.990009990010762E-2</v>
      </c>
      <c r="DQ91" s="171">
        <f t="shared" si="129"/>
        <v>0</v>
      </c>
      <c r="DR91" s="171">
        <f t="shared" si="129"/>
        <v>0</v>
      </c>
      <c r="DS91" s="171">
        <f t="shared" si="129"/>
        <v>0</v>
      </c>
      <c r="DT91" s="171">
        <f t="shared" si="129"/>
        <v>0</v>
      </c>
      <c r="DU91" s="171">
        <f t="shared" si="129"/>
        <v>0</v>
      </c>
      <c r="DV91" s="171">
        <f t="shared" si="129"/>
        <v>0</v>
      </c>
      <c r="DW91" s="171">
        <f t="shared" si="129"/>
        <v>0</v>
      </c>
      <c r="DX91" s="171">
        <f t="shared" si="129"/>
        <v>0</v>
      </c>
      <c r="DY91" s="171">
        <f t="shared" si="129"/>
        <v>0</v>
      </c>
      <c r="DZ91" s="171">
        <f t="shared" si="130"/>
        <v>9.9800399201588341E-2</v>
      </c>
      <c r="EA91" s="171">
        <f t="shared" si="130"/>
        <v>0.19960079840319889</v>
      </c>
      <c r="EB91" s="171">
        <f t="shared" si="130"/>
        <v>0.19960079840319889</v>
      </c>
      <c r="EC91" s="171">
        <f t="shared" si="130"/>
        <v>0.19960079840319889</v>
      </c>
      <c r="ED91" s="171">
        <f t="shared" si="130"/>
        <v>9.9700897308085956E-2</v>
      </c>
      <c r="EE91" s="171">
        <f t="shared" si="130"/>
        <v>0</v>
      </c>
      <c r="EF91" s="171">
        <f t="shared" si="130"/>
        <v>0</v>
      </c>
      <c r="EG91" s="171">
        <f t="shared" si="130"/>
        <v>0.79681274900398336</v>
      </c>
      <c r="EH91" s="171">
        <f t="shared" si="130"/>
        <v>0.79681274900398336</v>
      </c>
      <c r="EI91" s="171">
        <f t="shared" si="130"/>
        <v>1.294820717131473</v>
      </c>
      <c r="EJ91" s="171">
        <f t="shared" si="130"/>
        <v>1.294820717131473</v>
      </c>
      <c r="EK91" s="171">
        <f t="shared" si="130"/>
        <v>0.59288537549406772</v>
      </c>
      <c r="EL91" s="171">
        <f t="shared" si="130"/>
        <v>1.0869565217391353</v>
      </c>
      <c r="EM91" s="171">
        <f t="shared" si="130"/>
        <v>0.68829891838741997</v>
      </c>
      <c r="EN91" s="171">
        <f t="shared" si="130"/>
        <v>0.68829891838741997</v>
      </c>
      <c r="EO91" s="171">
        <f t="shared" si="130"/>
        <v>0.5893909626719207</v>
      </c>
      <c r="EP91" s="171">
        <f t="shared" si="117"/>
        <v>9.7751710654936375E-2</v>
      </c>
      <c r="EQ91" s="171">
        <f t="shared" si="117"/>
        <v>0</v>
      </c>
      <c r="ER91" s="171">
        <f t="shared" si="117"/>
        <v>9.765625E-2</v>
      </c>
      <c r="ES91" s="171">
        <f t="shared" si="117"/>
        <v>9.765625E-2</v>
      </c>
      <c r="ET91" s="171">
        <f t="shared" si="107"/>
        <v>0.1</v>
      </c>
      <c r="EU91" s="171">
        <f t="shared" si="98"/>
        <v>0</v>
      </c>
      <c r="EV91" s="171">
        <f t="shared" si="99"/>
        <v>-0.1</v>
      </c>
      <c r="EW91" s="171">
        <f t="shared" si="118"/>
        <v>-0.1</v>
      </c>
      <c r="EX91" s="171">
        <f t="shared" si="108"/>
        <v>0</v>
      </c>
      <c r="EY91" s="171">
        <f t="shared" si="109"/>
        <v>0.1</v>
      </c>
      <c r="EZ91" s="171">
        <f t="shared" si="110"/>
        <v>0.1</v>
      </c>
      <c r="FA91" s="171">
        <f t="shared" si="111"/>
        <v>0.1</v>
      </c>
      <c r="FB91" s="171">
        <f t="shared" si="131"/>
        <v>0.12499999999997513</v>
      </c>
      <c r="FC91" s="171">
        <f t="shared" si="131"/>
        <v>7.4906367041216448E-2</v>
      </c>
      <c r="FD91" s="171">
        <f t="shared" si="131"/>
        <v>0</v>
      </c>
      <c r="FE91" s="171">
        <f t="shared" si="131"/>
        <v>0</v>
      </c>
      <c r="FF91" s="171">
        <f t="shared" si="131"/>
        <v>0.17465069860278515</v>
      </c>
      <c r="FG91" s="171">
        <f t="shared" si="131"/>
        <v>0.22415940224160824</v>
      </c>
      <c r="FH91" s="171">
        <f t="shared" si="131"/>
        <v>0.99403578528827197</v>
      </c>
      <c r="FI91" s="171">
        <f t="shared" si="131"/>
        <v>0.76279527559053317</v>
      </c>
      <c r="FJ91" s="171">
        <f t="shared" si="112"/>
        <v>0.1</v>
      </c>
      <c r="FK91" s="171">
        <f t="shared" si="112"/>
        <v>0</v>
      </c>
      <c r="FL91" s="171">
        <f t="shared" si="113"/>
        <v>0.1</v>
      </c>
      <c r="FM91" s="224">
        <f t="shared" si="114"/>
        <v>0</v>
      </c>
      <c r="FN91" s="224">
        <f t="shared" si="114"/>
        <v>0</v>
      </c>
    </row>
    <row r="92" spans="1:170" s="184" customFormat="1" ht="36" x14ac:dyDescent="0.25">
      <c r="A92" s="141">
        <v>90</v>
      </c>
      <c r="B92" s="175"/>
      <c r="C92" s="175" t="s">
        <v>151</v>
      </c>
      <c r="D92" s="176">
        <v>711</v>
      </c>
      <c r="E92" s="177" t="s">
        <v>240</v>
      </c>
      <c r="F92" s="178">
        <v>2.7</v>
      </c>
      <c r="G92" s="186">
        <v>2.2999999999999998</v>
      </c>
      <c r="H92" s="179">
        <v>100</v>
      </c>
      <c r="I92" s="179">
        <v>100</v>
      </c>
      <c r="J92" s="179">
        <v>100</v>
      </c>
      <c r="K92" s="179">
        <v>100</v>
      </c>
      <c r="L92" s="186">
        <v>100.1</v>
      </c>
      <c r="M92" s="186">
        <v>100.1</v>
      </c>
      <c r="N92" s="186">
        <v>100.1</v>
      </c>
      <c r="O92" s="186">
        <v>100.2</v>
      </c>
      <c r="P92" s="186">
        <v>100.2</v>
      </c>
      <c r="Q92" s="186">
        <v>100.2</v>
      </c>
      <c r="R92" s="186">
        <v>100.2</v>
      </c>
      <c r="S92" s="186">
        <v>100.2</v>
      </c>
      <c r="T92" s="186">
        <v>100.2</v>
      </c>
      <c r="U92" s="186">
        <v>100.2</v>
      </c>
      <c r="V92" s="186">
        <v>100.2</v>
      </c>
      <c r="W92" s="186">
        <v>100.2</v>
      </c>
      <c r="X92" s="186">
        <v>100.2</v>
      </c>
      <c r="Y92" s="186">
        <v>100.2</v>
      </c>
      <c r="Z92" s="186">
        <v>100.2</v>
      </c>
      <c r="AA92" s="186">
        <v>100.2</v>
      </c>
      <c r="AB92" s="186">
        <v>100.3</v>
      </c>
      <c r="AC92" s="186">
        <v>100.4</v>
      </c>
      <c r="AD92" s="186">
        <v>100.4</v>
      </c>
      <c r="AE92" s="186">
        <v>100.4</v>
      </c>
      <c r="AF92" s="186">
        <v>100.4</v>
      </c>
      <c r="AG92" s="186">
        <v>100.4</v>
      </c>
      <c r="AH92" s="179">
        <v>100.4</v>
      </c>
      <c r="AI92" s="179">
        <v>101.2</v>
      </c>
      <c r="AJ92" s="180">
        <v>101.2</v>
      </c>
      <c r="AK92" s="180">
        <v>101.7</v>
      </c>
      <c r="AL92" s="180">
        <v>101.7</v>
      </c>
      <c r="AM92" s="180">
        <v>101.8</v>
      </c>
      <c r="AN92" s="179">
        <v>102.3</v>
      </c>
      <c r="AO92" s="179">
        <v>102.4</v>
      </c>
      <c r="AP92" s="199">
        <v>102.4</v>
      </c>
      <c r="AQ92" s="179">
        <v>102.4</v>
      </c>
      <c r="AR92" s="179">
        <v>102.4</v>
      </c>
      <c r="AS92" s="179">
        <v>102.4</v>
      </c>
      <c r="AT92" s="199">
        <v>102.5</v>
      </c>
      <c r="AU92" s="179">
        <v>102.5</v>
      </c>
      <c r="AV92" s="223">
        <v>102.5</v>
      </c>
      <c r="AW92" s="223">
        <v>102.4</v>
      </c>
      <c r="AX92" s="226">
        <v>102.4</v>
      </c>
      <c r="AY92" s="223">
        <v>102.4</v>
      </c>
      <c r="AZ92" s="223">
        <v>102.5</v>
      </c>
      <c r="BA92" s="223">
        <v>102.5</v>
      </c>
      <c r="BB92" s="223">
        <v>102.5</v>
      </c>
      <c r="BC92" s="223">
        <f>VLOOKUP($D92,'[3]Q4 2021'!$D$8:$N$167,11,0)</f>
        <v>102.5</v>
      </c>
      <c r="BD92" s="181">
        <f t="shared" si="119"/>
        <v>100</v>
      </c>
      <c r="BE92" s="181">
        <f t="shared" si="120"/>
        <v>100.12499999999999</v>
      </c>
      <c r="BF92" s="181">
        <f t="shared" si="121"/>
        <v>100.2</v>
      </c>
      <c r="BG92" s="181">
        <f t="shared" si="122"/>
        <v>100.2</v>
      </c>
      <c r="BH92" s="181">
        <f t="shared" si="123"/>
        <v>100.2</v>
      </c>
      <c r="BI92" s="181">
        <f t="shared" si="124"/>
        <v>100.375</v>
      </c>
      <c r="BJ92" s="181">
        <f t="shared" si="125"/>
        <v>100.60000000000001</v>
      </c>
      <c r="BK92" s="181">
        <f t="shared" si="126"/>
        <v>101.60000000000001</v>
      </c>
      <c r="BL92" s="181">
        <f t="shared" si="94"/>
        <v>102.375</v>
      </c>
      <c r="BM92" s="181">
        <f t="shared" si="95"/>
        <v>102.45</v>
      </c>
      <c r="BN92" s="223">
        <f t="shared" si="100"/>
        <v>102.4</v>
      </c>
      <c r="BO92" s="223">
        <f t="shared" si="101"/>
        <v>102.5</v>
      </c>
      <c r="BP92" s="182"/>
      <c r="BQ92" s="180">
        <f t="shared" si="127"/>
        <v>9.9999999999988987E-2</v>
      </c>
      <c r="BR92" s="180">
        <f t="shared" si="127"/>
        <v>0</v>
      </c>
      <c r="BS92" s="180">
        <f t="shared" si="127"/>
        <v>0</v>
      </c>
      <c r="BT92" s="180">
        <f t="shared" si="127"/>
        <v>9.990009990010762E-2</v>
      </c>
      <c r="BU92" s="180">
        <f t="shared" si="127"/>
        <v>0</v>
      </c>
      <c r="BV92" s="180">
        <f t="shared" si="127"/>
        <v>0</v>
      </c>
      <c r="BW92" s="180">
        <f t="shared" si="127"/>
        <v>0</v>
      </c>
      <c r="BX92" s="180">
        <f t="shared" si="127"/>
        <v>0</v>
      </c>
      <c r="BY92" s="180">
        <f t="shared" si="127"/>
        <v>0</v>
      </c>
      <c r="BZ92" s="180">
        <f t="shared" si="127"/>
        <v>0</v>
      </c>
      <c r="CA92" s="180">
        <f t="shared" si="127"/>
        <v>0</v>
      </c>
      <c r="CB92" s="180">
        <f t="shared" si="127"/>
        <v>0</v>
      </c>
      <c r="CC92" s="180">
        <f t="shared" si="127"/>
        <v>0</v>
      </c>
      <c r="CD92" s="180">
        <f t="shared" si="127"/>
        <v>0</v>
      </c>
      <c r="CE92" s="180">
        <f t="shared" si="127"/>
        <v>0</v>
      </c>
      <c r="CF92" s="180">
        <f t="shared" si="127"/>
        <v>0</v>
      </c>
      <c r="CG92" s="180">
        <f t="shared" si="128"/>
        <v>9.9800399201588341E-2</v>
      </c>
      <c r="CH92" s="180">
        <f t="shared" si="128"/>
        <v>9.9700897308085956E-2</v>
      </c>
      <c r="CI92" s="180">
        <f t="shared" si="128"/>
        <v>0</v>
      </c>
      <c r="CJ92" s="180">
        <f t="shared" si="128"/>
        <v>0</v>
      </c>
      <c r="CK92" s="180">
        <f t="shared" si="128"/>
        <v>0</v>
      </c>
      <c r="CL92" s="180">
        <f t="shared" si="128"/>
        <v>0</v>
      </c>
      <c r="CM92" s="180">
        <f t="shared" si="128"/>
        <v>0</v>
      </c>
      <c r="CN92" s="180">
        <f t="shared" si="128"/>
        <v>0.79681274900398336</v>
      </c>
      <c r="CO92" s="180">
        <f t="shared" si="128"/>
        <v>0</v>
      </c>
      <c r="CP92" s="180">
        <f t="shared" si="128"/>
        <v>0.49407114624506754</v>
      </c>
      <c r="CQ92" s="180">
        <f t="shared" si="128"/>
        <v>0</v>
      </c>
      <c r="CR92" s="180">
        <f t="shared" si="128"/>
        <v>9.8328416912485395E-2</v>
      </c>
      <c r="CS92" s="180">
        <f t="shared" si="128"/>
        <v>0.49115913555992652</v>
      </c>
      <c r="CT92" s="180">
        <f t="shared" si="116"/>
        <v>9.7751710654936375E-2</v>
      </c>
      <c r="CU92" s="180">
        <f t="shared" si="116"/>
        <v>0</v>
      </c>
      <c r="CV92" s="180">
        <f t="shared" si="116"/>
        <v>0</v>
      </c>
      <c r="CW92" s="180">
        <f t="shared" si="116"/>
        <v>0</v>
      </c>
      <c r="CX92" s="180">
        <f t="shared" si="116"/>
        <v>0</v>
      </c>
      <c r="CY92" s="180">
        <f t="shared" si="116"/>
        <v>9.765625E-2</v>
      </c>
      <c r="CZ92" s="180">
        <f t="shared" si="116"/>
        <v>0</v>
      </c>
      <c r="DA92" s="180">
        <f t="shared" si="115"/>
        <v>0</v>
      </c>
      <c r="DB92" s="180">
        <f t="shared" si="96"/>
        <v>-0.1</v>
      </c>
      <c r="DC92" s="180">
        <f t="shared" si="102"/>
        <v>0</v>
      </c>
      <c r="DD92" s="180">
        <f t="shared" si="97"/>
        <v>0</v>
      </c>
      <c r="DE92" s="180">
        <f t="shared" si="103"/>
        <v>0.1</v>
      </c>
      <c r="DF92" s="180">
        <f t="shared" si="104"/>
        <v>0</v>
      </c>
      <c r="DG92" s="180">
        <f t="shared" si="105"/>
        <v>0</v>
      </c>
      <c r="DH92" s="180">
        <f t="shared" si="106"/>
        <v>0</v>
      </c>
      <c r="DI92" s="183"/>
      <c r="DJ92" s="180">
        <f t="shared" si="129"/>
        <v>9.9999999999988987E-2</v>
      </c>
      <c r="DK92" s="180">
        <f t="shared" si="129"/>
        <v>9.9999999999988987E-2</v>
      </c>
      <c r="DL92" s="180">
        <f t="shared" si="129"/>
        <v>9.9999999999988987E-2</v>
      </c>
      <c r="DM92" s="180">
        <f t="shared" si="129"/>
        <v>0.20000000000000018</v>
      </c>
      <c r="DN92" s="180">
        <f t="shared" si="129"/>
        <v>9.990009990010762E-2</v>
      </c>
      <c r="DO92" s="180">
        <f t="shared" si="129"/>
        <v>9.990009990010762E-2</v>
      </c>
      <c r="DP92" s="180">
        <f t="shared" si="129"/>
        <v>9.990009990010762E-2</v>
      </c>
      <c r="DQ92" s="180">
        <f t="shared" si="129"/>
        <v>0</v>
      </c>
      <c r="DR92" s="180">
        <f t="shared" si="129"/>
        <v>0</v>
      </c>
      <c r="DS92" s="180">
        <f t="shared" si="129"/>
        <v>0</v>
      </c>
      <c r="DT92" s="180">
        <f t="shared" si="129"/>
        <v>0</v>
      </c>
      <c r="DU92" s="180">
        <f t="shared" si="129"/>
        <v>0</v>
      </c>
      <c r="DV92" s="180">
        <f t="shared" si="129"/>
        <v>0</v>
      </c>
      <c r="DW92" s="180">
        <f t="shared" si="129"/>
        <v>0</v>
      </c>
      <c r="DX92" s="180">
        <f t="shared" si="129"/>
        <v>0</v>
      </c>
      <c r="DY92" s="180">
        <f t="shared" si="129"/>
        <v>0</v>
      </c>
      <c r="DZ92" s="180">
        <f t="shared" si="130"/>
        <v>9.9800399201588341E-2</v>
      </c>
      <c r="EA92" s="180">
        <f t="shared" si="130"/>
        <v>0.19960079840319889</v>
      </c>
      <c r="EB92" s="180">
        <f t="shared" si="130"/>
        <v>0.19960079840319889</v>
      </c>
      <c r="EC92" s="180">
        <f t="shared" si="130"/>
        <v>0.19960079840319889</v>
      </c>
      <c r="ED92" s="180">
        <f t="shared" si="130"/>
        <v>9.9700897308085956E-2</v>
      </c>
      <c r="EE92" s="180">
        <f t="shared" si="130"/>
        <v>0</v>
      </c>
      <c r="EF92" s="180">
        <f t="shared" si="130"/>
        <v>0</v>
      </c>
      <c r="EG92" s="180">
        <f t="shared" si="130"/>
        <v>0.79681274900398336</v>
      </c>
      <c r="EH92" s="180">
        <f t="shared" si="130"/>
        <v>0.79681274900398336</v>
      </c>
      <c r="EI92" s="180">
        <f t="shared" si="130"/>
        <v>1.294820717131473</v>
      </c>
      <c r="EJ92" s="180">
        <f t="shared" si="130"/>
        <v>1.294820717131473</v>
      </c>
      <c r="EK92" s="180">
        <f t="shared" si="130"/>
        <v>0.59288537549406772</v>
      </c>
      <c r="EL92" s="180">
        <f t="shared" si="130"/>
        <v>1.0869565217391353</v>
      </c>
      <c r="EM92" s="180">
        <f t="shared" si="130"/>
        <v>0.68829891838741997</v>
      </c>
      <c r="EN92" s="180">
        <f t="shared" si="130"/>
        <v>0.68829891838741997</v>
      </c>
      <c r="EO92" s="180">
        <f t="shared" si="130"/>
        <v>0.5893909626719207</v>
      </c>
      <c r="EP92" s="180">
        <f t="shared" si="117"/>
        <v>9.7751710654936375E-2</v>
      </c>
      <c r="EQ92" s="180">
        <f t="shared" si="117"/>
        <v>0</v>
      </c>
      <c r="ER92" s="180">
        <f t="shared" si="117"/>
        <v>9.765625E-2</v>
      </c>
      <c r="ES92" s="180">
        <f t="shared" si="117"/>
        <v>9.765625E-2</v>
      </c>
      <c r="ET92" s="180">
        <f t="shared" si="107"/>
        <v>0.1</v>
      </c>
      <c r="EU92" s="180">
        <f t="shared" si="98"/>
        <v>0</v>
      </c>
      <c r="EV92" s="180">
        <f t="shared" si="99"/>
        <v>-0.1</v>
      </c>
      <c r="EW92" s="180">
        <f t="shared" si="118"/>
        <v>-0.1</v>
      </c>
      <c r="EX92" s="180">
        <f t="shared" si="108"/>
        <v>0</v>
      </c>
      <c r="EY92" s="180">
        <f t="shared" si="109"/>
        <v>0.1</v>
      </c>
      <c r="EZ92" s="180">
        <f t="shared" si="110"/>
        <v>0.1</v>
      </c>
      <c r="FA92" s="180">
        <f t="shared" si="111"/>
        <v>0.1</v>
      </c>
      <c r="FB92" s="180">
        <f t="shared" si="131"/>
        <v>0.12499999999997513</v>
      </c>
      <c r="FC92" s="180">
        <f t="shared" si="131"/>
        <v>7.4906367041216448E-2</v>
      </c>
      <c r="FD92" s="180">
        <f t="shared" si="131"/>
        <v>0</v>
      </c>
      <c r="FE92" s="180">
        <f t="shared" si="131"/>
        <v>0</v>
      </c>
      <c r="FF92" s="180">
        <f t="shared" si="131"/>
        <v>0.17465069860278515</v>
      </c>
      <c r="FG92" s="180">
        <f t="shared" si="131"/>
        <v>0.22415940224160824</v>
      </c>
      <c r="FH92" s="180">
        <f t="shared" si="131"/>
        <v>0.99403578528827197</v>
      </c>
      <c r="FI92" s="180">
        <f t="shared" si="131"/>
        <v>0.76279527559053317</v>
      </c>
      <c r="FJ92" s="180">
        <f t="shared" si="112"/>
        <v>0.1</v>
      </c>
      <c r="FK92" s="180">
        <f t="shared" si="112"/>
        <v>0</v>
      </c>
      <c r="FL92" s="180">
        <f t="shared" si="113"/>
        <v>0.1</v>
      </c>
      <c r="FM92" s="461">
        <f t="shared" si="114"/>
        <v>0</v>
      </c>
      <c r="FN92" s="225">
        <f t="shared" si="114"/>
        <v>0</v>
      </c>
    </row>
    <row r="93" spans="1:170" s="184" customFormat="1" ht="34.5" customHeight="1" x14ac:dyDescent="0.25">
      <c r="A93" s="131">
        <v>91</v>
      </c>
      <c r="B93" s="175"/>
      <c r="C93" s="175" t="s">
        <v>163</v>
      </c>
      <c r="D93" s="176">
        <v>7110</v>
      </c>
      <c r="E93" s="177" t="s">
        <v>240</v>
      </c>
      <c r="F93" s="178">
        <v>2.7</v>
      </c>
      <c r="G93" s="186">
        <v>2.2999999999999998</v>
      </c>
      <c r="H93" s="179">
        <v>100</v>
      </c>
      <c r="I93" s="179">
        <v>100</v>
      </c>
      <c r="J93" s="179">
        <v>100</v>
      </c>
      <c r="K93" s="179">
        <v>100</v>
      </c>
      <c r="L93" s="186">
        <v>100.1</v>
      </c>
      <c r="M93" s="186">
        <v>100.1</v>
      </c>
      <c r="N93" s="186">
        <v>100.1</v>
      </c>
      <c r="O93" s="186">
        <v>100.2</v>
      </c>
      <c r="P93" s="186">
        <v>100.2</v>
      </c>
      <c r="Q93" s="186">
        <v>100.2</v>
      </c>
      <c r="R93" s="186">
        <v>100.2</v>
      </c>
      <c r="S93" s="186">
        <v>100.2</v>
      </c>
      <c r="T93" s="186">
        <v>100.2</v>
      </c>
      <c r="U93" s="186">
        <v>100.2</v>
      </c>
      <c r="V93" s="186">
        <v>100.2</v>
      </c>
      <c r="W93" s="186">
        <v>100.2</v>
      </c>
      <c r="X93" s="186">
        <v>100.2</v>
      </c>
      <c r="Y93" s="186">
        <v>100.2</v>
      </c>
      <c r="Z93" s="186">
        <v>100.2</v>
      </c>
      <c r="AA93" s="186">
        <v>100.2</v>
      </c>
      <c r="AB93" s="186">
        <v>100.3</v>
      </c>
      <c r="AC93" s="186">
        <v>100.4</v>
      </c>
      <c r="AD93" s="186">
        <v>100.4</v>
      </c>
      <c r="AE93" s="186">
        <v>100.4</v>
      </c>
      <c r="AF93" s="186">
        <v>100.4</v>
      </c>
      <c r="AG93" s="186">
        <v>100.4</v>
      </c>
      <c r="AH93" s="179">
        <v>100.4</v>
      </c>
      <c r="AI93" s="179">
        <v>101.2</v>
      </c>
      <c r="AJ93" s="180">
        <v>101.2</v>
      </c>
      <c r="AK93" s="180">
        <v>101.7</v>
      </c>
      <c r="AL93" s="180">
        <v>101.7</v>
      </c>
      <c r="AM93" s="180">
        <v>101.8</v>
      </c>
      <c r="AN93" s="179">
        <v>102.3</v>
      </c>
      <c r="AO93" s="179">
        <v>102.4</v>
      </c>
      <c r="AP93" s="199">
        <v>102.4</v>
      </c>
      <c r="AQ93" s="179">
        <v>102.4</v>
      </c>
      <c r="AR93" s="179">
        <v>102.4</v>
      </c>
      <c r="AS93" s="179">
        <v>102.4</v>
      </c>
      <c r="AT93" s="199">
        <v>102.5</v>
      </c>
      <c r="AU93" s="179">
        <v>102.5</v>
      </c>
      <c r="AV93" s="223">
        <v>102.5</v>
      </c>
      <c r="AW93" s="223">
        <v>102.4</v>
      </c>
      <c r="AX93" s="226">
        <v>102.4</v>
      </c>
      <c r="AY93" s="223">
        <v>102.4</v>
      </c>
      <c r="AZ93" s="223">
        <v>102.5</v>
      </c>
      <c r="BA93" s="223">
        <v>102.5</v>
      </c>
      <c r="BB93" s="223">
        <v>102.5</v>
      </c>
      <c r="BC93" s="223">
        <f>VLOOKUP($D93,'[3]Q4 2021'!$D$8:$N$167,11,0)</f>
        <v>102.5</v>
      </c>
      <c r="BD93" s="181">
        <f t="shared" si="119"/>
        <v>100</v>
      </c>
      <c r="BE93" s="181">
        <f t="shared" si="120"/>
        <v>100.12499999999999</v>
      </c>
      <c r="BF93" s="181">
        <f t="shared" si="121"/>
        <v>100.2</v>
      </c>
      <c r="BG93" s="181">
        <f t="shared" si="122"/>
        <v>100.2</v>
      </c>
      <c r="BH93" s="181">
        <f t="shared" si="123"/>
        <v>100.2</v>
      </c>
      <c r="BI93" s="181">
        <f t="shared" si="124"/>
        <v>100.375</v>
      </c>
      <c r="BJ93" s="181">
        <f t="shared" si="125"/>
        <v>100.60000000000001</v>
      </c>
      <c r="BK93" s="181">
        <f t="shared" si="126"/>
        <v>101.60000000000001</v>
      </c>
      <c r="BL93" s="181">
        <f t="shared" si="94"/>
        <v>102.375</v>
      </c>
      <c r="BM93" s="181">
        <f t="shared" si="95"/>
        <v>102.45</v>
      </c>
      <c r="BN93" s="223">
        <f t="shared" si="100"/>
        <v>102.4</v>
      </c>
      <c r="BO93" s="223">
        <f t="shared" si="101"/>
        <v>102.5</v>
      </c>
      <c r="BP93" s="182"/>
      <c r="BQ93" s="180">
        <f t="shared" si="127"/>
        <v>9.9999999999988987E-2</v>
      </c>
      <c r="BR93" s="180">
        <f t="shared" si="127"/>
        <v>0</v>
      </c>
      <c r="BS93" s="180">
        <f t="shared" si="127"/>
        <v>0</v>
      </c>
      <c r="BT93" s="180">
        <f t="shared" si="127"/>
        <v>9.990009990010762E-2</v>
      </c>
      <c r="BU93" s="180">
        <f t="shared" si="127"/>
        <v>0</v>
      </c>
      <c r="BV93" s="180">
        <f t="shared" si="127"/>
        <v>0</v>
      </c>
      <c r="BW93" s="180">
        <f t="shared" si="127"/>
        <v>0</v>
      </c>
      <c r="BX93" s="180">
        <f t="shared" si="127"/>
        <v>0</v>
      </c>
      <c r="BY93" s="180">
        <f t="shared" si="127"/>
        <v>0</v>
      </c>
      <c r="BZ93" s="180">
        <f t="shared" si="127"/>
        <v>0</v>
      </c>
      <c r="CA93" s="180">
        <f t="shared" si="127"/>
        <v>0</v>
      </c>
      <c r="CB93" s="180">
        <f t="shared" si="127"/>
        <v>0</v>
      </c>
      <c r="CC93" s="180">
        <f t="shared" si="127"/>
        <v>0</v>
      </c>
      <c r="CD93" s="180">
        <f t="shared" si="127"/>
        <v>0</v>
      </c>
      <c r="CE93" s="180">
        <f t="shared" si="127"/>
        <v>0</v>
      </c>
      <c r="CF93" s="180">
        <f t="shared" si="127"/>
        <v>0</v>
      </c>
      <c r="CG93" s="180">
        <f t="shared" si="128"/>
        <v>9.9800399201588341E-2</v>
      </c>
      <c r="CH93" s="180">
        <f t="shared" si="128"/>
        <v>9.9700897308085956E-2</v>
      </c>
      <c r="CI93" s="180">
        <f t="shared" si="128"/>
        <v>0</v>
      </c>
      <c r="CJ93" s="180">
        <f t="shared" si="128"/>
        <v>0</v>
      </c>
      <c r="CK93" s="180">
        <f t="shared" si="128"/>
        <v>0</v>
      </c>
      <c r="CL93" s="180">
        <f t="shared" si="128"/>
        <v>0</v>
      </c>
      <c r="CM93" s="180">
        <f t="shared" si="128"/>
        <v>0</v>
      </c>
      <c r="CN93" s="180">
        <f t="shared" si="128"/>
        <v>0.79681274900398336</v>
      </c>
      <c r="CO93" s="180">
        <f t="shared" si="128"/>
        <v>0</v>
      </c>
      <c r="CP93" s="180">
        <f t="shared" si="128"/>
        <v>0.49407114624506754</v>
      </c>
      <c r="CQ93" s="180">
        <f t="shared" si="128"/>
        <v>0</v>
      </c>
      <c r="CR93" s="180">
        <f t="shared" si="128"/>
        <v>9.8328416912485395E-2</v>
      </c>
      <c r="CS93" s="180">
        <f t="shared" si="128"/>
        <v>0.49115913555992652</v>
      </c>
      <c r="CT93" s="180">
        <f t="shared" si="116"/>
        <v>9.7751710654936375E-2</v>
      </c>
      <c r="CU93" s="180">
        <f t="shared" si="116"/>
        <v>0</v>
      </c>
      <c r="CV93" s="180">
        <f t="shared" si="116"/>
        <v>0</v>
      </c>
      <c r="CW93" s="180">
        <f t="shared" si="116"/>
        <v>0</v>
      </c>
      <c r="CX93" s="180">
        <f t="shared" si="116"/>
        <v>0</v>
      </c>
      <c r="CY93" s="180">
        <f t="shared" si="116"/>
        <v>9.765625E-2</v>
      </c>
      <c r="CZ93" s="180">
        <f t="shared" si="116"/>
        <v>0</v>
      </c>
      <c r="DA93" s="180">
        <f t="shared" si="115"/>
        <v>0</v>
      </c>
      <c r="DB93" s="180">
        <f t="shared" si="96"/>
        <v>-0.1</v>
      </c>
      <c r="DC93" s="180">
        <f t="shared" si="102"/>
        <v>0</v>
      </c>
      <c r="DD93" s="180">
        <f t="shared" si="97"/>
        <v>0</v>
      </c>
      <c r="DE93" s="180">
        <f t="shared" si="103"/>
        <v>0.1</v>
      </c>
      <c r="DF93" s="180">
        <f t="shared" si="104"/>
        <v>0</v>
      </c>
      <c r="DG93" s="180">
        <f t="shared" si="105"/>
        <v>0</v>
      </c>
      <c r="DH93" s="180">
        <f t="shared" si="106"/>
        <v>0</v>
      </c>
      <c r="DI93" s="183"/>
      <c r="DJ93" s="180">
        <f t="shared" si="129"/>
        <v>9.9999999999988987E-2</v>
      </c>
      <c r="DK93" s="180">
        <f t="shared" si="129"/>
        <v>9.9999999999988987E-2</v>
      </c>
      <c r="DL93" s="180">
        <f t="shared" si="129"/>
        <v>9.9999999999988987E-2</v>
      </c>
      <c r="DM93" s="180">
        <f t="shared" si="129"/>
        <v>0.20000000000000018</v>
      </c>
      <c r="DN93" s="180">
        <f t="shared" si="129"/>
        <v>9.990009990010762E-2</v>
      </c>
      <c r="DO93" s="180">
        <f t="shared" si="129"/>
        <v>9.990009990010762E-2</v>
      </c>
      <c r="DP93" s="180">
        <f t="shared" si="129"/>
        <v>9.990009990010762E-2</v>
      </c>
      <c r="DQ93" s="180">
        <f t="shared" si="129"/>
        <v>0</v>
      </c>
      <c r="DR93" s="180">
        <f t="shared" si="129"/>
        <v>0</v>
      </c>
      <c r="DS93" s="180">
        <f t="shared" si="129"/>
        <v>0</v>
      </c>
      <c r="DT93" s="180">
        <f t="shared" si="129"/>
        <v>0</v>
      </c>
      <c r="DU93" s="180">
        <f t="shared" si="129"/>
        <v>0</v>
      </c>
      <c r="DV93" s="180">
        <f t="shared" si="129"/>
        <v>0</v>
      </c>
      <c r="DW93" s="180">
        <f t="shared" si="129"/>
        <v>0</v>
      </c>
      <c r="DX93" s="180">
        <f t="shared" si="129"/>
        <v>0</v>
      </c>
      <c r="DY93" s="180">
        <f t="shared" si="129"/>
        <v>0</v>
      </c>
      <c r="DZ93" s="180">
        <f t="shared" si="130"/>
        <v>9.9800399201588341E-2</v>
      </c>
      <c r="EA93" s="180">
        <f t="shared" si="130"/>
        <v>0.19960079840319889</v>
      </c>
      <c r="EB93" s="180">
        <f t="shared" si="130"/>
        <v>0.19960079840319889</v>
      </c>
      <c r="EC93" s="180">
        <f t="shared" si="130"/>
        <v>0.19960079840319889</v>
      </c>
      <c r="ED93" s="180">
        <f t="shared" si="130"/>
        <v>9.9700897308085956E-2</v>
      </c>
      <c r="EE93" s="180">
        <f t="shared" si="130"/>
        <v>0</v>
      </c>
      <c r="EF93" s="180">
        <f t="shared" si="130"/>
        <v>0</v>
      </c>
      <c r="EG93" s="180">
        <f t="shared" si="130"/>
        <v>0.79681274900398336</v>
      </c>
      <c r="EH93" s="180">
        <f t="shared" si="130"/>
        <v>0.79681274900398336</v>
      </c>
      <c r="EI93" s="180">
        <f t="shared" si="130"/>
        <v>1.294820717131473</v>
      </c>
      <c r="EJ93" s="180">
        <f t="shared" si="130"/>
        <v>1.294820717131473</v>
      </c>
      <c r="EK93" s="180">
        <f t="shared" si="130"/>
        <v>0.59288537549406772</v>
      </c>
      <c r="EL93" s="180">
        <f t="shared" si="130"/>
        <v>1.0869565217391353</v>
      </c>
      <c r="EM93" s="180">
        <f t="shared" si="130"/>
        <v>0.68829891838741997</v>
      </c>
      <c r="EN93" s="180">
        <f t="shared" si="130"/>
        <v>0.68829891838741997</v>
      </c>
      <c r="EO93" s="180">
        <f t="shared" si="130"/>
        <v>0.5893909626719207</v>
      </c>
      <c r="EP93" s="180">
        <f t="shared" si="117"/>
        <v>9.7751710654936375E-2</v>
      </c>
      <c r="EQ93" s="180">
        <f t="shared" si="117"/>
        <v>0</v>
      </c>
      <c r="ER93" s="180">
        <f t="shared" si="117"/>
        <v>9.765625E-2</v>
      </c>
      <c r="ES93" s="180">
        <f t="shared" si="117"/>
        <v>9.765625E-2</v>
      </c>
      <c r="ET93" s="180">
        <f t="shared" si="107"/>
        <v>0.1</v>
      </c>
      <c r="EU93" s="180">
        <f t="shared" si="98"/>
        <v>0</v>
      </c>
      <c r="EV93" s="180">
        <f t="shared" si="99"/>
        <v>-0.1</v>
      </c>
      <c r="EW93" s="180">
        <f t="shared" si="118"/>
        <v>-0.1</v>
      </c>
      <c r="EX93" s="180">
        <f t="shared" si="108"/>
        <v>0</v>
      </c>
      <c r="EY93" s="180">
        <f t="shared" si="109"/>
        <v>0.1</v>
      </c>
      <c r="EZ93" s="180">
        <f t="shared" si="110"/>
        <v>0.1</v>
      </c>
      <c r="FA93" s="180">
        <f t="shared" si="111"/>
        <v>0.1</v>
      </c>
      <c r="FB93" s="180">
        <f t="shared" si="131"/>
        <v>0.12499999999997513</v>
      </c>
      <c r="FC93" s="180">
        <f t="shared" si="131"/>
        <v>7.4906367041216448E-2</v>
      </c>
      <c r="FD93" s="180">
        <f t="shared" si="131"/>
        <v>0</v>
      </c>
      <c r="FE93" s="180">
        <f t="shared" si="131"/>
        <v>0</v>
      </c>
      <c r="FF93" s="180">
        <f t="shared" si="131"/>
        <v>0.17465069860278515</v>
      </c>
      <c r="FG93" s="180">
        <f t="shared" si="131"/>
        <v>0.22415940224160824</v>
      </c>
      <c r="FH93" s="180">
        <f t="shared" si="131"/>
        <v>0.99403578528827197</v>
      </c>
      <c r="FI93" s="180">
        <f t="shared" si="131"/>
        <v>0.76279527559053317</v>
      </c>
      <c r="FJ93" s="180">
        <f t="shared" si="112"/>
        <v>0.1</v>
      </c>
      <c r="FK93" s="180">
        <f t="shared" si="112"/>
        <v>0</v>
      </c>
      <c r="FL93" s="180">
        <f t="shared" si="113"/>
        <v>0.1</v>
      </c>
      <c r="FM93" s="225">
        <f t="shared" si="114"/>
        <v>0</v>
      </c>
      <c r="FN93" s="225">
        <f t="shared" si="114"/>
        <v>0</v>
      </c>
    </row>
    <row r="94" spans="1:170" s="184" customFormat="1" ht="26.25" customHeight="1" x14ac:dyDescent="0.25">
      <c r="A94" s="131">
        <v>92</v>
      </c>
      <c r="B94" s="175"/>
      <c r="C94" s="175" t="s">
        <v>165</v>
      </c>
      <c r="D94" s="176">
        <v>71102</v>
      </c>
      <c r="E94" s="177" t="s">
        <v>241</v>
      </c>
      <c r="F94" s="178">
        <v>2.7</v>
      </c>
      <c r="G94" s="186">
        <v>2.2999999999999998</v>
      </c>
      <c r="H94" s="179">
        <v>100</v>
      </c>
      <c r="I94" s="179">
        <v>100</v>
      </c>
      <c r="J94" s="179">
        <v>100</v>
      </c>
      <c r="K94" s="179">
        <v>100</v>
      </c>
      <c r="L94" s="186">
        <v>100.1</v>
      </c>
      <c r="M94" s="186">
        <v>100.1</v>
      </c>
      <c r="N94" s="186">
        <v>100.1</v>
      </c>
      <c r="O94" s="186">
        <v>100.2</v>
      </c>
      <c r="P94" s="186">
        <v>100.2</v>
      </c>
      <c r="Q94" s="186">
        <v>100.2</v>
      </c>
      <c r="R94" s="186">
        <v>100.2</v>
      </c>
      <c r="S94" s="186">
        <v>100.2</v>
      </c>
      <c r="T94" s="186">
        <v>100.2</v>
      </c>
      <c r="U94" s="186">
        <v>100.2</v>
      </c>
      <c r="V94" s="186">
        <v>100.2</v>
      </c>
      <c r="W94" s="186">
        <v>100.2</v>
      </c>
      <c r="X94" s="186">
        <v>100.2</v>
      </c>
      <c r="Y94" s="186">
        <v>100.2</v>
      </c>
      <c r="Z94" s="186">
        <v>100.2</v>
      </c>
      <c r="AA94" s="186">
        <v>100.2</v>
      </c>
      <c r="AB94" s="186">
        <v>100.3</v>
      </c>
      <c r="AC94" s="186">
        <v>100.4</v>
      </c>
      <c r="AD94" s="186">
        <v>100.4</v>
      </c>
      <c r="AE94" s="186">
        <v>100.4</v>
      </c>
      <c r="AF94" s="186">
        <v>100.4</v>
      </c>
      <c r="AG94" s="186">
        <v>100.4</v>
      </c>
      <c r="AH94" s="179">
        <v>100.4</v>
      </c>
      <c r="AI94" s="179">
        <v>101.2</v>
      </c>
      <c r="AJ94" s="180">
        <v>101.2</v>
      </c>
      <c r="AK94" s="180">
        <v>101.7</v>
      </c>
      <c r="AL94" s="180">
        <v>101.7</v>
      </c>
      <c r="AM94" s="180">
        <v>101.8</v>
      </c>
      <c r="AN94" s="179">
        <v>102.3</v>
      </c>
      <c r="AO94" s="179">
        <v>102.4</v>
      </c>
      <c r="AP94" s="199">
        <v>102.4</v>
      </c>
      <c r="AQ94" s="179">
        <v>102.4</v>
      </c>
      <c r="AR94" s="179">
        <v>102.4</v>
      </c>
      <c r="AS94" s="179">
        <v>102.4</v>
      </c>
      <c r="AT94" s="199">
        <v>102.5</v>
      </c>
      <c r="AU94" s="179">
        <v>102.5</v>
      </c>
      <c r="AV94" s="223">
        <v>102.5</v>
      </c>
      <c r="AW94" s="223">
        <v>102.4</v>
      </c>
      <c r="AX94" s="226">
        <v>102.4</v>
      </c>
      <c r="AY94" s="223">
        <v>102.4</v>
      </c>
      <c r="AZ94" s="223">
        <v>102.5</v>
      </c>
      <c r="BA94" s="223">
        <v>102.5</v>
      </c>
      <c r="BB94" s="223">
        <v>102.5</v>
      </c>
      <c r="BC94" s="223">
        <f>VLOOKUP($D94,'[3]Q4 2021'!$D$8:$N$167,11,0)</f>
        <v>102.5</v>
      </c>
      <c r="BD94" s="181">
        <f t="shared" si="119"/>
        <v>100</v>
      </c>
      <c r="BE94" s="181">
        <f t="shared" si="120"/>
        <v>100.12499999999999</v>
      </c>
      <c r="BF94" s="181">
        <f t="shared" si="121"/>
        <v>100.2</v>
      </c>
      <c r="BG94" s="181">
        <f t="shared" si="122"/>
        <v>100.2</v>
      </c>
      <c r="BH94" s="181">
        <f t="shared" si="123"/>
        <v>100.2</v>
      </c>
      <c r="BI94" s="181">
        <f t="shared" si="124"/>
        <v>100.375</v>
      </c>
      <c r="BJ94" s="181">
        <f t="shared" si="125"/>
        <v>100.60000000000001</v>
      </c>
      <c r="BK94" s="181">
        <f t="shared" si="126"/>
        <v>101.60000000000001</v>
      </c>
      <c r="BL94" s="181">
        <f t="shared" si="94"/>
        <v>102.375</v>
      </c>
      <c r="BM94" s="181">
        <f t="shared" si="95"/>
        <v>102.45</v>
      </c>
      <c r="BN94" s="223">
        <f t="shared" si="100"/>
        <v>102.4</v>
      </c>
      <c r="BO94" s="223">
        <f t="shared" si="101"/>
        <v>102.5</v>
      </c>
      <c r="BP94" s="182"/>
      <c r="BQ94" s="180">
        <f t="shared" si="127"/>
        <v>9.9999999999988987E-2</v>
      </c>
      <c r="BR94" s="180">
        <f t="shared" si="127"/>
        <v>0</v>
      </c>
      <c r="BS94" s="180">
        <f t="shared" si="127"/>
        <v>0</v>
      </c>
      <c r="BT94" s="180">
        <f t="shared" si="127"/>
        <v>9.990009990010762E-2</v>
      </c>
      <c r="BU94" s="180">
        <f t="shared" si="127"/>
        <v>0</v>
      </c>
      <c r="BV94" s="180">
        <f t="shared" si="127"/>
        <v>0</v>
      </c>
      <c r="BW94" s="180">
        <f t="shared" si="127"/>
        <v>0</v>
      </c>
      <c r="BX94" s="180">
        <f t="shared" si="127"/>
        <v>0</v>
      </c>
      <c r="BY94" s="180">
        <f t="shared" si="127"/>
        <v>0</v>
      </c>
      <c r="BZ94" s="180">
        <f t="shared" si="127"/>
        <v>0</v>
      </c>
      <c r="CA94" s="180">
        <f t="shared" si="127"/>
        <v>0</v>
      </c>
      <c r="CB94" s="180">
        <f t="shared" si="127"/>
        <v>0</v>
      </c>
      <c r="CC94" s="180">
        <f t="shared" si="127"/>
        <v>0</v>
      </c>
      <c r="CD94" s="180">
        <f t="shared" si="127"/>
        <v>0</v>
      </c>
      <c r="CE94" s="180">
        <f t="shared" si="127"/>
        <v>0</v>
      </c>
      <c r="CF94" s="180">
        <f t="shared" si="127"/>
        <v>0</v>
      </c>
      <c r="CG94" s="180">
        <f t="shared" si="128"/>
        <v>9.9800399201588341E-2</v>
      </c>
      <c r="CH94" s="180">
        <f t="shared" si="128"/>
        <v>9.9700897308085956E-2</v>
      </c>
      <c r="CI94" s="180">
        <f t="shared" si="128"/>
        <v>0</v>
      </c>
      <c r="CJ94" s="180">
        <f t="shared" si="128"/>
        <v>0</v>
      </c>
      <c r="CK94" s="180">
        <f t="shared" si="128"/>
        <v>0</v>
      </c>
      <c r="CL94" s="180">
        <f t="shared" si="128"/>
        <v>0</v>
      </c>
      <c r="CM94" s="180">
        <f t="shared" si="128"/>
        <v>0</v>
      </c>
      <c r="CN94" s="180">
        <f t="shared" si="128"/>
        <v>0.79681274900398336</v>
      </c>
      <c r="CO94" s="180">
        <f t="shared" si="128"/>
        <v>0</v>
      </c>
      <c r="CP94" s="180">
        <f t="shared" si="128"/>
        <v>0.49407114624506754</v>
      </c>
      <c r="CQ94" s="180">
        <f t="shared" si="128"/>
        <v>0</v>
      </c>
      <c r="CR94" s="180">
        <f t="shared" si="128"/>
        <v>9.8328416912485395E-2</v>
      </c>
      <c r="CS94" s="180">
        <f t="shared" si="128"/>
        <v>0.49115913555992652</v>
      </c>
      <c r="CT94" s="180">
        <f t="shared" si="116"/>
        <v>9.7751710654936375E-2</v>
      </c>
      <c r="CU94" s="180">
        <f t="shared" si="116"/>
        <v>0</v>
      </c>
      <c r="CV94" s="180">
        <f t="shared" si="116"/>
        <v>0</v>
      </c>
      <c r="CW94" s="180">
        <f t="shared" si="116"/>
        <v>0</v>
      </c>
      <c r="CX94" s="180">
        <f t="shared" si="116"/>
        <v>0</v>
      </c>
      <c r="CY94" s="180">
        <f t="shared" si="116"/>
        <v>9.765625E-2</v>
      </c>
      <c r="CZ94" s="180">
        <f t="shared" si="116"/>
        <v>0</v>
      </c>
      <c r="DA94" s="180">
        <f t="shared" si="115"/>
        <v>0</v>
      </c>
      <c r="DB94" s="180">
        <f t="shared" si="96"/>
        <v>-0.1</v>
      </c>
      <c r="DC94" s="180">
        <f t="shared" si="102"/>
        <v>0</v>
      </c>
      <c r="DD94" s="180">
        <f t="shared" si="97"/>
        <v>0</v>
      </c>
      <c r="DE94" s="180">
        <f t="shared" si="103"/>
        <v>0.1</v>
      </c>
      <c r="DF94" s="180">
        <f t="shared" si="104"/>
        <v>0</v>
      </c>
      <c r="DG94" s="180">
        <f t="shared" si="105"/>
        <v>0</v>
      </c>
      <c r="DH94" s="180">
        <f t="shared" si="106"/>
        <v>0</v>
      </c>
      <c r="DI94" s="183"/>
      <c r="DJ94" s="180">
        <f t="shared" si="129"/>
        <v>9.9999999999988987E-2</v>
      </c>
      <c r="DK94" s="180">
        <f t="shared" si="129"/>
        <v>9.9999999999988987E-2</v>
      </c>
      <c r="DL94" s="180">
        <f t="shared" si="129"/>
        <v>9.9999999999988987E-2</v>
      </c>
      <c r="DM94" s="180">
        <f t="shared" si="129"/>
        <v>0.20000000000000018</v>
      </c>
      <c r="DN94" s="180">
        <f t="shared" si="129"/>
        <v>9.990009990010762E-2</v>
      </c>
      <c r="DO94" s="180">
        <f t="shared" si="129"/>
        <v>9.990009990010762E-2</v>
      </c>
      <c r="DP94" s="180">
        <f t="shared" si="129"/>
        <v>9.990009990010762E-2</v>
      </c>
      <c r="DQ94" s="180">
        <f t="shared" si="129"/>
        <v>0</v>
      </c>
      <c r="DR94" s="180">
        <f t="shared" si="129"/>
        <v>0</v>
      </c>
      <c r="DS94" s="180">
        <f t="shared" si="129"/>
        <v>0</v>
      </c>
      <c r="DT94" s="180">
        <f t="shared" si="129"/>
        <v>0</v>
      </c>
      <c r="DU94" s="180">
        <f t="shared" si="129"/>
        <v>0</v>
      </c>
      <c r="DV94" s="180">
        <f t="shared" si="129"/>
        <v>0</v>
      </c>
      <c r="DW94" s="180">
        <f t="shared" si="129"/>
        <v>0</v>
      </c>
      <c r="DX94" s="180">
        <f t="shared" si="129"/>
        <v>0</v>
      </c>
      <c r="DY94" s="180">
        <f t="shared" si="129"/>
        <v>0</v>
      </c>
      <c r="DZ94" s="180">
        <f t="shared" si="130"/>
        <v>9.9800399201588341E-2</v>
      </c>
      <c r="EA94" s="180">
        <f t="shared" si="130"/>
        <v>0.19960079840319889</v>
      </c>
      <c r="EB94" s="180">
        <f t="shared" si="130"/>
        <v>0.19960079840319889</v>
      </c>
      <c r="EC94" s="180">
        <f t="shared" si="130"/>
        <v>0.19960079840319889</v>
      </c>
      <c r="ED94" s="180">
        <f t="shared" si="130"/>
        <v>9.9700897308085956E-2</v>
      </c>
      <c r="EE94" s="180">
        <f t="shared" si="130"/>
        <v>0</v>
      </c>
      <c r="EF94" s="180">
        <f t="shared" si="130"/>
        <v>0</v>
      </c>
      <c r="EG94" s="180">
        <f t="shared" si="130"/>
        <v>0.79681274900398336</v>
      </c>
      <c r="EH94" s="180">
        <f t="shared" si="130"/>
        <v>0.79681274900398336</v>
      </c>
      <c r="EI94" s="180">
        <f t="shared" si="130"/>
        <v>1.294820717131473</v>
      </c>
      <c r="EJ94" s="180">
        <f t="shared" si="130"/>
        <v>1.294820717131473</v>
      </c>
      <c r="EK94" s="180">
        <f t="shared" si="130"/>
        <v>0.59288537549406772</v>
      </c>
      <c r="EL94" s="180">
        <f t="shared" si="130"/>
        <v>1.0869565217391353</v>
      </c>
      <c r="EM94" s="180">
        <f t="shared" si="130"/>
        <v>0.68829891838741997</v>
      </c>
      <c r="EN94" s="180">
        <f t="shared" si="130"/>
        <v>0.68829891838741997</v>
      </c>
      <c r="EO94" s="180">
        <f t="shared" si="130"/>
        <v>0.5893909626719207</v>
      </c>
      <c r="EP94" s="180">
        <f t="shared" si="117"/>
        <v>9.7751710654936375E-2</v>
      </c>
      <c r="EQ94" s="180">
        <f t="shared" si="117"/>
        <v>0</v>
      </c>
      <c r="ER94" s="180">
        <f t="shared" si="117"/>
        <v>9.765625E-2</v>
      </c>
      <c r="ES94" s="180">
        <f t="shared" si="117"/>
        <v>9.765625E-2</v>
      </c>
      <c r="ET94" s="180">
        <f t="shared" si="107"/>
        <v>0.1</v>
      </c>
      <c r="EU94" s="180">
        <f t="shared" si="98"/>
        <v>0</v>
      </c>
      <c r="EV94" s="180">
        <f t="shared" si="99"/>
        <v>-0.1</v>
      </c>
      <c r="EW94" s="180">
        <f t="shared" si="118"/>
        <v>-0.1</v>
      </c>
      <c r="EX94" s="180">
        <f t="shared" si="108"/>
        <v>0</v>
      </c>
      <c r="EY94" s="180">
        <f t="shared" si="109"/>
        <v>0.1</v>
      </c>
      <c r="EZ94" s="180">
        <f t="shared" si="110"/>
        <v>0.1</v>
      </c>
      <c r="FA94" s="180">
        <f t="shared" si="111"/>
        <v>0.1</v>
      </c>
      <c r="FB94" s="180">
        <f t="shared" si="131"/>
        <v>0.12499999999997513</v>
      </c>
      <c r="FC94" s="180">
        <f t="shared" si="131"/>
        <v>7.4906367041216448E-2</v>
      </c>
      <c r="FD94" s="180">
        <f t="shared" si="131"/>
        <v>0</v>
      </c>
      <c r="FE94" s="180">
        <f t="shared" si="131"/>
        <v>0</v>
      </c>
      <c r="FF94" s="180">
        <f t="shared" si="131"/>
        <v>0.17465069860278515</v>
      </c>
      <c r="FG94" s="180">
        <f t="shared" si="131"/>
        <v>0.22415940224160824</v>
      </c>
      <c r="FH94" s="180">
        <f t="shared" si="131"/>
        <v>0.99403578528827197</v>
      </c>
      <c r="FI94" s="180">
        <f t="shared" si="131"/>
        <v>0.76279527559053317</v>
      </c>
      <c r="FJ94" s="180">
        <f t="shared" si="112"/>
        <v>0.1</v>
      </c>
      <c r="FK94" s="180">
        <f t="shared" si="112"/>
        <v>0</v>
      </c>
      <c r="FL94" s="180">
        <f t="shared" si="113"/>
        <v>0.1</v>
      </c>
      <c r="FM94" s="225">
        <f t="shared" si="114"/>
        <v>0</v>
      </c>
      <c r="FN94" s="225">
        <f t="shared" si="114"/>
        <v>0</v>
      </c>
    </row>
    <row r="95" spans="1:170" s="196" customFormat="1" ht="24.95" customHeight="1" x14ac:dyDescent="0.25">
      <c r="A95" s="141">
        <v>93</v>
      </c>
      <c r="B95" s="158" t="s">
        <v>242</v>
      </c>
      <c r="C95" s="158" t="s">
        <v>159</v>
      </c>
      <c r="D95" s="159" t="s">
        <v>242</v>
      </c>
      <c r="E95" s="160" t="s">
        <v>7</v>
      </c>
      <c r="F95" s="161">
        <v>4.5</v>
      </c>
      <c r="G95" s="190">
        <v>3.6</v>
      </c>
      <c r="H95" s="162">
        <v>100</v>
      </c>
      <c r="I95" s="162">
        <v>100</v>
      </c>
      <c r="J95" s="162">
        <v>100</v>
      </c>
      <c r="K95" s="162">
        <v>100</v>
      </c>
      <c r="L95" s="190">
        <v>100.1</v>
      </c>
      <c r="M95" s="190">
        <v>101.1</v>
      </c>
      <c r="N95" s="190">
        <v>101.3</v>
      </c>
      <c r="O95" s="190">
        <v>101.3</v>
      </c>
      <c r="P95" s="190">
        <v>103.4</v>
      </c>
      <c r="Q95" s="190">
        <v>103.4</v>
      </c>
      <c r="R95" s="190">
        <v>103.4</v>
      </c>
      <c r="S95" s="190">
        <v>103.5</v>
      </c>
      <c r="T95" s="190">
        <v>103.6</v>
      </c>
      <c r="U95" s="190">
        <v>103.6</v>
      </c>
      <c r="V95" s="190">
        <v>103.7</v>
      </c>
      <c r="W95" s="190">
        <v>103.8</v>
      </c>
      <c r="X95" s="190">
        <v>104.4</v>
      </c>
      <c r="Y95" s="190">
        <v>104.7</v>
      </c>
      <c r="Z95" s="190">
        <v>105.2</v>
      </c>
      <c r="AA95" s="190">
        <v>105.2</v>
      </c>
      <c r="AB95" s="190">
        <v>106.8</v>
      </c>
      <c r="AC95" s="190">
        <v>107.5</v>
      </c>
      <c r="AD95" s="190">
        <v>107.6</v>
      </c>
      <c r="AE95" s="190">
        <v>107.6</v>
      </c>
      <c r="AF95" s="190">
        <v>108.8</v>
      </c>
      <c r="AG95" s="190">
        <v>109</v>
      </c>
      <c r="AH95" s="162">
        <v>110</v>
      </c>
      <c r="AI95" s="162">
        <v>110.1</v>
      </c>
      <c r="AJ95" s="162">
        <v>111.7</v>
      </c>
      <c r="AK95" s="162">
        <v>112.1</v>
      </c>
      <c r="AL95" s="162">
        <v>112.6</v>
      </c>
      <c r="AM95" s="162">
        <v>112.6</v>
      </c>
      <c r="AN95" s="162">
        <v>113.4</v>
      </c>
      <c r="AO95" s="162">
        <v>113.3</v>
      </c>
      <c r="AP95" s="200">
        <v>113.8</v>
      </c>
      <c r="AQ95" s="162">
        <v>114.2</v>
      </c>
      <c r="AR95" s="162">
        <v>114.2</v>
      </c>
      <c r="AS95" s="162">
        <v>114.3</v>
      </c>
      <c r="AT95" s="163">
        <v>114.5</v>
      </c>
      <c r="AU95" s="164">
        <v>114.6</v>
      </c>
      <c r="AV95" s="218">
        <v>114.9</v>
      </c>
      <c r="AW95" s="218">
        <v>115.2</v>
      </c>
      <c r="AX95" s="219">
        <v>115.4</v>
      </c>
      <c r="AY95" s="220">
        <v>115.3</v>
      </c>
      <c r="AZ95" s="220">
        <v>115.8</v>
      </c>
      <c r="BA95" s="220">
        <v>115.8</v>
      </c>
      <c r="BB95" s="220">
        <v>115.8</v>
      </c>
      <c r="BC95" s="220">
        <f>VLOOKUP($D95,'[3]Q4 2021'!$D$8:$N$167,11,0)</f>
        <v>115.9</v>
      </c>
      <c r="BD95" s="163">
        <f t="shared" si="119"/>
        <v>100</v>
      </c>
      <c r="BE95" s="163">
        <f t="shared" si="120"/>
        <v>100.95</v>
      </c>
      <c r="BF95" s="163">
        <f t="shared" si="121"/>
        <v>103.42500000000001</v>
      </c>
      <c r="BG95" s="163">
        <f t="shared" si="122"/>
        <v>103.675</v>
      </c>
      <c r="BH95" s="163">
        <f t="shared" si="123"/>
        <v>104.875</v>
      </c>
      <c r="BI95" s="163">
        <f t="shared" si="124"/>
        <v>107.375</v>
      </c>
      <c r="BJ95" s="163">
        <f t="shared" si="125"/>
        <v>109.47499999999999</v>
      </c>
      <c r="BK95" s="163">
        <f t="shared" si="126"/>
        <v>112.25</v>
      </c>
      <c r="BL95" s="163">
        <f t="shared" si="94"/>
        <v>113.675</v>
      </c>
      <c r="BM95" s="163">
        <f t="shared" si="95"/>
        <v>114.4</v>
      </c>
      <c r="BN95" s="220">
        <f t="shared" si="100"/>
        <v>115.2</v>
      </c>
      <c r="BO95" s="220">
        <f t="shared" si="101"/>
        <v>115.8</v>
      </c>
      <c r="BP95" s="182"/>
      <c r="BQ95" s="162">
        <f t="shared" si="127"/>
        <v>9.9999999999988987E-2</v>
      </c>
      <c r="BR95" s="162">
        <f t="shared" si="127"/>
        <v>0.99900099900100958</v>
      </c>
      <c r="BS95" s="162">
        <f t="shared" si="127"/>
        <v>0.19782393669633969</v>
      </c>
      <c r="BT95" s="162">
        <f t="shared" si="127"/>
        <v>0</v>
      </c>
      <c r="BU95" s="162">
        <f t="shared" si="127"/>
        <v>2.0730503455083982</v>
      </c>
      <c r="BV95" s="162">
        <f t="shared" si="127"/>
        <v>0</v>
      </c>
      <c r="BW95" s="162">
        <f t="shared" si="127"/>
        <v>0</v>
      </c>
      <c r="BX95" s="162">
        <f t="shared" si="127"/>
        <v>9.6711798839455021E-2</v>
      </c>
      <c r="BY95" s="162">
        <f t="shared" si="127"/>
        <v>9.6618357487909812E-2</v>
      </c>
      <c r="BZ95" s="162">
        <f t="shared" si="127"/>
        <v>0</v>
      </c>
      <c r="CA95" s="162">
        <f t="shared" si="127"/>
        <v>9.6525096525112986E-2</v>
      </c>
      <c r="CB95" s="162">
        <f t="shared" si="127"/>
        <v>9.6432015429126494E-2</v>
      </c>
      <c r="CC95" s="162">
        <f t="shared" si="127"/>
        <v>0.57803468208093012</v>
      </c>
      <c r="CD95" s="162">
        <f t="shared" si="127"/>
        <v>0.28735632183907178</v>
      </c>
      <c r="CE95" s="162">
        <f t="shared" si="127"/>
        <v>0.47755491881567025</v>
      </c>
      <c r="CF95" s="162">
        <f t="shared" si="127"/>
        <v>0</v>
      </c>
      <c r="CG95" s="162">
        <f t="shared" si="128"/>
        <v>1.5209125475285079</v>
      </c>
      <c r="CH95" s="162">
        <f t="shared" si="128"/>
        <v>0.65543071161049404</v>
      </c>
      <c r="CI95" s="162">
        <f t="shared" si="128"/>
        <v>9.3023255813950989E-2</v>
      </c>
      <c r="CJ95" s="162">
        <f t="shared" si="128"/>
        <v>0</v>
      </c>
      <c r="CK95" s="162">
        <f t="shared" si="128"/>
        <v>1.1152416356877248</v>
      </c>
      <c r="CL95" s="162">
        <f t="shared" si="128"/>
        <v>0.18382352941177516</v>
      </c>
      <c r="CM95" s="162">
        <f t="shared" si="128"/>
        <v>0.91743119266054496</v>
      </c>
      <c r="CN95" s="162">
        <f t="shared" si="128"/>
        <v>9.0909090909074841E-2</v>
      </c>
      <c r="CO95" s="162">
        <f t="shared" si="128"/>
        <v>1.4532243415077195</v>
      </c>
      <c r="CP95" s="162">
        <f t="shared" si="128"/>
        <v>0.35810205908684001</v>
      </c>
      <c r="CQ95" s="162">
        <f t="shared" si="128"/>
        <v>0.44603033006245241</v>
      </c>
      <c r="CR95" s="162">
        <f t="shared" si="128"/>
        <v>0</v>
      </c>
      <c r="CS95" s="162">
        <f t="shared" si="128"/>
        <v>0.71047957371226378</v>
      </c>
      <c r="CT95" s="162">
        <f t="shared" si="116"/>
        <v>-8.8183421516763172E-2</v>
      </c>
      <c r="CU95" s="162">
        <f t="shared" si="116"/>
        <v>0.44130626654899086</v>
      </c>
      <c r="CV95" s="162">
        <f t="shared" si="116"/>
        <v>0.35149384885764245</v>
      </c>
      <c r="CW95" s="162">
        <f t="shared" si="116"/>
        <v>0</v>
      </c>
      <c r="CX95" s="162">
        <f t="shared" si="116"/>
        <v>8.756567425569628E-2</v>
      </c>
      <c r="CY95" s="162">
        <f t="shared" si="116"/>
        <v>0.17497812773403787</v>
      </c>
      <c r="CZ95" s="162">
        <f t="shared" si="116"/>
        <v>8.7336244541469377E-2</v>
      </c>
      <c r="DA95" s="164">
        <f t="shared" si="115"/>
        <v>0.3</v>
      </c>
      <c r="DB95" s="162">
        <f t="shared" si="96"/>
        <v>0.3</v>
      </c>
      <c r="DC95" s="162">
        <f t="shared" si="102"/>
        <v>0.2</v>
      </c>
      <c r="DD95" s="162">
        <f t="shared" si="97"/>
        <v>-0.1</v>
      </c>
      <c r="DE95" s="164">
        <f t="shared" si="103"/>
        <v>0.4</v>
      </c>
      <c r="DF95" s="162">
        <f t="shared" si="104"/>
        <v>0</v>
      </c>
      <c r="DG95" s="162">
        <f t="shared" si="105"/>
        <v>0</v>
      </c>
      <c r="DH95" s="162">
        <f t="shared" si="106"/>
        <v>0.1</v>
      </c>
      <c r="DI95" s="183"/>
      <c r="DJ95" s="162">
        <f t="shared" si="129"/>
        <v>9.9999999999988987E-2</v>
      </c>
      <c r="DK95" s="162">
        <f t="shared" si="129"/>
        <v>1.0999999999999899</v>
      </c>
      <c r="DL95" s="162">
        <f t="shared" si="129"/>
        <v>1.2999999999999901</v>
      </c>
      <c r="DM95" s="162">
        <f t="shared" si="129"/>
        <v>1.2999999999999901</v>
      </c>
      <c r="DN95" s="162">
        <f t="shared" si="129"/>
        <v>3.2967032967033072</v>
      </c>
      <c r="DO95" s="162">
        <f t="shared" si="129"/>
        <v>2.2749752720079286</v>
      </c>
      <c r="DP95" s="162">
        <f t="shared" si="129"/>
        <v>2.0730503455083982</v>
      </c>
      <c r="DQ95" s="162">
        <f t="shared" si="129"/>
        <v>2.1717670286278468</v>
      </c>
      <c r="DR95" s="162">
        <f t="shared" si="129"/>
        <v>0.19342359767891004</v>
      </c>
      <c r="DS95" s="162">
        <f t="shared" si="129"/>
        <v>0.19342359767891004</v>
      </c>
      <c r="DT95" s="162">
        <f t="shared" si="129"/>
        <v>0.29013539651836506</v>
      </c>
      <c r="DU95" s="162">
        <f t="shared" si="129"/>
        <v>0.28985507246377384</v>
      </c>
      <c r="DV95" s="162">
        <f t="shared" si="129"/>
        <v>0.77220077220079286</v>
      </c>
      <c r="DW95" s="162">
        <f t="shared" si="129"/>
        <v>1.0617760617760652</v>
      </c>
      <c r="DX95" s="162">
        <f t="shared" si="129"/>
        <v>1.4464802314368308</v>
      </c>
      <c r="DY95" s="162">
        <f t="shared" si="129"/>
        <v>1.3487475915221703</v>
      </c>
      <c r="DZ95" s="162">
        <f t="shared" si="130"/>
        <v>2.2988505747126409</v>
      </c>
      <c r="EA95" s="162">
        <f t="shared" si="130"/>
        <v>2.6743075453677045</v>
      </c>
      <c r="EB95" s="162">
        <f t="shared" si="130"/>
        <v>2.281368821292773</v>
      </c>
      <c r="EC95" s="162">
        <f t="shared" si="130"/>
        <v>2.281368821292773</v>
      </c>
      <c r="ED95" s="162">
        <f t="shared" si="130"/>
        <v>1.8726591760299671</v>
      </c>
      <c r="EE95" s="162">
        <f t="shared" si="130"/>
        <v>1.3953488372093092</v>
      </c>
      <c r="EF95" s="162">
        <f t="shared" si="130"/>
        <v>2.2304832713754719</v>
      </c>
      <c r="EG95" s="162">
        <f t="shared" si="130"/>
        <v>2.3234200743494471</v>
      </c>
      <c r="EH95" s="162">
        <f t="shared" si="130"/>
        <v>2.6654411764705843</v>
      </c>
      <c r="EI95" s="162">
        <f t="shared" si="130"/>
        <v>2.8440366972477094</v>
      </c>
      <c r="EJ95" s="162">
        <f t="shared" si="130"/>
        <v>2.3636363636363678</v>
      </c>
      <c r="EK95" s="162">
        <f t="shared" si="130"/>
        <v>2.2706630336058131</v>
      </c>
      <c r="EL95" s="162">
        <f t="shared" si="130"/>
        <v>1.5219337511190645</v>
      </c>
      <c r="EM95" s="162">
        <f t="shared" si="130"/>
        <v>1.070472792149868</v>
      </c>
      <c r="EN95" s="162">
        <f t="shared" si="130"/>
        <v>1.0657193605683846</v>
      </c>
      <c r="EO95" s="162">
        <f t="shared" si="130"/>
        <v>1.4209591474245276</v>
      </c>
      <c r="EP95" s="162">
        <f t="shared" si="117"/>
        <v>0.70546737213403876</v>
      </c>
      <c r="EQ95" s="162">
        <f t="shared" si="117"/>
        <v>0.88261253309795951</v>
      </c>
      <c r="ER95" s="162">
        <f t="shared" si="117"/>
        <v>0.61511423550089095</v>
      </c>
      <c r="ES95" s="162">
        <f t="shared" si="117"/>
        <v>0.35026269702276291</v>
      </c>
      <c r="ET95" s="162">
        <f t="shared" si="107"/>
        <v>0.6</v>
      </c>
      <c r="EU95" s="162">
        <f t="shared" si="98"/>
        <v>0.8</v>
      </c>
      <c r="EV95" s="162">
        <f t="shared" si="99"/>
        <v>0.8</v>
      </c>
      <c r="EW95" s="162">
        <f t="shared" si="118"/>
        <v>0.6</v>
      </c>
      <c r="EX95" s="162">
        <f t="shared" si="108"/>
        <v>0.8</v>
      </c>
      <c r="EY95" s="162">
        <f t="shared" si="109"/>
        <v>0.5</v>
      </c>
      <c r="EZ95" s="162">
        <f t="shared" si="110"/>
        <v>0.3</v>
      </c>
      <c r="FA95" s="162">
        <f t="shared" si="111"/>
        <v>0.5</v>
      </c>
      <c r="FB95" s="162">
        <f t="shared" si="131"/>
        <v>0.95000000000000639</v>
      </c>
      <c r="FC95" s="162">
        <f t="shared" si="131"/>
        <v>2.4517087667162096</v>
      </c>
      <c r="FD95" s="162">
        <f t="shared" si="131"/>
        <v>0.24172105390378729</v>
      </c>
      <c r="FE95" s="162">
        <f t="shared" si="131"/>
        <v>1.1574632264287565</v>
      </c>
      <c r="FF95" s="162">
        <f t="shared" si="131"/>
        <v>2.3837902264600697</v>
      </c>
      <c r="FG95" s="162">
        <f t="shared" si="131"/>
        <v>1.9557625145518065</v>
      </c>
      <c r="FH95" s="162">
        <f t="shared" si="131"/>
        <v>2.5348253025805123</v>
      </c>
      <c r="FI95" s="162">
        <f t="shared" si="131"/>
        <v>1.269487750556797</v>
      </c>
      <c r="FJ95" s="162">
        <f t="shared" si="112"/>
        <v>0.6</v>
      </c>
      <c r="FK95" s="162">
        <f t="shared" si="112"/>
        <v>0.7</v>
      </c>
      <c r="FL95" s="162">
        <f t="shared" si="113"/>
        <v>0.5</v>
      </c>
      <c r="FM95" s="460">
        <f t="shared" si="114"/>
        <v>0.56608333779301745</v>
      </c>
      <c r="FN95" s="218">
        <f t="shared" si="114"/>
        <v>0.56559076232396421</v>
      </c>
    </row>
    <row r="96" spans="1:170" s="206" customFormat="1" ht="24.95" customHeight="1" x14ac:dyDescent="0.25">
      <c r="A96" s="131">
        <v>94</v>
      </c>
      <c r="B96" s="201"/>
      <c r="C96" s="201" t="s">
        <v>160</v>
      </c>
      <c r="D96" s="202">
        <v>85</v>
      </c>
      <c r="E96" s="203" t="s">
        <v>7</v>
      </c>
      <c r="F96" s="204">
        <v>4.5</v>
      </c>
      <c r="G96" s="205">
        <v>3.6</v>
      </c>
      <c r="H96" s="171">
        <v>100</v>
      </c>
      <c r="I96" s="171">
        <v>100</v>
      </c>
      <c r="J96" s="171">
        <v>100</v>
      </c>
      <c r="K96" s="171">
        <v>100</v>
      </c>
      <c r="L96" s="205">
        <v>100.4</v>
      </c>
      <c r="M96" s="205">
        <v>101.4</v>
      </c>
      <c r="N96" s="205">
        <v>101.3</v>
      </c>
      <c r="O96" s="205">
        <v>101.3</v>
      </c>
      <c r="P96" s="205">
        <v>103.4</v>
      </c>
      <c r="Q96" s="205">
        <v>103.4</v>
      </c>
      <c r="R96" s="205">
        <v>103.4</v>
      </c>
      <c r="S96" s="205">
        <v>103.5</v>
      </c>
      <c r="T96" s="205">
        <v>103.6</v>
      </c>
      <c r="U96" s="205">
        <v>103.6</v>
      </c>
      <c r="V96" s="205">
        <v>103.7</v>
      </c>
      <c r="W96" s="205">
        <v>103.8</v>
      </c>
      <c r="X96" s="205">
        <v>104.4</v>
      </c>
      <c r="Y96" s="205">
        <v>104.7</v>
      </c>
      <c r="Z96" s="205">
        <v>105.2</v>
      </c>
      <c r="AA96" s="205">
        <v>105.2</v>
      </c>
      <c r="AB96" s="205">
        <v>106.8</v>
      </c>
      <c r="AC96" s="205">
        <v>107.5</v>
      </c>
      <c r="AD96" s="205">
        <v>107.6</v>
      </c>
      <c r="AE96" s="205">
        <v>107.6</v>
      </c>
      <c r="AF96" s="205">
        <v>108.8</v>
      </c>
      <c r="AG96" s="205">
        <v>109</v>
      </c>
      <c r="AH96" s="171">
        <v>110</v>
      </c>
      <c r="AI96" s="171">
        <v>110.1</v>
      </c>
      <c r="AJ96" s="171">
        <v>111.7</v>
      </c>
      <c r="AK96" s="171">
        <v>112.1</v>
      </c>
      <c r="AL96" s="171">
        <v>112.6</v>
      </c>
      <c r="AM96" s="171">
        <v>112.6</v>
      </c>
      <c r="AN96" s="171">
        <v>113.4</v>
      </c>
      <c r="AO96" s="171">
        <v>113.3</v>
      </c>
      <c r="AP96" s="200">
        <v>113.8</v>
      </c>
      <c r="AQ96" s="171">
        <v>114.2</v>
      </c>
      <c r="AR96" s="171">
        <v>114.2</v>
      </c>
      <c r="AS96" s="171">
        <v>114.3</v>
      </c>
      <c r="AT96" s="173">
        <v>114.5</v>
      </c>
      <c r="AU96" s="171">
        <v>114.6</v>
      </c>
      <c r="AV96" s="224">
        <v>114.9</v>
      </c>
      <c r="AW96" s="224">
        <v>115.2</v>
      </c>
      <c r="AX96" s="227">
        <v>115.4</v>
      </c>
      <c r="AY96" s="224">
        <v>115.3</v>
      </c>
      <c r="AZ96" s="224">
        <v>115.8</v>
      </c>
      <c r="BA96" s="224">
        <v>115.8</v>
      </c>
      <c r="BB96" s="224">
        <v>115.8</v>
      </c>
      <c r="BC96" s="224">
        <f>VLOOKUP($D96,'[3]Q4 2021'!$D$8:$N$167,11,0)</f>
        <v>115.9</v>
      </c>
      <c r="BD96" s="173">
        <f t="shared" si="119"/>
        <v>100</v>
      </c>
      <c r="BE96" s="173">
        <f t="shared" si="120"/>
        <v>101.10000000000001</v>
      </c>
      <c r="BF96" s="173">
        <f t="shared" si="121"/>
        <v>103.42500000000001</v>
      </c>
      <c r="BG96" s="173">
        <f t="shared" si="122"/>
        <v>103.675</v>
      </c>
      <c r="BH96" s="173">
        <f t="shared" si="123"/>
        <v>104.875</v>
      </c>
      <c r="BI96" s="173">
        <f t="shared" si="124"/>
        <v>107.375</v>
      </c>
      <c r="BJ96" s="173">
        <f t="shared" si="125"/>
        <v>109.47499999999999</v>
      </c>
      <c r="BK96" s="173">
        <f t="shared" si="126"/>
        <v>112.25</v>
      </c>
      <c r="BL96" s="173">
        <f t="shared" si="94"/>
        <v>113.675</v>
      </c>
      <c r="BM96" s="173">
        <f t="shared" si="95"/>
        <v>114.4</v>
      </c>
      <c r="BN96" s="224">
        <f t="shared" si="100"/>
        <v>115.2</v>
      </c>
      <c r="BO96" s="224">
        <f t="shared" si="101"/>
        <v>115.8</v>
      </c>
      <c r="BP96" s="182"/>
      <c r="BQ96" s="171">
        <f t="shared" si="127"/>
        <v>0.40000000000000036</v>
      </c>
      <c r="BR96" s="171">
        <f t="shared" si="127"/>
        <v>0.9960159362549792</v>
      </c>
      <c r="BS96" s="171">
        <f t="shared" si="127"/>
        <v>-9.8619329388571764E-2</v>
      </c>
      <c r="BT96" s="171">
        <f t="shared" si="127"/>
        <v>0</v>
      </c>
      <c r="BU96" s="171">
        <f t="shared" si="127"/>
        <v>2.0730503455083982</v>
      </c>
      <c r="BV96" s="171">
        <f t="shared" si="127"/>
        <v>0</v>
      </c>
      <c r="BW96" s="171">
        <f t="shared" si="127"/>
        <v>0</v>
      </c>
      <c r="BX96" s="171">
        <f t="shared" si="127"/>
        <v>9.6711798839455021E-2</v>
      </c>
      <c r="BY96" s="171">
        <f t="shared" si="127"/>
        <v>9.6618357487909812E-2</v>
      </c>
      <c r="BZ96" s="171">
        <f t="shared" si="127"/>
        <v>0</v>
      </c>
      <c r="CA96" s="171">
        <f t="shared" si="127"/>
        <v>9.6525096525112986E-2</v>
      </c>
      <c r="CB96" s="171">
        <f t="shared" si="127"/>
        <v>9.6432015429126494E-2</v>
      </c>
      <c r="CC96" s="171">
        <f t="shared" si="127"/>
        <v>0.57803468208093012</v>
      </c>
      <c r="CD96" s="171">
        <f t="shared" si="127"/>
        <v>0.28735632183907178</v>
      </c>
      <c r="CE96" s="171">
        <f t="shared" si="127"/>
        <v>0.47755491881567025</v>
      </c>
      <c r="CF96" s="171">
        <f t="shared" si="127"/>
        <v>0</v>
      </c>
      <c r="CG96" s="171">
        <f t="shared" si="128"/>
        <v>1.5209125475285079</v>
      </c>
      <c r="CH96" s="171">
        <f t="shared" si="128"/>
        <v>0.65543071161049404</v>
      </c>
      <c r="CI96" s="171">
        <f t="shared" si="128"/>
        <v>9.3023255813950989E-2</v>
      </c>
      <c r="CJ96" s="171">
        <f t="shared" si="128"/>
        <v>0</v>
      </c>
      <c r="CK96" s="171">
        <f t="shared" si="128"/>
        <v>1.1152416356877248</v>
      </c>
      <c r="CL96" s="171">
        <f t="shared" si="128"/>
        <v>0.18382352941177516</v>
      </c>
      <c r="CM96" s="171">
        <f t="shared" si="128"/>
        <v>0.91743119266054496</v>
      </c>
      <c r="CN96" s="171">
        <f t="shared" si="128"/>
        <v>9.0909090909074841E-2</v>
      </c>
      <c r="CO96" s="171">
        <f t="shared" si="128"/>
        <v>1.4532243415077195</v>
      </c>
      <c r="CP96" s="171">
        <f t="shared" si="128"/>
        <v>0.35810205908684001</v>
      </c>
      <c r="CQ96" s="171">
        <f t="shared" si="128"/>
        <v>0.44603033006245241</v>
      </c>
      <c r="CR96" s="171">
        <f t="shared" si="128"/>
        <v>0</v>
      </c>
      <c r="CS96" s="171">
        <f t="shared" si="128"/>
        <v>0.71047957371226378</v>
      </c>
      <c r="CT96" s="171">
        <f t="shared" si="116"/>
        <v>-8.8183421516763172E-2</v>
      </c>
      <c r="CU96" s="171">
        <f t="shared" si="116"/>
        <v>0.44130626654899086</v>
      </c>
      <c r="CV96" s="171">
        <f t="shared" si="116"/>
        <v>0.35149384885764245</v>
      </c>
      <c r="CW96" s="171">
        <f t="shared" si="116"/>
        <v>0</v>
      </c>
      <c r="CX96" s="171">
        <f t="shared" si="116"/>
        <v>8.756567425569628E-2</v>
      </c>
      <c r="CY96" s="171">
        <f t="shared" si="116"/>
        <v>0.17497812773403787</v>
      </c>
      <c r="CZ96" s="171">
        <f t="shared" si="116"/>
        <v>8.7336244541469377E-2</v>
      </c>
      <c r="DA96" s="171">
        <f t="shared" si="115"/>
        <v>0.3</v>
      </c>
      <c r="DB96" s="171">
        <f t="shared" si="96"/>
        <v>0.3</v>
      </c>
      <c r="DC96" s="171">
        <f t="shared" si="102"/>
        <v>0.2</v>
      </c>
      <c r="DD96" s="171">
        <f t="shared" si="97"/>
        <v>-0.1</v>
      </c>
      <c r="DE96" s="171">
        <f t="shared" si="103"/>
        <v>0.4</v>
      </c>
      <c r="DF96" s="171">
        <f t="shared" si="104"/>
        <v>0</v>
      </c>
      <c r="DG96" s="171">
        <f t="shared" si="105"/>
        <v>0</v>
      </c>
      <c r="DH96" s="171">
        <f t="shared" si="106"/>
        <v>0.1</v>
      </c>
      <c r="DI96" s="183"/>
      <c r="DJ96" s="171">
        <f t="shared" si="129"/>
        <v>0.40000000000000036</v>
      </c>
      <c r="DK96" s="171">
        <f t="shared" si="129"/>
        <v>1.4000000000000012</v>
      </c>
      <c r="DL96" s="171">
        <f t="shared" si="129"/>
        <v>1.2999999999999901</v>
      </c>
      <c r="DM96" s="171">
        <f t="shared" si="129"/>
        <v>1.2999999999999901</v>
      </c>
      <c r="DN96" s="171">
        <f t="shared" si="129"/>
        <v>2.9880478087649376</v>
      </c>
      <c r="DO96" s="171">
        <f t="shared" si="129"/>
        <v>1.9723865877712132</v>
      </c>
      <c r="DP96" s="171">
        <f t="shared" si="129"/>
        <v>2.0730503455083982</v>
      </c>
      <c r="DQ96" s="171">
        <f t="shared" si="129"/>
        <v>2.1717670286278468</v>
      </c>
      <c r="DR96" s="171">
        <f t="shared" si="129"/>
        <v>0.19342359767891004</v>
      </c>
      <c r="DS96" s="171">
        <f t="shared" si="129"/>
        <v>0.19342359767891004</v>
      </c>
      <c r="DT96" s="171">
        <f t="shared" si="129"/>
        <v>0.29013539651836506</v>
      </c>
      <c r="DU96" s="171">
        <f t="shared" si="129"/>
        <v>0.28985507246377384</v>
      </c>
      <c r="DV96" s="171">
        <f t="shared" si="129"/>
        <v>0.77220077220079286</v>
      </c>
      <c r="DW96" s="171">
        <f t="shared" si="129"/>
        <v>1.0617760617760652</v>
      </c>
      <c r="DX96" s="171">
        <f t="shared" si="129"/>
        <v>1.4464802314368308</v>
      </c>
      <c r="DY96" s="171">
        <f t="shared" si="129"/>
        <v>1.3487475915221703</v>
      </c>
      <c r="DZ96" s="171">
        <f t="shared" si="130"/>
        <v>2.2988505747126409</v>
      </c>
      <c r="EA96" s="171">
        <f t="shared" si="130"/>
        <v>2.6743075453677045</v>
      </c>
      <c r="EB96" s="171">
        <f t="shared" si="130"/>
        <v>2.281368821292773</v>
      </c>
      <c r="EC96" s="171">
        <f t="shared" si="130"/>
        <v>2.281368821292773</v>
      </c>
      <c r="ED96" s="171">
        <f t="shared" si="130"/>
        <v>1.8726591760299671</v>
      </c>
      <c r="EE96" s="171">
        <f t="shared" si="130"/>
        <v>1.3953488372093092</v>
      </c>
      <c r="EF96" s="171">
        <f t="shared" si="130"/>
        <v>2.2304832713754719</v>
      </c>
      <c r="EG96" s="171">
        <f t="shared" si="130"/>
        <v>2.3234200743494471</v>
      </c>
      <c r="EH96" s="171">
        <f t="shared" si="130"/>
        <v>2.6654411764705843</v>
      </c>
      <c r="EI96" s="171">
        <f t="shared" si="130"/>
        <v>2.8440366972477094</v>
      </c>
      <c r="EJ96" s="171">
        <f t="shared" si="130"/>
        <v>2.3636363636363678</v>
      </c>
      <c r="EK96" s="171">
        <f t="shared" si="130"/>
        <v>2.2706630336058131</v>
      </c>
      <c r="EL96" s="171">
        <f t="shared" si="130"/>
        <v>1.5219337511190645</v>
      </c>
      <c r="EM96" s="171">
        <f t="shared" si="130"/>
        <v>1.070472792149868</v>
      </c>
      <c r="EN96" s="171">
        <f t="shared" si="130"/>
        <v>1.0657193605683846</v>
      </c>
      <c r="EO96" s="171">
        <f t="shared" si="130"/>
        <v>1.4209591474245276</v>
      </c>
      <c r="EP96" s="171">
        <f t="shared" si="117"/>
        <v>0.70546737213403876</v>
      </c>
      <c r="EQ96" s="171">
        <f t="shared" si="117"/>
        <v>0.88261253309795951</v>
      </c>
      <c r="ER96" s="171">
        <f t="shared" si="117"/>
        <v>0.61511423550089095</v>
      </c>
      <c r="ES96" s="171">
        <f t="shared" si="117"/>
        <v>0.35026269702276291</v>
      </c>
      <c r="ET96" s="171">
        <f t="shared" si="107"/>
        <v>0.6</v>
      </c>
      <c r="EU96" s="171">
        <f t="shared" si="98"/>
        <v>0.8</v>
      </c>
      <c r="EV96" s="171">
        <f t="shared" si="99"/>
        <v>0.8</v>
      </c>
      <c r="EW96" s="171">
        <f t="shared" si="118"/>
        <v>0.6</v>
      </c>
      <c r="EX96" s="171">
        <f t="shared" si="108"/>
        <v>0.8</v>
      </c>
      <c r="EY96" s="171">
        <f t="shared" si="109"/>
        <v>0.5</v>
      </c>
      <c r="EZ96" s="171">
        <f t="shared" si="110"/>
        <v>0.3</v>
      </c>
      <c r="FA96" s="171">
        <f t="shared" si="111"/>
        <v>0.5</v>
      </c>
      <c r="FB96" s="171">
        <f t="shared" si="131"/>
        <v>1.1000000000000121</v>
      </c>
      <c r="FC96" s="171">
        <f t="shared" si="131"/>
        <v>2.2997032640949655</v>
      </c>
      <c r="FD96" s="171">
        <f t="shared" si="131"/>
        <v>0.24172105390378729</v>
      </c>
      <c r="FE96" s="171">
        <f t="shared" si="131"/>
        <v>1.1574632264287565</v>
      </c>
      <c r="FF96" s="171">
        <f t="shared" si="131"/>
        <v>2.3837902264600697</v>
      </c>
      <c r="FG96" s="171">
        <f t="shared" si="131"/>
        <v>1.9557625145518065</v>
      </c>
      <c r="FH96" s="171">
        <f t="shared" si="131"/>
        <v>2.5348253025805123</v>
      </c>
      <c r="FI96" s="171">
        <f t="shared" si="131"/>
        <v>1.269487750556797</v>
      </c>
      <c r="FJ96" s="171">
        <f t="shared" si="112"/>
        <v>0.6</v>
      </c>
      <c r="FK96" s="171">
        <f t="shared" si="112"/>
        <v>0.7</v>
      </c>
      <c r="FL96" s="171">
        <f t="shared" si="113"/>
        <v>0.5</v>
      </c>
      <c r="FM96" s="224">
        <f t="shared" si="114"/>
        <v>0.56608333779301745</v>
      </c>
      <c r="FN96" s="224">
        <f t="shared" si="114"/>
        <v>0.56559076232396421</v>
      </c>
    </row>
    <row r="97" spans="1:170" s="184" customFormat="1" ht="24.95" customHeight="1" x14ac:dyDescent="0.25">
      <c r="A97" s="131">
        <v>95</v>
      </c>
      <c r="B97" s="175"/>
      <c r="C97" s="175" t="s">
        <v>151</v>
      </c>
      <c r="D97" s="176">
        <v>851</v>
      </c>
      <c r="E97" s="177" t="s">
        <v>243</v>
      </c>
      <c r="F97" s="178">
        <v>0.5</v>
      </c>
      <c r="G97" s="179">
        <v>0.4</v>
      </c>
      <c r="H97" s="179">
        <v>100</v>
      </c>
      <c r="I97" s="179">
        <v>100</v>
      </c>
      <c r="J97" s="179">
        <v>100</v>
      </c>
      <c r="K97" s="179">
        <v>100</v>
      </c>
      <c r="L97" s="179">
        <v>100.6</v>
      </c>
      <c r="M97" s="179">
        <v>102.9</v>
      </c>
      <c r="N97" s="179">
        <v>104</v>
      </c>
      <c r="O97" s="179">
        <v>104.3</v>
      </c>
      <c r="P97" s="179">
        <v>104.6</v>
      </c>
      <c r="Q97" s="179">
        <v>105.2</v>
      </c>
      <c r="R97" s="179">
        <v>105.5</v>
      </c>
      <c r="S97" s="179">
        <v>105.6</v>
      </c>
      <c r="T97" s="179">
        <v>107</v>
      </c>
      <c r="U97" s="179">
        <v>107.5</v>
      </c>
      <c r="V97" s="179">
        <v>107.6</v>
      </c>
      <c r="W97" s="179">
        <v>107.6</v>
      </c>
      <c r="X97" s="179">
        <v>109.1</v>
      </c>
      <c r="Y97" s="179">
        <v>109.2</v>
      </c>
      <c r="Z97" s="179">
        <v>109.4</v>
      </c>
      <c r="AA97" s="179">
        <v>109.7</v>
      </c>
      <c r="AB97" s="179">
        <v>113.6</v>
      </c>
      <c r="AC97" s="179">
        <v>115.1</v>
      </c>
      <c r="AD97" s="179">
        <v>115.1</v>
      </c>
      <c r="AE97" s="179">
        <v>115.1</v>
      </c>
      <c r="AF97" s="179">
        <v>117.9</v>
      </c>
      <c r="AG97" s="179">
        <v>117.9</v>
      </c>
      <c r="AH97" s="179">
        <v>118.5</v>
      </c>
      <c r="AI97" s="179">
        <v>118.5</v>
      </c>
      <c r="AJ97" s="180">
        <v>120.7</v>
      </c>
      <c r="AK97" s="180">
        <v>120.7</v>
      </c>
      <c r="AL97" s="180">
        <v>120.7</v>
      </c>
      <c r="AM97" s="180">
        <v>120.7</v>
      </c>
      <c r="AN97" s="179">
        <v>122.3</v>
      </c>
      <c r="AO97" s="179">
        <v>122.3</v>
      </c>
      <c r="AP97" s="179">
        <v>122.3</v>
      </c>
      <c r="AQ97" s="179">
        <v>122.3</v>
      </c>
      <c r="AR97" s="179">
        <v>124.8</v>
      </c>
      <c r="AS97" s="179">
        <v>124.8</v>
      </c>
      <c r="AT97" s="179">
        <v>124.8</v>
      </c>
      <c r="AU97" s="179">
        <v>124.8</v>
      </c>
      <c r="AV97" s="223">
        <v>125</v>
      </c>
      <c r="AW97" s="223">
        <v>125</v>
      </c>
      <c r="AX97" s="223">
        <v>125</v>
      </c>
      <c r="AY97" s="223">
        <v>125</v>
      </c>
      <c r="AZ97" s="223">
        <v>126.9</v>
      </c>
      <c r="BA97" s="223">
        <v>126.9</v>
      </c>
      <c r="BB97" s="223">
        <v>126.9</v>
      </c>
      <c r="BC97" s="223">
        <f>VLOOKUP($D97,'[3]Q4 2021'!$D$8:$N$167,11,0)</f>
        <v>126.9</v>
      </c>
      <c r="BD97" s="181">
        <f t="shared" si="119"/>
        <v>100</v>
      </c>
      <c r="BE97" s="181">
        <f t="shared" si="120"/>
        <v>102.95</v>
      </c>
      <c r="BF97" s="181">
        <f t="shared" si="121"/>
        <v>105.22499999999999</v>
      </c>
      <c r="BG97" s="181">
        <f t="shared" si="122"/>
        <v>107.42500000000001</v>
      </c>
      <c r="BH97" s="181">
        <f t="shared" si="123"/>
        <v>109.35000000000001</v>
      </c>
      <c r="BI97" s="181">
        <f t="shared" si="124"/>
        <v>114.72499999999999</v>
      </c>
      <c r="BJ97" s="181">
        <f t="shared" si="125"/>
        <v>118.2</v>
      </c>
      <c r="BK97" s="181">
        <f t="shared" si="126"/>
        <v>120.7</v>
      </c>
      <c r="BL97" s="181">
        <f t="shared" si="94"/>
        <v>122.3</v>
      </c>
      <c r="BM97" s="181">
        <f t="shared" si="95"/>
        <v>124.8</v>
      </c>
      <c r="BN97" s="223">
        <f t="shared" si="100"/>
        <v>125</v>
      </c>
      <c r="BO97" s="223">
        <f t="shared" si="101"/>
        <v>126.9</v>
      </c>
      <c r="BP97" s="182"/>
      <c r="BQ97" s="180">
        <f t="shared" si="127"/>
        <v>0.60000000000000053</v>
      </c>
      <c r="BR97" s="180">
        <f t="shared" si="127"/>
        <v>2.2862823061630344</v>
      </c>
      <c r="BS97" s="180">
        <f t="shared" si="127"/>
        <v>1.0689990281826933</v>
      </c>
      <c r="BT97" s="180">
        <f t="shared" si="127"/>
        <v>0.28846153846153744</v>
      </c>
      <c r="BU97" s="180">
        <f t="shared" si="127"/>
        <v>0.28763183125599667</v>
      </c>
      <c r="BV97" s="180">
        <f t="shared" si="127"/>
        <v>0.57361376673041864</v>
      </c>
      <c r="BW97" s="180">
        <f t="shared" si="127"/>
        <v>0.28517110266159662</v>
      </c>
      <c r="BX97" s="180">
        <f t="shared" si="127"/>
        <v>9.4786729857809782E-2</v>
      </c>
      <c r="BY97" s="180">
        <f t="shared" si="127"/>
        <v>1.3257575757575912</v>
      </c>
      <c r="BZ97" s="180">
        <f t="shared" si="127"/>
        <v>0.46728971962617383</v>
      </c>
      <c r="CA97" s="180">
        <f t="shared" si="127"/>
        <v>9.3023255813950989E-2</v>
      </c>
      <c r="CB97" s="180">
        <f t="shared" si="127"/>
        <v>0</v>
      </c>
      <c r="CC97" s="180">
        <f t="shared" si="127"/>
        <v>1.3940520446096727</v>
      </c>
      <c r="CD97" s="180">
        <f t="shared" si="127"/>
        <v>9.1659028414303734E-2</v>
      </c>
      <c r="CE97" s="180">
        <f t="shared" si="127"/>
        <v>0.1831501831501825</v>
      </c>
      <c r="CF97" s="180">
        <f t="shared" si="127"/>
        <v>0.27422303473492171</v>
      </c>
      <c r="CG97" s="180">
        <f t="shared" si="128"/>
        <v>3.555150410209662</v>
      </c>
      <c r="CH97" s="180">
        <f t="shared" si="128"/>
        <v>1.3204225352112742</v>
      </c>
      <c r="CI97" s="180">
        <f t="shared" si="128"/>
        <v>0</v>
      </c>
      <c r="CJ97" s="180">
        <f t="shared" si="128"/>
        <v>0</v>
      </c>
      <c r="CK97" s="180">
        <f t="shared" si="128"/>
        <v>2.4326672458731657</v>
      </c>
      <c r="CL97" s="180">
        <f t="shared" si="128"/>
        <v>0</v>
      </c>
      <c r="CM97" s="180">
        <f t="shared" si="128"/>
        <v>0.50890585241729624</v>
      </c>
      <c r="CN97" s="180">
        <f t="shared" si="128"/>
        <v>0</v>
      </c>
      <c r="CO97" s="180">
        <f t="shared" si="128"/>
        <v>1.8565400843881807</v>
      </c>
      <c r="CP97" s="180">
        <f t="shared" si="128"/>
        <v>0</v>
      </c>
      <c r="CQ97" s="180">
        <f t="shared" si="128"/>
        <v>0</v>
      </c>
      <c r="CR97" s="180">
        <f t="shared" si="128"/>
        <v>0</v>
      </c>
      <c r="CS97" s="180">
        <f t="shared" si="128"/>
        <v>1.3256006628003192</v>
      </c>
      <c r="CT97" s="180">
        <f t="shared" si="116"/>
        <v>0</v>
      </c>
      <c r="CU97" s="180">
        <f t="shared" si="116"/>
        <v>0</v>
      </c>
      <c r="CV97" s="180">
        <f t="shared" si="116"/>
        <v>0</v>
      </c>
      <c r="CW97" s="180">
        <f t="shared" si="116"/>
        <v>2.0441537203597759</v>
      </c>
      <c r="CX97" s="180">
        <f t="shared" si="116"/>
        <v>0</v>
      </c>
      <c r="CY97" s="180">
        <f t="shared" si="116"/>
        <v>0</v>
      </c>
      <c r="CZ97" s="180">
        <f t="shared" si="116"/>
        <v>0</v>
      </c>
      <c r="DA97" s="180">
        <f t="shared" si="115"/>
        <v>0.2</v>
      </c>
      <c r="DB97" s="180">
        <f t="shared" si="96"/>
        <v>0</v>
      </c>
      <c r="DC97" s="180">
        <f t="shared" si="102"/>
        <v>0</v>
      </c>
      <c r="DD97" s="180">
        <f t="shared" si="97"/>
        <v>0</v>
      </c>
      <c r="DE97" s="180">
        <f t="shared" si="103"/>
        <v>1.5</v>
      </c>
      <c r="DF97" s="180">
        <f t="shared" si="104"/>
        <v>0</v>
      </c>
      <c r="DG97" s="180">
        <f t="shared" si="105"/>
        <v>0</v>
      </c>
      <c r="DH97" s="180">
        <f t="shared" si="106"/>
        <v>0</v>
      </c>
      <c r="DI97" s="183"/>
      <c r="DJ97" s="180">
        <f t="shared" si="129"/>
        <v>0.60000000000000053</v>
      </c>
      <c r="DK97" s="180">
        <f t="shared" si="129"/>
        <v>2.9000000000000137</v>
      </c>
      <c r="DL97" s="180">
        <f t="shared" si="129"/>
        <v>4.0000000000000036</v>
      </c>
      <c r="DM97" s="180">
        <f t="shared" si="129"/>
        <v>4.2999999999999927</v>
      </c>
      <c r="DN97" s="180">
        <f t="shared" si="129"/>
        <v>3.9761431411530879</v>
      </c>
      <c r="DO97" s="180">
        <f t="shared" si="129"/>
        <v>2.235179786200181</v>
      </c>
      <c r="DP97" s="180">
        <f t="shared" si="129"/>
        <v>1.4423076923076872</v>
      </c>
      <c r="DQ97" s="180">
        <f t="shared" si="129"/>
        <v>1.2464046021092967</v>
      </c>
      <c r="DR97" s="180">
        <f t="shared" si="129"/>
        <v>2.2944550669216079</v>
      </c>
      <c r="DS97" s="180">
        <f t="shared" si="129"/>
        <v>2.1863117870722482</v>
      </c>
      <c r="DT97" s="180">
        <f t="shared" si="129"/>
        <v>1.9905213270142053</v>
      </c>
      <c r="DU97" s="180">
        <f t="shared" si="129"/>
        <v>1.8939393939394034</v>
      </c>
      <c r="DV97" s="180">
        <f t="shared" si="129"/>
        <v>1.9626168224299079</v>
      </c>
      <c r="DW97" s="180">
        <f t="shared" si="129"/>
        <v>1.5813953488372112</v>
      </c>
      <c r="DX97" s="180">
        <f t="shared" si="129"/>
        <v>1.6728624535315983</v>
      </c>
      <c r="DY97" s="180">
        <f t="shared" si="129"/>
        <v>1.9516728624535462</v>
      </c>
      <c r="DZ97" s="180">
        <f t="shared" si="130"/>
        <v>4.124656278643446</v>
      </c>
      <c r="EA97" s="180">
        <f t="shared" si="130"/>
        <v>5.4029304029304059</v>
      </c>
      <c r="EB97" s="180">
        <f t="shared" si="130"/>
        <v>5.2102376599634237</v>
      </c>
      <c r="EC97" s="180">
        <f t="shared" si="130"/>
        <v>4.9225159525979834</v>
      </c>
      <c r="ED97" s="180">
        <f t="shared" si="130"/>
        <v>3.7852112676056482</v>
      </c>
      <c r="EE97" s="180">
        <f t="shared" si="130"/>
        <v>2.4326672458731657</v>
      </c>
      <c r="EF97" s="180">
        <f t="shared" si="130"/>
        <v>2.9539530842745521</v>
      </c>
      <c r="EG97" s="180">
        <f t="shared" si="130"/>
        <v>2.9539530842745521</v>
      </c>
      <c r="EH97" s="180">
        <f t="shared" si="130"/>
        <v>2.3748939779474121</v>
      </c>
      <c r="EI97" s="180">
        <f t="shared" si="130"/>
        <v>2.3748939779474121</v>
      </c>
      <c r="EJ97" s="180">
        <f t="shared" si="130"/>
        <v>1.8565400843881807</v>
      </c>
      <c r="EK97" s="180">
        <f t="shared" si="130"/>
        <v>1.8565400843881807</v>
      </c>
      <c r="EL97" s="180">
        <f t="shared" si="130"/>
        <v>1.3256006628003192</v>
      </c>
      <c r="EM97" s="180">
        <f t="shared" si="130"/>
        <v>1.3256006628003192</v>
      </c>
      <c r="EN97" s="180">
        <f t="shared" si="130"/>
        <v>1.3256006628003192</v>
      </c>
      <c r="EO97" s="180">
        <f t="shared" si="130"/>
        <v>1.3256006628003192</v>
      </c>
      <c r="EP97" s="180">
        <f t="shared" si="117"/>
        <v>2.0441537203597759</v>
      </c>
      <c r="EQ97" s="180">
        <f t="shared" si="117"/>
        <v>2.0441537203597759</v>
      </c>
      <c r="ER97" s="180">
        <f t="shared" si="117"/>
        <v>2.0441537203597759</v>
      </c>
      <c r="ES97" s="180">
        <f t="shared" si="117"/>
        <v>2.0441537203597759</v>
      </c>
      <c r="ET97" s="180">
        <f t="shared" si="107"/>
        <v>0.2</v>
      </c>
      <c r="EU97" s="180">
        <f t="shared" si="98"/>
        <v>0.2</v>
      </c>
      <c r="EV97" s="180">
        <f t="shared" si="99"/>
        <v>0.2</v>
      </c>
      <c r="EW97" s="180">
        <f t="shared" si="118"/>
        <v>0.2</v>
      </c>
      <c r="EX97" s="180">
        <f t="shared" si="108"/>
        <v>1.5</v>
      </c>
      <c r="EY97" s="180">
        <f t="shared" si="109"/>
        <v>1.5</v>
      </c>
      <c r="EZ97" s="180">
        <f t="shared" si="110"/>
        <v>1.5</v>
      </c>
      <c r="FA97" s="180">
        <f t="shared" si="111"/>
        <v>1.5</v>
      </c>
      <c r="FB97" s="180">
        <f t="shared" si="131"/>
        <v>2.9500000000000082</v>
      </c>
      <c r="FC97" s="180">
        <f t="shared" si="131"/>
        <v>2.2098105876638963</v>
      </c>
      <c r="FD97" s="180">
        <f t="shared" si="131"/>
        <v>2.0907578997386711</v>
      </c>
      <c r="FE97" s="180">
        <f t="shared" si="131"/>
        <v>1.791947870607391</v>
      </c>
      <c r="FF97" s="180">
        <f t="shared" si="131"/>
        <v>4.9154092363968838</v>
      </c>
      <c r="FG97" s="180">
        <f t="shared" si="131"/>
        <v>3.0289823490956769</v>
      </c>
      <c r="FH97" s="180">
        <f t="shared" si="131"/>
        <v>2.1150592216581998</v>
      </c>
      <c r="FI97" s="180">
        <f t="shared" si="131"/>
        <v>1.3256006628003192</v>
      </c>
      <c r="FJ97" s="180">
        <f t="shared" si="112"/>
        <v>2</v>
      </c>
      <c r="FK97" s="180">
        <f t="shared" si="112"/>
        <v>0.2</v>
      </c>
      <c r="FL97" s="180">
        <f t="shared" si="113"/>
        <v>1.5</v>
      </c>
      <c r="FM97" s="461">
        <f t="shared" si="114"/>
        <v>0.83783630547232235</v>
      </c>
      <c r="FN97" s="225">
        <f t="shared" si="114"/>
        <v>0.83783630547232235</v>
      </c>
    </row>
    <row r="98" spans="1:170" s="184" customFormat="1" ht="36" x14ac:dyDescent="0.25">
      <c r="A98" s="141">
        <v>96</v>
      </c>
      <c r="B98" s="175"/>
      <c r="C98" s="175" t="s">
        <v>163</v>
      </c>
      <c r="D98" s="176">
        <v>8510</v>
      </c>
      <c r="E98" s="185" t="s">
        <v>244</v>
      </c>
      <c r="F98" s="178">
        <v>0.5</v>
      </c>
      <c r="G98" s="186">
        <v>0.4</v>
      </c>
      <c r="H98" s="179">
        <v>100</v>
      </c>
      <c r="I98" s="179">
        <v>100</v>
      </c>
      <c r="J98" s="179">
        <v>100</v>
      </c>
      <c r="K98" s="179">
        <v>100</v>
      </c>
      <c r="L98" s="186">
        <v>100.6</v>
      </c>
      <c r="M98" s="186">
        <v>102.9</v>
      </c>
      <c r="N98" s="186">
        <v>104</v>
      </c>
      <c r="O98" s="186">
        <v>104.3</v>
      </c>
      <c r="P98" s="186">
        <v>104.6</v>
      </c>
      <c r="Q98" s="186">
        <v>105.2</v>
      </c>
      <c r="R98" s="186">
        <v>105.5</v>
      </c>
      <c r="S98" s="186">
        <v>105.6</v>
      </c>
      <c r="T98" s="186">
        <v>107</v>
      </c>
      <c r="U98" s="186">
        <v>107.5</v>
      </c>
      <c r="V98" s="186">
        <v>107.6</v>
      </c>
      <c r="W98" s="186">
        <v>107.6</v>
      </c>
      <c r="X98" s="186">
        <v>109.1</v>
      </c>
      <c r="Y98" s="186">
        <v>109.2</v>
      </c>
      <c r="Z98" s="186">
        <v>109.4</v>
      </c>
      <c r="AA98" s="186">
        <v>109.7</v>
      </c>
      <c r="AB98" s="186">
        <v>113.6</v>
      </c>
      <c r="AC98" s="186">
        <v>115.1</v>
      </c>
      <c r="AD98" s="186">
        <v>115.1</v>
      </c>
      <c r="AE98" s="186">
        <v>115.1</v>
      </c>
      <c r="AF98" s="186">
        <v>117.9</v>
      </c>
      <c r="AG98" s="186">
        <v>117.9</v>
      </c>
      <c r="AH98" s="179">
        <v>118.5</v>
      </c>
      <c r="AI98" s="179">
        <v>118.5</v>
      </c>
      <c r="AJ98" s="180">
        <v>120.7</v>
      </c>
      <c r="AK98" s="180">
        <v>120.7</v>
      </c>
      <c r="AL98" s="180">
        <v>120.7</v>
      </c>
      <c r="AM98" s="180">
        <v>120.7</v>
      </c>
      <c r="AN98" s="179">
        <v>122.3</v>
      </c>
      <c r="AO98" s="179">
        <v>122.3</v>
      </c>
      <c r="AP98" s="199">
        <v>122.3</v>
      </c>
      <c r="AQ98" s="179">
        <v>122.3</v>
      </c>
      <c r="AR98" s="179">
        <v>124.8</v>
      </c>
      <c r="AS98" s="179">
        <v>124.8</v>
      </c>
      <c r="AT98" s="199">
        <v>124.8</v>
      </c>
      <c r="AU98" s="179">
        <v>124.8</v>
      </c>
      <c r="AV98" s="223">
        <v>125</v>
      </c>
      <c r="AW98" s="223">
        <v>125</v>
      </c>
      <c r="AX98" s="226">
        <v>125</v>
      </c>
      <c r="AY98" s="223">
        <v>125</v>
      </c>
      <c r="AZ98" s="223">
        <v>126.9</v>
      </c>
      <c r="BA98" s="223">
        <v>126.9</v>
      </c>
      <c r="BB98" s="223">
        <v>126.9</v>
      </c>
      <c r="BC98" s="223">
        <f>VLOOKUP($D98,'[3]Q4 2021'!$D$8:$N$167,11,0)</f>
        <v>126.9</v>
      </c>
      <c r="BD98" s="181">
        <f t="shared" si="119"/>
        <v>100</v>
      </c>
      <c r="BE98" s="181">
        <f t="shared" si="120"/>
        <v>102.95</v>
      </c>
      <c r="BF98" s="181">
        <f t="shared" si="121"/>
        <v>105.22499999999999</v>
      </c>
      <c r="BG98" s="181">
        <f t="shared" si="122"/>
        <v>107.42500000000001</v>
      </c>
      <c r="BH98" s="181">
        <f t="shared" si="123"/>
        <v>109.35000000000001</v>
      </c>
      <c r="BI98" s="181">
        <f t="shared" si="124"/>
        <v>114.72499999999999</v>
      </c>
      <c r="BJ98" s="181">
        <f t="shared" si="125"/>
        <v>118.2</v>
      </c>
      <c r="BK98" s="181">
        <f t="shared" si="126"/>
        <v>120.7</v>
      </c>
      <c r="BL98" s="181">
        <f t="shared" si="94"/>
        <v>122.3</v>
      </c>
      <c r="BM98" s="181">
        <f t="shared" si="95"/>
        <v>124.8</v>
      </c>
      <c r="BN98" s="223">
        <f t="shared" si="100"/>
        <v>125</v>
      </c>
      <c r="BO98" s="223">
        <f t="shared" si="101"/>
        <v>126.9</v>
      </c>
      <c r="BP98" s="182"/>
      <c r="BQ98" s="180">
        <f t="shared" si="127"/>
        <v>0.60000000000000053</v>
      </c>
      <c r="BR98" s="180">
        <f t="shared" si="127"/>
        <v>2.2862823061630344</v>
      </c>
      <c r="BS98" s="180">
        <f t="shared" si="127"/>
        <v>1.0689990281826933</v>
      </c>
      <c r="BT98" s="180">
        <f t="shared" si="127"/>
        <v>0.28846153846153744</v>
      </c>
      <c r="BU98" s="180">
        <f t="shared" si="127"/>
        <v>0.28763183125599667</v>
      </c>
      <c r="BV98" s="180">
        <f t="shared" si="127"/>
        <v>0.57361376673041864</v>
      </c>
      <c r="BW98" s="180">
        <f t="shared" si="127"/>
        <v>0.28517110266159662</v>
      </c>
      <c r="BX98" s="180">
        <f t="shared" si="127"/>
        <v>9.4786729857809782E-2</v>
      </c>
      <c r="BY98" s="180">
        <f t="shared" si="127"/>
        <v>1.3257575757575912</v>
      </c>
      <c r="BZ98" s="180">
        <f t="shared" si="127"/>
        <v>0.46728971962617383</v>
      </c>
      <c r="CA98" s="180">
        <f t="shared" si="127"/>
        <v>9.3023255813950989E-2</v>
      </c>
      <c r="CB98" s="180">
        <f t="shared" si="127"/>
        <v>0</v>
      </c>
      <c r="CC98" s="180">
        <f t="shared" si="127"/>
        <v>1.3940520446096727</v>
      </c>
      <c r="CD98" s="180">
        <f t="shared" si="127"/>
        <v>9.1659028414303734E-2</v>
      </c>
      <c r="CE98" s="180">
        <f t="shared" si="127"/>
        <v>0.1831501831501825</v>
      </c>
      <c r="CF98" s="180">
        <f t="shared" ref="CF98:CU114" si="132">(((AA98/Z98)-1)*100)</f>
        <v>0.27422303473492171</v>
      </c>
      <c r="CG98" s="180">
        <f t="shared" si="128"/>
        <v>3.555150410209662</v>
      </c>
      <c r="CH98" s="180">
        <f t="shared" si="128"/>
        <v>1.3204225352112742</v>
      </c>
      <c r="CI98" s="180">
        <f t="shared" si="128"/>
        <v>0</v>
      </c>
      <c r="CJ98" s="180">
        <f t="shared" si="128"/>
        <v>0</v>
      </c>
      <c r="CK98" s="180">
        <f t="shared" si="128"/>
        <v>2.4326672458731657</v>
      </c>
      <c r="CL98" s="180">
        <f t="shared" si="128"/>
        <v>0</v>
      </c>
      <c r="CM98" s="180">
        <f t="shared" si="128"/>
        <v>0.50890585241729624</v>
      </c>
      <c r="CN98" s="180">
        <f t="shared" si="128"/>
        <v>0</v>
      </c>
      <c r="CO98" s="180">
        <f t="shared" si="128"/>
        <v>1.8565400843881807</v>
      </c>
      <c r="CP98" s="180">
        <f t="shared" si="128"/>
        <v>0</v>
      </c>
      <c r="CQ98" s="180">
        <f t="shared" si="128"/>
        <v>0</v>
      </c>
      <c r="CR98" s="180">
        <f t="shared" si="128"/>
        <v>0</v>
      </c>
      <c r="CS98" s="180">
        <f t="shared" si="128"/>
        <v>1.3256006628003192</v>
      </c>
      <c r="CT98" s="180">
        <f t="shared" si="116"/>
        <v>0</v>
      </c>
      <c r="CU98" s="180">
        <f t="shared" si="116"/>
        <v>0</v>
      </c>
      <c r="CV98" s="180">
        <f t="shared" si="116"/>
        <v>0</v>
      </c>
      <c r="CW98" s="180">
        <f t="shared" si="116"/>
        <v>2.0441537203597759</v>
      </c>
      <c r="CX98" s="180">
        <f t="shared" si="116"/>
        <v>0</v>
      </c>
      <c r="CY98" s="180">
        <f t="shared" si="116"/>
        <v>0</v>
      </c>
      <c r="CZ98" s="180">
        <f t="shared" si="116"/>
        <v>0</v>
      </c>
      <c r="DA98" s="180">
        <f t="shared" si="115"/>
        <v>0.2</v>
      </c>
      <c r="DB98" s="180">
        <f t="shared" si="96"/>
        <v>0</v>
      </c>
      <c r="DC98" s="180">
        <f t="shared" si="102"/>
        <v>0</v>
      </c>
      <c r="DD98" s="180">
        <f t="shared" si="97"/>
        <v>0</v>
      </c>
      <c r="DE98" s="180">
        <f t="shared" si="103"/>
        <v>1.5</v>
      </c>
      <c r="DF98" s="180">
        <f t="shared" si="104"/>
        <v>0</v>
      </c>
      <c r="DG98" s="180">
        <f t="shared" si="105"/>
        <v>0</v>
      </c>
      <c r="DH98" s="180">
        <f t="shared" si="106"/>
        <v>0</v>
      </c>
      <c r="DI98" s="183"/>
      <c r="DJ98" s="180">
        <f t="shared" si="129"/>
        <v>0.60000000000000053</v>
      </c>
      <c r="DK98" s="180">
        <f t="shared" si="129"/>
        <v>2.9000000000000137</v>
      </c>
      <c r="DL98" s="180">
        <f t="shared" si="129"/>
        <v>4.0000000000000036</v>
      </c>
      <c r="DM98" s="180">
        <f t="shared" si="129"/>
        <v>4.2999999999999927</v>
      </c>
      <c r="DN98" s="180">
        <f t="shared" si="129"/>
        <v>3.9761431411530879</v>
      </c>
      <c r="DO98" s="180">
        <f t="shared" si="129"/>
        <v>2.235179786200181</v>
      </c>
      <c r="DP98" s="180">
        <f t="shared" si="129"/>
        <v>1.4423076923076872</v>
      </c>
      <c r="DQ98" s="180">
        <f t="shared" si="129"/>
        <v>1.2464046021092967</v>
      </c>
      <c r="DR98" s="180">
        <f t="shared" si="129"/>
        <v>2.2944550669216079</v>
      </c>
      <c r="DS98" s="180">
        <f t="shared" si="129"/>
        <v>2.1863117870722482</v>
      </c>
      <c r="DT98" s="180">
        <f t="shared" si="129"/>
        <v>1.9905213270142053</v>
      </c>
      <c r="DU98" s="180">
        <f t="shared" si="129"/>
        <v>1.8939393939394034</v>
      </c>
      <c r="DV98" s="180">
        <f t="shared" si="129"/>
        <v>1.9626168224299079</v>
      </c>
      <c r="DW98" s="180">
        <f t="shared" si="129"/>
        <v>1.5813953488372112</v>
      </c>
      <c r="DX98" s="180">
        <f t="shared" si="129"/>
        <v>1.6728624535315983</v>
      </c>
      <c r="DY98" s="180">
        <f t="shared" ref="DY98:EN114" si="133">(((AA98/W98)-1)*100)</f>
        <v>1.9516728624535462</v>
      </c>
      <c r="DZ98" s="180">
        <f t="shared" si="130"/>
        <v>4.124656278643446</v>
      </c>
      <c r="EA98" s="180">
        <f t="shared" si="130"/>
        <v>5.4029304029304059</v>
      </c>
      <c r="EB98" s="180">
        <f t="shared" si="130"/>
        <v>5.2102376599634237</v>
      </c>
      <c r="EC98" s="180">
        <f t="shared" si="130"/>
        <v>4.9225159525979834</v>
      </c>
      <c r="ED98" s="180">
        <f t="shared" si="130"/>
        <v>3.7852112676056482</v>
      </c>
      <c r="EE98" s="180">
        <f t="shared" si="130"/>
        <v>2.4326672458731657</v>
      </c>
      <c r="EF98" s="180">
        <f t="shared" si="130"/>
        <v>2.9539530842745521</v>
      </c>
      <c r="EG98" s="180">
        <f t="shared" si="130"/>
        <v>2.9539530842745521</v>
      </c>
      <c r="EH98" s="180">
        <f t="shared" si="130"/>
        <v>2.3748939779474121</v>
      </c>
      <c r="EI98" s="180">
        <f t="shared" si="130"/>
        <v>2.3748939779474121</v>
      </c>
      <c r="EJ98" s="180">
        <f t="shared" si="130"/>
        <v>1.8565400843881807</v>
      </c>
      <c r="EK98" s="180">
        <f t="shared" si="130"/>
        <v>1.8565400843881807</v>
      </c>
      <c r="EL98" s="180">
        <f t="shared" si="130"/>
        <v>1.3256006628003192</v>
      </c>
      <c r="EM98" s="180">
        <f t="shared" si="130"/>
        <v>1.3256006628003192</v>
      </c>
      <c r="EN98" s="180">
        <f t="shared" si="130"/>
        <v>1.3256006628003192</v>
      </c>
      <c r="EO98" s="180">
        <f t="shared" ref="EO98:ER114" si="134">(((AQ98/AM98)-1)*100)</f>
        <v>1.3256006628003192</v>
      </c>
      <c r="EP98" s="180">
        <f t="shared" si="117"/>
        <v>2.0441537203597759</v>
      </c>
      <c r="EQ98" s="180">
        <f t="shared" si="117"/>
        <v>2.0441537203597759</v>
      </c>
      <c r="ER98" s="180">
        <f t="shared" si="117"/>
        <v>2.0441537203597759</v>
      </c>
      <c r="ES98" s="180">
        <f t="shared" si="117"/>
        <v>2.0441537203597759</v>
      </c>
      <c r="ET98" s="180">
        <f t="shared" si="107"/>
        <v>0.2</v>
      </c>
      <c r="EU98" s="180">
        <f t="shared" si="98"/>
        <v>0.2</v>
      </c>
      <c r="EV98" s="180">
        <f t="shared" si="99"/>
        <v>0.2</v>
      </c>
      <c r="EW98" s="180">
        <f t="shared" si="118"/>
        <v>0.2</v>
      </c>
      <c r="EX98" s="180">
        <f t="shared" si="108"/>
        <v>1.5</v>
      </c>
      <c r="EY98" s="180">
        <f t="shared" si="109"/>
        <v>1.5</v>
      </c>
      <c r="EZ98" s="180">
        <f t="shared" si="110"/>
        <v>1.5</v>
      </c>
      <c r="FA98" s="180">
        <f t="shared" si="111"/>
        <v>1.5</v>
      </c>
      <c r="FB98" s="180">
        <f t="shared" si="131"/>
        <v>2.9500000000000082</v>
      </c>
      <c r="FC98" s="180">
        <f t="shared" si="131"/>
        <v>2.2098105876638963</v>
      </c>
      <c r="FD98" s="180">
        <f t="shared" si="131"/>
        <v>2.0907578997386711</v>
      </c>
      <c r="FE98" s="180">
        <f t="shared" si="131"/>
        <v>1.791947870607391</v>
      </c>
      <c r="FF98" s="180">
        <f t="shared" si="131"/>
        <v>4.9154092363968838</v>
      </c>
      <c r="FG98" s="180">
        <f t="shared" si="131"/>
        <v>3.0289823490956769</v>
      </c>
      <c r="FH98" s="180">
        <f t="shared" si="131"/>
        <v>2.1150592216581998</v>
      </c>
      <c r="FI98" s="180">
        <f t="shared" si="131"/>
        <v>1.3256006628003192</v>
      </c>
      <c r="FJ98" s="180">
        <f t="shared" si="112"/>
        <v>2</v>
      </c>
      <c r="FK98" s="180">
        <f t="shared" si="112"/>
        <v>0.2</v>
      </c>
      <c r="FL98" s="180">
        <f t="shared" si="113"/>
        <v>1.5</v>
      </c>
      <c r="FM98" s="225">
        <f t="shared" si="114"/>
        <v>0.83783630547232235</v>
      </c>
      <c r="FN98" s="225">
        <f t="shared" si="114"/>
        <v>0.83783630547232235</v>
      </c>
    </row>
    <row r="99" spans="1:170" s="184" customFormat="1" ht="24.95" customHeight="1" x14ac:dyDescent="0.25">
      <c r="A99" s="131">
        <v>97</v>
      </c>
      <c r="B99" s="175"/>
      <c r="C99" s="175" t="s">
        <v>165</v>
      </c>
      <c r="D99" s="176">
        <v>85102</v>
      </c>
      <c r="E99" s="185" t="s">
        <v>245</v>
      </c>
      <c r="F99" s="178">
        <v>0.3</v>
      </c>
      <c r="G99" s="186">
        <v>0.3</v>
      </c>
      <c r="H99" s="179">
        <v>100</v>
      </c>
      <c r="I99" s="179">
        <v>100</v>
      </c>
      <c r="J99" s="179">
        <v>100</v>
      </c>
      <c r="K99" s="179">
        <v>100</v>
      </c>
      <c r="L99" s="186">
        <v>100.7</v>
      </c>
      <c r="M99" s="186">
        <v>104.1</v>
      </c>
      <c r="N99" s="186">
        <v>105.3</v>
      </c>
      <c r="O99" s="186">
        <v>105.6</v>
      </c>
      <c r="P99" s="186">
        <v>106.1</v>
      </c>
      <c r="Q99" s="186">
        <v>107</v>
      </c>
      <c r="R99" s="186">
        <v>107.6</v>
      </c>
      <c r="S99" s="186">
        <v>107.7</v>
      </c>
      <c r="T99" s="186">
        <v>110</v>
      </c>
      <c r="U99" s="186">
        <v>110.7</v>
      </c>
      <c r="V99" s="186">
        <v>110.9</v>
      </c>
      <c r="W99" s="186">
        <v>110.9</v>
      </c>
      <c r="X99" s="186">
        <v>112.9</v>
      </c>
      <c r="Y99" s="186">
        <v>113.1</v>
      </c>
      <c r="Z99" s="186">
        <v>113.4</v>
      </c>
      <c r="AA99" s="186">
        <v>113.8</v>
      </c>
      <c r="AB99" s="186">
        <v>117.3</v>
      </c>
      <c r="AC99" s="186">
        <v>118.2</v>
      </c>
      <c r="AD99" s="186">
        <v>118.2</v>
      </c>
      <c r="AE99" s="186">
        <v>118.2</v>
      </c>
      <c r="AF99" s="186">
        <v>122</v>
      </c>
      <c r="AG99" s="186">
        <v>122.1</v>
      </c>
      <c r="AH99" s="179">
        <v>123</v>
      </c>
      <c r="AI99" s="179">
        <v>123</v>
      </c>
      <c r="AJ99" s="180">
        <v>125.1</v>
      </c>
      <c r="AK99" s="180">
        <v>125.1</v>
      </c>
      <c r="AL99" s="180">
        <v>125.1</v>
      </c>
      <c r="AM99" s="180">
        <v>125.1</v>
      </c>
      <c r="AN99" s="179">
        <v>127</v>
      </c>
      <c r="AO99" s="179">
        <v>127</v>
      </c>
      <c r="AP99" s="199">
        <v>127</v>
      </c>
      <c r="AQ99" s="179">
        <v>127</v>
      </c>
      <c r="AR99" s="179">
        <v>129.5</v>
      </c>
      <c r="AS99" s="179">
        <v>129.5</v>
      </c>
      <c r="AT99" s="199">
        <v>129.5</v>
      </c>
      <c r="AU99" s="179">
        <v>129.5</v>
      </c>
      <c r="AV99" s="223">
        <v>129.69999999999999</v>
      </c>
      <c r="AW99" s="223">
        <v>129.69999999999999</v>
      </c>
      <c r="AX99" s="226">
        <v>129.69999999999999</v>
      </c>
      <c r="AY99" s="223">
        <v>129.69999999999999</v>
      </c>
      <c r="AZ99" s="223">
        <v>131.30000000000001</v>
      </c>
      <c r="BA99" s="223">
        <v>131.30000000000001</v>
      </c>
      <c r="BB99" s="223">
        <v>131.30000000000001</v>
      </c>
      <c r="BC99" s="223">
        <f>VLOOKUP($D99,'[3]Q4 2021'!$D$8:$N$167,11,0)</f>
        <v>131.30000000000001</v>
      </c>
      <c r="BD99" s="181">
        <f t="shared" si="119"/>
        <v>100</v>
      </c>
      <c r="BE99" s="181">
        <f t="shared" si="120"/>
        <v>103.92500000000001</v>
      </c>
      <c r="BF99" s="181">
        <f t="shared" si="121"/>
        <v>107.1</v>
      </c>
      <c r="BG99" s="181">
        <f t="shared" si="122"/>
        <v>110.625</v>
      </c>
      <c r="BH99" s="181">
        <f t="shared" si="123"/>
        <v>113.3</v>
      </c>
      <c r="BI99" s="181">
        <f t="shared" si="124"/>
        <v>117.97499999999999</v>
      </c>
      <c r="BJ99" s="181">
        <f t="shared" si="125"/>
        <v>122.52500000000001</v>
      </c>
      <c r="BK99" s="181">
        <f t="shared" si="126"/>
        <v>125.1</v>
      </c>
      <c r="BL99" s="181">
        <f t="shared" si="94"/>
        <v>127</v>
      </c>
      <c r="BM99" s="181">
        <f t="shared" si="95"/>
        <v>129.5</v>
      </c>
      <c r="BN99" s="223">
        <f t="shared" si="100"/>
        <v>129.69999999999999</v>
      </c>
      <c r="BO99" s="223">
        <f t="shared" si="101"/>
        <v>131.30000000000001</v>
      </c>
      <c r="BP99" s="182"/>
      <c r="BQ99" s="180">
        <f t="shared" ref="BQ99:CF115" si="135">(((L99/K99)-1)*100)</f>
        <v>0.70000000000001172</v>
      </c>
      <c r="BR99" s="180">
        <f t="shared" si="135"/>
        <v>3.376365441906648</v>
      </c>
      <c r="BS99" s="180">
        <f t="shared" si="135"/>
        <v>1.1527377521613813</v>
      </c>
      <c r="BT99" s="180">
        <f t="shared" si="135"/>
        <v>0.28490028490029129</v>
      </c>
      <c r="BU99" s="180">
        <f t="shared" si="135"/>
        <v>0.47348484848483974</v>
      </c>
      <c r="BV99" s="180">
        <f t="shared" si="135"/>
        <v>0.84825636192271681</v>
      </c>
      <c r="BW99" s="180">
        <f t="shared" si="135"/>
        <v>0.56074766355138639</v>
      </c>
      <c r="BX99" s="180">
        <f t="shared" si="135"/>
        <v>9.2936802973975219E-2</v>
      </c>
      <c r="BY99" s="180">
        <f t="shared" si="135"/>
        <v>2.1355617455895981</v>
      </c>
      <c r="BZ99" s="180">
        <f t="shared" si="135"/>
        <v>0.63636363636363491</v>
      </c>
      <c r="CA99" s="180">
        <f t="shared" si="135"/>
        <v>0.18066847335140857</v>
      </c>
      <c r="CB99" s="180">
        <f t="shared" si="135"/>
        <v>0</v>
      </c>
      <c r="CC99" s="180">
        <f t="shared" si="135"/>
        <v>1.80342651036971</v>
      </c>
      <c r="CD99" s="180">
        <f t="shared" si="135"/>
        <v>0.1771479185119551</v>
      </c>
      <c r="CE99" s="180">
        <f t="shared" si="135"/>
        <v>0.26525198938993633</v>
      </c>
      <c r="CF99" s="180">
        <f t="shared" si="132"/>
        <v>0.35273368606700828</v>
      </c>
      <c r="CG99" s="180">
        <f t="shared" si="128"/>
        <v>3.0755711775043881</v>
      </c>
      <c r="CH99" s="180">
        <f t="shared" si="128"/>
        <v>0.76726342710997653</v>
      </c>
      <c r="CI99" s="180">
        <f t="shared" si="128"/>
        <v>0</v>
      </c>
      <c r="CJ99" s="180">
        <f t="shared" si="128"/>
        <v>0</v>
      </c>
      <c r="CK99" s="180">
        <f t="shared" si="128"/>
        <v>3.2148900169204797</v>
      </c>
      <c r="CL99" s="180">
        <f t="shared" si="128"/>
        <v>8.1967213114753079E-2</v>
      </c>
      <c r="CM99" s="180">
        <f t="shared" si="128"/>
        <v>0.73710073710073765</v>
      </c>
      <c r="CN99" s="180">
        <f t="shared" si="128"/>
        <v>0</v>
      </c>
      <c r="CO99" s="180">
        <f t="shared" si="128"/>
        <v>1.7073170731707332</v>
      </c>
      <c r="CP99" s="180">
        <f t="shared" si="128"/>
        <v>0</v>
      </c>
      <c r="CQ99" s="180">
        <f t="shared" si="128"/>
        <v>0</v>
      </c>
      <c r="CR99" s="180">
        <f t="shared" si="128"/>
        <v>0</v>
      </c>
      <c r="CS99" s="180">
        <f t="shared" si="128"/>
        <v>1.5187849720223801</v>
      </c>
      <c r="CT99" s="180">
        <f t="shared" si="128"/>
        <v>0</v>
      </c>
      <c r="CU99" s="180">
        <f t="shared" si="128"/>
        <v>0</v>
      </c>
      <c r="CV99" s="180">
        <f t="shared" si="128"/>
        <v>0</v>
      </c>
      <c r="CW99" s="180">
        <f t="shared" ref="CW99:CZ122" si="136">(((AR99/AQ99)-1)*100)</f>
        <v>1.9685039370078705</v>
      </c>
      <c r="CX99" s="180">
        <f t="shared" si="136"/>
        <v>0</v>
      </c>
      <c r="CY99" s="180">
        <f t="shared" si="136"/>
        <v>0</v>
      </c>
      <c r="CZ99" s="180">
        <f t="shared" si="136"/>
        <v>0</v>
      </c>
      <c r="DA99" s="180">
        <f t="shared" si="115"/>
        <v>0.2</v>
      </c>
      <c r="DB99" s="180">
        <f t="shared" si="96"/>
        <v>0</v>
      </c>
      <c r="DC99" s="180">
        <f t="shared" si="102"/>
        <v>0</v>
      </c>
      <c r="DD99" s="180">
        <f t="shared" si="97"/>
        <v>0</v>
      </c>
      <c r="DE99" s="180">
        <f t="shared" si="103"/>
        <v>1.2</v>
      </c>
      <c r="DF99" s="180">
        <f t="shared" si="104"/>
        <v>0</v>
      </c>
      <c r="DG99" s="180">
        <f t="shared" si="105"/>
        <v>0</v>
      </c>
      <c r="DH99" s="180">
        <f t="shared" si="106"/>
        <v>0</v>
      </c>
      <c r="DI99" s="183"/>
      <c r="DJ99" s="180">
        <f t="shared" ref="DJ99:DY115" si="137">(((L99/H99)-1)*100)</f>
        <v>0.70000000000001172</v>
      </c>
      <c r="DK99" s="180">
        <f t="shared" si="137"/>
        <v>4.0999999999999925</v>
      </c>
      <c r="DL99" s="180">
        <f t="shared" si="137"/>
        <v>5.2999999999999936</v>
      </c>
      <c r="DM99" s="180">
        <f t="shared" si="137"/>
        <v>5.600000000000005</v>
      </c>
      <c r="DN99" s="180">
        <f t="shared" si="137"/>
        <v>5.3624627606752684</v>
      </c>
      <c r="DO99" s="180">
        <f t="shared" si="137"/>
        <v>2.7857829010566881</v>
      </c>
      <c r="DP99" s="180">
        <f t="shared" si="137"/>
        <v>2.1842355175688555</v>
      </c>
      <c r="DQ99" s="180">
        <f t="shared" si="137"/>
        <v>1.9886363636363757</v>
      </c>
      <c r="DR99" s="180">
        <f t="shared" si="137"/>
        <v>3.6757775683317728</v>
      </c>
      <c r="DS99" s="180">
        <f t="shared" si="137"/>
        <v>3.4579439252336419</v>
      </c>
      <c r="DT99" s="180">
        <f t="shared" si="137"/>
        <v>3.066914498141271</v>
      </c>
      <c r="DU99" s="180">
        <f t="shared" si="137"/>
        <v>2.9712163416898862</v>
      </c>
      <c r="DV99" s="180">
        <f t="shared" si="137"/>
        <v>2.6363636363636367</v>
      </c>
      <c r="DW99" s="180">
        <f t="shared" si="137"/>
        <v>2.1680216802167918</v>
      </c>
      <c r="DX99" s="180">
        <f t="shared" si="137"/>
        <v>2.2542831379621209</v>
      </c>
      <c r="DY99" s="180">
        <f t="shared" si="133"/>
        <v>2.6149684400360584</v>
      </c>
      <c r="DZ99" s="180">
        <f t="shared" si="133"/>
        <v>3.8972542072630567</v>
      </c>
      <c r="EA99" s="180">
        <f t="shared" si="133"/>
        <v>4.5092838196286511</v>
      </c>
      <c r="EB99" s="180">
        <f t="shared" si="133"/>
        <v>4.2328042328042326</v>
      </c>
      <c r="EC99" s="180">
        <f t="shared" si="133"/>
        <v>3.8664323374340892</v>
      </c>
      <c r="ED99" s="180">
        <f t="shared" si="133"/>
        <v>4.0068201193520947</v>
      </c>
      <c r="EE99" s="180">
        <f t="shared" si="133"/>
        <v>3.2994923857867953</v>
      </c>
      <c r="EF99" s="180">
        <f t="shared" si="133"/>
        <v>4.0609137055837463</v>
      </c>
      <c r="EG99" s="180">
        <f t="shared" si="133"/>
        <v>4.0609137055837463</v>
      </c>
      <c r="EH99" s="180">
        <f t="shared" si="133"/>
        <v>2.5409836065573677</v>
      </c>
      <c r="EI99" s="180">
        <f t="shared" si="133"/>
        <v>2.4570024570024662</v>
      </c>
      <c r="EJ99" s="180">
        <f t="shared" si="133"/>
        <v>1.7073170731707332</v>
      </c>
      <c r="EK99" s="180">
        <f t="shared" si="133"/>
        <v>1.7073170731707332</v>
      </c>
      <c r="EL99" s="180">
        <f t="shared" si="133"/>
        <v>1.5187849720223801</v>
      </c>
      <c r="EM99" s="180">
        <f t="shared" si="133"/>
        <v>1.5187849720223801</v>
      </c>
      <c r="EN99" s="180">
        <f t="shared" si="133"/>
        <v>1.5187849720223801</v>
      </c>
      <c r="EO99" s="180">
        <f t="shared" si="134"/>
        <v>1.5187849720223801</v>
      </c>
      <c r="EP99" s="180">
        <f t="shared" si="117"/>
        <v>1.9685039370078705</v>
      </c>
      <c r="EQ99" s="180">
        <f t="shared" si="117"/>
        <v>1.9685039370078705</v>
      </c>
      <c r="ER99" s="180">
        <f t="shared" si="117"/>
        <v>1.9685039370078705</v>
      </c>
      <c r="ES99" s="180">
        <f t="shared" si="117"/>
        <v>1.9685039370078705</v>
      </c>
      <c r="ET99" s="180">
        <f t="shared" si="107"/>
        <v>0.2</v>
      </c>
      <c r="EU99" s="180">
        <f t="shared" si="98"/>
        <v>0.2</v>
      </c>
      <c r="EV99" s="180">
        <f t="shared" si="99"/>
        <v>0.2</v>
      </c>
      <c r="EW99" s="180">
        <f t="shared" si="118"/>
        <v>0.2</v>
      </c>
      <c r="EX99" s="180">
        <f t="shared" si="108"/>
        <v>1.2</v>
      </c>
      <c r="EY99" s="180">
        <f t="shared" si="109"/>
        <v>1.2</v>
      </c>
      <c r="EZ99" s="180">
        <f t="shared" si="110"/>
        <v>1.2</v>
      </c>
      <c r="FA99" s="180">
        <f t="shared" si="111"/>
        <v>1.2</v>
      </c>
      <c r="FB99" s="180">
        <f t="shared" si="131"/>
        <v>3.9250000000000007</v>
      </c>
      <c r="FC99" s="180">
        <f t="shared" si="131"/>
        <v>3.0550878037045814</v>
      </c>
      <c r="FD99" s="180">
        <f t="shared" si="131"/>
        <v>3.2913165266106548</v>
      </c>
      <c r="FE99" s="180">
        <f t="shared" si="131"/>
        <v>2.4180790960451892</v>
      </c>
      <c r="FF99" s="180">
        <f t="shared" si="131"/>
        <v>4.1262135922329968</v>
      </c>
      <c r="FG99" s="180">
        <f t="shared" si="131"/>
        <v>3.8567493112947826</v>
      </c>
      <c r="FH99" s="180">
        <f t="shared" si="131"/>
        <v>2.1016119159355195</v>
      </c>
      <c r="FI99" s="180">
        <f t="shared" si="131"/>
        <v>1.5187849720223801</v>
      </c>
      <c r="FJ99" s="180">
        <f t="shared" si="112"/>
        <v>2</v>
      </c>
      <c r="FK99" s="180">
        <f t="shared" si="112"/>
        <v>0.2</v>
      </c>
      <c r="FL99" s="180">
        <f t="shared" si="113"/>
        <v>1.2</v>
      </c>
      <c r="FM99" s="225">
        <f t="shared" si="114"/>
        <v>0.69258234346827408</v>
      </c>
      <c r="FN99" s="225">
        <f t="shared" si="114"/>
        <v>0.69258234346827408</v>
      </c>
    </row>
    <row r="100" spans="1:170" s="184" customFormat="1" ht="24.95" customHeight="1" x14ac:dyDescent="0.25">
      <c r="A100" s="131">
        <v>98</v>
      </c>
      <c r="B100" s="175"/>
      <c r="C100" s="175" t="s">
        <v>165</v>
      </c>
      <c r="D100" s="176">
        <v>85104</v>
      </c>
      <c r="E100" s="185" t="s">
        <v>246</v>
      </c>
      <c r="F100" s="178">
        <v>0.2</v>
      </c>
      <c r="G100" s="179">
        <v>0.1</v>
      </c>
      <c r="H100" s="179">
        <v>100</v>
      </c>
      <c r="I100" s="179">
        <v>100</v>
      </c>
      <c r="J100" s="179">
        <v>100</v>
      </c>
      <c r="K100" s="179">
        <v>100</v>
      </c>
      <c r="L100" s="179">
        <v>100.5</v>
      </c>
      <c r="M100" s="179">
        <v>101</v>
      </c>
      <c r="N100" s="179">
        <v>101.7</v>
      </c>
      <c r="O100" s="179">
        <v>102.1</v>
      </c>
      <c r="P100" s="179">
        <v>102.1</v>
      </c>
      <c r="Q100" s="179">
        <v>102.1</v>
      </c>
      <c r="R100" s="179">
        <v>102.1</v>
      </c>
      <c r="S100" s="179">
        <v>102.1</v>
      </c>
      <c r="T100" s="179">
        <v>102.1</v>
      </c>
      <c r="U100" s="179">
        <v>102.1</v>
      </c>
      <c r="V100" s="179">
        <v>102.1</v>
      </c>
      <c r="W100" s="179">
        <v>102.1</v>
      </c>
      <c r="X100" s="179">
        <v>102.8</v>
      </c>
      <c r="Y100" s="179">
        <v>102.8</v>
      </c>
      <c r="Z100" s="179">
        <v>102.8</v>
      </c>
      <c r="AA100" s="179">
        <v>102.8</v>
      </c>
      <c r="AB100" s="179">
        <v>107.4</v>
      </c>
      <c r="AC100" s="179">
        <v>109.9</v>
      </c>
      <c r="AD100" s="179">
        <v>109.9</v>
      </c>
      <c r="AE100" s="179">
        <v>109.9</v>
      </c>
      <c r="AF100" s="179">
        <v>110.9</v>
      </c>
      <c r="AG100" s="179">
        <v>110.9</v>
      </c>
      <c r="AH100" s="179">
        <v>110.9</v>
      </c>
      <c r="AI100" s="179">
        <v>110.9</v>
      </c>
      <c r="AJ100" s="180">
        <v>113.3</v>
      </c>
      <c r="AK100" s="180">
        <v>113.3</v>
      </c>
      <c r="AL100" s="180">
        <v>113.3</v>
      </c>
      <c r="AM100" s="180">
        <v>113.3</v>
      </c>
      <c r="AN100" s="179">
        <v>114.9</v>
      </c>
      <c r="AO100" s="179">
        <v>114.9</v>
      </c>
      <c r="AP100" s="179">
        <v>114.9</v>
      </c>
      <c r="AQ100" s="179">
        <v>114.9</v>
      </c>
      <c r="AR100" s="179">
        <v>117.2</v>
      </c>
      <c r="AS100" s="179">
        <v>117.2</v>
      </c>
      <c r="AT100" s="179">
        <v>117.2</v>
      </c>
      <c r="AU100" s="179">
        <v>117.2</v>
      </c>
      <c r="AV100" s="223">
        <v>117.5</v>
      </c>
      <c r="AW100" s="223">
        <v>117.5</v>
      </c>
      <c r="AX100" s="223">
        <v>117.5</v>
      </c>
      <c r="AY100" s="223">
        <v>117.5</v>
      </c>
      <c r="AZ100" s="223">
        <v>120.2</v>
      </c>
      <c r="BA100" s="223">
        <v>120.2</v>
      </c>
      <c r="BB100" s="223">
        <v>120.2</v>
      </c>
      <c r="BC100" s="223">
        <f>VLOOKUP($D100,'[3]Q4 2021'!$D$8:$N$167,11,0)</f>
        <v>120.2</v>
      </c>
      <c r="BD100" s="181">
        <f t="shared" si="119"/>
        <v>100</v>
      </c>
      <c r="BE100" s="181">
        <f t="shared" si="120"/>
        <v>101.32499999999999</v>
      </c>
      <c r="BF100" s="181">
        <f t="shared" si="121"/>
        <v>102.1</v>
      </c>
      <c r="BG100" s="181">
        <f t="shared" si="122"/>
        <v>102.1</v>
      </c>
      <c r="BH100" s="181">
        <f t="shared" si="123"/>
        <v>102.8</v>
      </c>
      <c r="BI100" s="181">
        <f t="shared" si="124"/>
        <v>109.27500000000001</v>
      </c>
      <c r="BJ100" s="181">
        <f t="shared" si="125"/>
        <v>110.9</v>
      </c>
      <c r="BK100" s="181">
        <f t="shared" si="126"/>
        <v>113.3</v>
      </c>
      <c r="BL100" s="181">
        <f t="shared" si="94"/>
        <v>114.9</v>
      </c>
      <c r="BM100" s="181">
        <f t="shared" si="95"/>
        <v>117.2</v>
      </c>
      <c r="BN100" s="223">
        <f t="shared" si="100"/>
        <v>117.5</v>
      </c>
      <c r="BO100" s="223">
        <f t="shared" si="101"/>
        <v>120.2</v>
      </c>
      <c r="BP100" s="182"/>
      <c r="BQ100" s="180">
        <f t="shared" si="135"/>
        <v>0.49999999999998934</v>
      </c>
      <c r="BR100" s="180">
        <f t="shared" si="135"/>
        <v>0.49751243781095411</v>
      </c>
      <c r="BS100" s="180">
        <f t="shared" si="135"/>
        <v>0.69306930693069368</v>
      </c>
      <c r="BT100" s="180">
        <f t="shared" si="135"/>
        <v>0.39331366764994158</v>
      </c>
      <c r="BU100" s="180">
        <f t="shared" si="135"/>
        <v>0</v>
      </c>
      <c r="BV100" s="180">
        <f t="shared" si="135"/>
        <v>0</v>
      </c>
      <c r="BW100" s="180">
        <f t="shared" si="135"/>
        <v>0</v>
      </c>
      <c r="BX100" s="180">
        <f t="shared" si="135"/>
        <v>0</v>
      </c>
      <c r="BY100" s="180">
        <f t="shared" si="135"/>
        <v>0</v>
      </c>
      <c r="BZ100" s="180">
        <f t="shared" si="135"/>
        <v>0</v>
      </c>
      <c r="CA100" s="180">
        <f t="shared" si="135"/>
        <v>0</v>
      </c>
      <c r="CB100" s="180">
        <f t="shared" si="135"/>
        <v>0</v>
      </c>
      <c r="CC100" s="180">
        <f t="shared" si="135"/>
        <v>0.68560235063663821</v>
      </c>
      <c r="CD100" s="180">
        <f t="shared" si="135"/>
        <v>0</v>
      </c>
      <c r="CE100" s="180">
        <f t="shared" si="135"/>
        <v>0</v>
      </c>
      <c r="CF100" s="180">
        <f t="shared" si="132"/>
        <v>0</v>
      </c>
      <c r="CG100" s="180">
        <f t="shared" si="128"/>
        <v>4.474708171206232</v>
      </c>
      <c r="CH100" s="180">
        <f t="shared" si="128"/>
        <v>2.3277467411545683</v>
      </c>
      <c r="CI100" s="180">
        <f t="shared" si="128"/>
        <v>0</v>
      </c>
      <c r="CJ100" s="180">
        <f t="shared" si="128"/>
        <v>0</v>
      </c>
      <c r="CK100" s="180">
        <f t="shared" si="128"/>
        <v>0.9099181073703333</v>
      </c>
      <c r="CL100" s="180">
        <f t="shared" si="128"/>
        <v>0</v>
      </c>
      <c r="CM100" s="180">
        <f t="shared" si="128"/>
        <v>0</v>
      </c>
      <c r="CN100" s="180">
        <f t="shared" si="128"/>
        <v>0</v>
      </c>
      <c r="CO100" s="180">
        <f t="shared" si="128"/>
        <v>2.1641118124436254</v>
      </c>
      <c r="CP100" s="180">
        <f t="shared" si="128"/>
        <v>0</v>
      </c>
      <c r="CQ100" s="180">
        <f t="shared" si="128"/>
        <v>0</v>
      </c>
      <c r="CR100" s="180">
        <f t="shared" si="128"/>
        <v>0</v>
      </c>
      <c r="CS100" s="180">
        <f t="shared" si="128"/>
        <v>1.4121800529567574</v>
      </c>
      <c r="CT100" s="180">
        <f t="shared" si="128"/>
        <v>0</v>
      </c>
      <c r="CU100" s="180">
        <f t="shared" si="128"/>
        <v>0</v>
      </c>
      <c r="CV100" s="180">
        <f t="shared" si="128"/>
        <v>0</v>
      </c>
      <c r="CW100" s="180">
        <f t="shared" si="136"/>
        <v>2.0017406440382857</v>
      </c>
      <c r="CX100" s="180">
        <f t="shared" si="136"/>
        <v>0</v>
      </c>
      <c r="CY100" s="180">
        <f t="shared" si="136"/>
        <v>0</v>
      </c>
      <c r="CZ100" s="180">
        <f t="shared" si="136"/>
        <v>0</v>
      </c>
      <c r="DA100" s="180">
        <f t="shared" si="115"/>
        <v>0.3</v>
      </c>
      <c r="DB100" s="180">
        <f t="shared" si="96"/>
        <v>0</v>
      </c>
      <c r="DC100" s="180">
        <f t="shared" si="102"/>
        <v>0</v>
      </c>
      <c r="DD100" s="180">
        <f t="shared" si="97"/>
        <v>0</v>
      </c>
      <c r="DE100" s="180">
        <f t="shared" si="103"/>
        <v>2.2999999999999998</v>
      </c>
      <c r="DF100" s="180">
        <f t="shared" si="104"/>
        <v>0</v>
      </c>
      <c r="DG100" s="180">
        <f t="shared" si="105"/>
        <v>0</v>
      </c>
      <c r="DH100" s="180">
        <f t="shared" si="106"/>
        <v>0</v>
      </c>
      <c r="DI100" s="183"/>
      <c r="DJ100" s="180">
        <f t="shared" si="137"/>
        <v>0.49999999999998934</v>
      </c>
      <c r="DK100" s="180">
        <f t="shared" si="137"/>
        <v>1.0000000000000009</v>
      </c>
      <c r="DL100" s="180">
        <f t="shared" si="137"/>
        <v>1.7000000000000126</v>
      </c>
      <c r="DM100" s="180">
        <f t="shared" si="137"/>
        <v>2.0999999999999908</v>
      </c>
      <c r="DN100" s="180">
        <f t="shared" si="137"/>
        <v>1.5920398009950265</v>
      </c>
      <c r="DO100" s="180">
        <f t="shared" si="137"/>
        <v>1.0891089108910901</v>
      </c>
      <c r="DP100" s="180">
        <f t="shared" si="137"/>
        <v>0.39331366764994158</v>
      </c>
      <c r="DQ100" s="180">
        <f t="shared" si="137"/>
        <v>0</v>
      </c>
      <c r="DR100" s="180">
        <f t="shared" si="137"/>
        <v>0</v>
      </c>
      <c r="DS100" s="180">
        <f t="shared" si="137"/>
        <v>0</v>
      </c>
      <c r="DT100" s="180">
        <f t="shared" si="137"/>
        <v>0</v>
      </c>
      <c r="DU100" s="180">
        <f t="shared" si="137"/>
        <v>0</v>
      </c>
      <c r="DV100" s="180">
        <f t="shared" si="137"/>
        <v>0.68560235063663821</v>
      </c>
      <c r="DW100" s="180">
        <f t="shared" si="137"/>
        <v>0.68560235063663821</v>
      </c>
      <c r="DX100" s="180">
        <f t="shared" si="137"/>
        <v>0.68560235063663821</v>
      </c>
      <c r="DY100" s="180">
        <f t="shared" si="133"/>
        <v>0.68560235063663821</v>
      </c>
      <c r="DZ100" s="180">
        <f t="shared" si="133"/>
        <v>4.474708171206232</v>
      </c>
      <c r="EA100" s="180">
        <f t="shared" si="133"/>
        <v>6.9066147859922156</v>
      </c>
      <c r="EB100" s="180">
        <f t="shared" si="133"/>
        <v>6.9066147859922156</v>
      </c>
      <c r="EC100" s="180">
        <f t="shared" si="133"/>
        <v>6.9066147859922156</v>
      </c>
      <c r="ED100" s="180">
        <f t="shared" si="133"/>
        <v>3.2588454376163867</v>
      </c>
      <c r="EE100" s="180">
        <f t="shared" si="133"/>
        <v>0.9099181073703333</v>
      </c>
      <c r="EF100" s="180">
        <f t="shared" si="133"/>
        <v>0.9099181073703333</v>
      </c>
      <c r="EG100" s="180">
        <f t="shared" si="133"/>
        <v>0.9099181073703333</v>
      </c>
      <c r="EH100" s="180">
        <f t="shared" si="133"/>
        <v>2.1641118124436254</v>
      </c>
      <c r="EI100" s="180">
        <f t="shared" si="133"/>
        <v>2.1641118124436254</v>
      </c>
      <c r="EJ100" s="180">
        <f t="shared" si="133"/>
        <v>2.1641118124436254</v>
      </c>
      <c r="EK100" s="180">
        <f t="shared" si="133"/>
        <v>2.1641118124436254</v>
      </c>
      <c r="EL100" s="180">
        <f t="shared" si="133"/>
        <v>1.4121800529567574</v>
      </c>
      <c r="EM100" s="180">
        <f t="shared" si="133"/>
        <v>1.4121800529567574</v>
      </c>
      <c r="EN100" s="180">
        <f t="shared" si="133"/>
        <v>1.4121800529567574</v>
      </c>
      <c r="EO100" s="180">
        <f t="shared" si="134"/>
        <v>1.4121800529567574</v>
      </c>
      <c r="EP100" s="180">
        <f t="shared" si="117"/>
        <v>2.0017406440382857</v>
      </c>
      <c r="EQ100" s="180">
        <f t="shared" si="117"/>
        <v>2.0017406440382857</v>
      </c>
      <c r="ER100" s="180">
        <f t="shared" si="117"/>
        <v>2.0017406440382857</v>
      </c>
      <c r="ES100" s="180">
        <f t="shared" si="117"/>
        <v>2.0017406440382857</v>
      </c>
      <c r="ET100" s="180">
        <f t="shared" si="107"/>
        <v>0.3</v>
      </c>
      <c r="EU100" s="180">
        <f t="shared" si="98"/>
        <v>0.3</v>
      </c>
      <c r="EV100" s="180">
        <f t="shared" si="99"/>
        <v>0.3</v>
      </c>
      <c r="EW100" s="180">
        <f t="shared" si="118"/>
        <v>0.3</v>
      </c>
      <c r="EX100" s="180">
        <f t="shared" si="108"/>
        <v>2.2999999999999998</v>
      </c>
      <c r="EY100" s="180">
        <f t="shared" si="109"/>
        <v>2.2999999999999998</v>
      </c>
      <c r="EZ100" s="180">
        <f t="shared" si="110"/>
        <v>2.2999999999999998</v>
      </c>
      <c r="FA100" s="180">
        <f t="shared" si="111"/>
        <v>2.2999999999999998</v>
      </c>
      <c r="FB100" s="180">
        <f t="shared" si="131"/>
        <v>1.3249999999999984</v>
      </c>
      <c r="FC100" s="180">
        <f t="shared" si="131"/>
        <v>0.76486553170491689</v>
      </c>
      <c r="FD100" s="180">
        <f t="shared" si="131"/>
        <v>0</v>
      </c>
      <c r="FE100" s="180">
        <f t="shared" si="131"/>
        <v>0.68560235063663821</v>
      </c>
      <c r="FF100" s="180">
        <f t="shared" si="131"/>
        <v>6.2986381322957197</v>
      </c>
      <c r="FG100" s="180">
        <f t="shared" si="131"/>
        <v>1.4870738961336061</v>
      </c>
      <c r="FH100" s="180">
        <f t="shared" si="131"/>
        <v>2.1641118124436254</v>
      </c>
      <c r="FI100" s="180">
        <f t="shared" si="131"/>
        <v>1.4121800529567574</v>
      </c>
      <c r="FJ100" s="180">
        <f t="shared" si="112"/>
        <v>2</v>
      </c>
      <c r="FK100" s="180">
        <f t="shared" si="112"/>
        <v>0.3</v>
      </c>
      <c r="FL100" s="180">
        <f t="shared" si="113"/>
        <v>2.2999999999999998</v>
      </c>
      <c r="FM100" s="225">
        <f t="shared" si="114"/>
        <v>1.2717764051057685</v>
      </c>
      <c r="FN100" s="225">
        <f t="shared" si="114"/>
        <v>1.2717764051057685</v>
      </c>
    </row>
    <row r="101" spans="1:170" s="184" customFormat="1" ht="24.95" customHeight="1" x14ac:dyDescent="0.25">
      <c r="A101" s="141">
        <v>99</v>
      </c>
      <c r="B101" s="175"/>
      <c r="C101" s="175" t="s">
        <v>151</v>
      </c>
      <c r="D101" s="176">
        <v>852</v>
      </c>
      <c r="E101" s="177" t="s">
        <v>247</v>
      </c>
      <c r="F101" s="178">
        <v>0.4</v>
      </c>
      <c r="G101" s="179">
        <v>0.4</v>
      </c>
      <c r="H101" s="179">
        <v>100</v>
      </c>
      <c r="I101" s="179">
        <v>100</v>
      </c>
      <c r="J101" s="179">
        <v>100</v>
      </c>
      <c r="K101" s="179">
        <v>100</v>
      </c>
      <c r="L101" s="179">
        <v>100</v>
      </c>
      <c r="M101" s="179">
        <v>102</v>
      </c>
      <c r="N101" s="179">
        <v>102</v>
      </c>
      <c r="O101" s="179">
        <v>102</v>
      </c>
      <c r="P101" s="179">
        <v>102.4</v>
      </c>
      <c r="Q101" s="179">
        <v>102.4</v>
      </c>
      <c r="R101" s="179">
        <v>102.4</v>
      </c>
      <c r="S101" s="179">
        <v>102.4</v>
      </c>
      <c r="T101" s="179">
        <v>102.4</v>
      </c>
      <c r="U101" s="179">
        <v>102.4</v>
      </c>
      <c r="V101" s="179">
        <v>103.2</v>
      </c>
      <c r="W101" s="179">
        <v>103.4</v>
      </c>
      <c r="X101" s="179">
        <v>104.9</v>
      </c>
      <c r="Y101" s="179">
        <v>105</v>
      </c>
      <c r="Z101" s="179">
        <v>107.9</v>
      </c>
      <c r="AA101" s="179">
        <v>108.2</v>
      </c>
      <c r="AB101" s="179">
        <v>111.2</v>
      </c>
      <c r="AC101" s="179">
        <v>111.8</v>
      </c>
      <c r="AD101" s="179">
        <v>112.5</v>
      </c>
      <c r="AE101" s="179">
        <v>112.5</v>
      </c>
      <c r="AF101" s="179">
        <v>114.5</v>
      </c>
      <c r="AG101" s="179">
        <v>114.6</v>
      </c>
      <c r="AH101" s="179">
        <v>118.5</v>
      </c>
      <c r="AI101" s="179">
        <v>118.5</v>
      </c>
      <c r="AJ101" s="180">
        <v>121.2</v>
      </c>
      <c r="AK101" s="180">
        <v>121.2</v>
      </c>
      <c r="AL101" s="180">
        <v>125.7</v>
      </c>
      <c r="AM101" s="180">
        <v>125.7</v>
      </c>
      <c r="AN101" s="179">
        <v>127.3</v>
      </c>
      <c r="AO101" s="179">
        <v>127.3</v>
      </c>
      <c r="AP101" s="179">
        <v>127.3</v>
      </c>
      <c r="AQ101" s="179">
        <v>127.3</v>
      </c>
      <c r="AR101" s="179">
        <v>128.80000000000001</v>
      </c>
      <c r="AS101" s="179">
        <v>128.80000000000001</v>
      </c>
      <c r="AT101" s="179">
        <v>131.80000000000001</v>
      </c>
      <c r="AU101" s="179">
        <v>131.80000000000001</v>
      </c>
      <c r="AV101" s="223">
        <v>134.9</v>
      </c>
      <c r="AW101" s="223">
        <v>134.9</v>
      </c>
      <c r="AX101" s="223">
        <v>136.30000000000001</v>
      </c>
      <c r="AY101" s="223">
        <v>136.30000000000001</v>
      </c>
      <c r="AZ101" s="223">
        <v>137</v>
      </c>
      <c r="BA101" s="223">
        <v>137</v>
      </c>
      <c r="BB101" s="223">
        <v>137.4</v>
      </c>
      <c r="BC101" s="223">
        <f>VLOOKUP($D101,'[3]Q4 2021'!$D$8:$N$167,11,0)</f>
        <v>137.4</v>
      </c>
      <c r="BD101" s="181">
        <f t="shared" si="119"/>
        <v>100</v>
      </c>
      <c r="BE101" s="181">
        <f t="shared" si="120"/>
        <v>101.5</v>
      </c>
      <c r="BF101" s="181">
        <f t="shared" si="121"/>
        <v>102.4</v>
      </c>
      <c r="BG101" s="181">
        <f t="shared" si="122"/>
        <v>102.85</v>
      </c>
      <c r="BH101" s="181">
        <f t="shared" si="123"/>
        <v>106.5</v>
      </c>
      <c r="BI101" s="181">
        <f t="shared" si="124"/>
        <v>112</v>
      </c>
      <c r="BJ101" s="181">
        <f t="shared" si="125"/>
        <v>116.52500000000001</v>
      </c>
      <c r="BK101" s="181">
        <f t="shared" si="126"/>
        <v>123.45</v>
      </c>
      <c r="BL101" s="181">
        <f t="shared" si="94"/>
        <v>127.3</v>
      </c>
      <c r="BM101" s="181">
        <f t="shared" si="95"/>
        <v>130.30000000000001</v>
      </c>
      <c r="BN101" s="223">
        <f t="shared" si="100"/>
        <v>135.6</v>
      </c>
      <c r="BO101" s="223">
        <f t="shared" si="101"/>
        <v>137.19999999999999</v>
      </c>
      <c r="BP101" s="182"/>
      <c r="BQ101" s="180">
        <f t="shared" si="135"/>
        <v>0</v>
      </c>
      <c r="BR101" s="180">
        <f t="shared" si="135"/>
        <v>2.0000000000000018</v>
      </c>
      <c r="BS101" s="180">
        <f t="shared" si="135"/>
        <v>0</v>
      </c>
      <c r="BT101" s="180">
        <f t="shared" si="135"/>
        <v>0</v>
      </c>
      <c r="BU101" s="180">
        <f t="shared" si="135"/>
        <v>0.39215686274509665</v>
      </c>
      <c r="BV101" s="180">
        <f t="shared" si="135"/>
        <v>0</v>
      </c>
      <c r="BW101" s="180">
        <f t="shared" si="135"/>
        <v>0</v>
      </c>
      <c r="BX101" s="180">
        <f t="shared" si="135"/>
        <v>0</v>
      </c>
      <c r="BY101" s="180">
        <f t="shared" si="135"/>
        <v>0</v>
      </c>
      <c r="BZ101" s="180">
        <f t="shared" si="135"/>
        <v>0</v>
      </c>
      <c r="CA101" s="180">
        <f t="shared" si="135"/>
        <v>0.78125</v>
      </c>
      <c r="CB101" s="180">
        <f t="shared" si="135"/>
        <v>0.19379844961240345</v>
      </c>
      <c r="CC101" s="180">
        <f t="shared" si="135"/>
        <v>1.4506769825918697</v>
      </c>
      <c r="CD101" s="180">
        <f t="shared" si="135"/>
        <v>9.5328884652046142E-2</v>
      </c>
      <c r="CE101" s="180">
        <f t="shared" si="135"/>
        <v>2.7619047619047654</v>
      </c>
      <c r="CF101" s="180">
        <f t="shared" si="132"/>
        <v>0.2780352177942591</v>
      </c>
      <c r="CG101" s="180">
        <f t="shared" si="128"/>
        <v>2.7726432532347411</v>
      </c>
      <c r="CH101" s="180">
        <f t="shared" si="128"/>
        <v>0.53956834532373765</v>
      </c>
      <c r="CI101" s="180">
        <f t="shared" si="128"/>
        <v>0.62611806797854275</v>
      </c>
      <c r="CJ101" s="180">
        <f t="shared" si="128"/>
        <v>0</v>
      </c>
      <c r="CK101" s="180">
        <f t="shared" si="128"/>
        <v>1.777777777777767</v>
      </c>
      <c r="CL101" s="180">
        <f t="shared" si="128"/>
        <v>8.7336244541469377E-2</v>
      </c>
      <c r="CM101" s="180">
        <f t="shared" si="128"/>
        <v>3.4031413612565453</v>
      </c>
      <c r="CN101" s="180">
        <f t="shared" si="128"/>
        <v>0</v>
      </c>
      <c r="CO101" s="180">
        <f t="shared" si="128"/>
        <v>2.27848101265824</v>
      </c>
      <c r="CP101" s="180">
        <f t="shared" si="128"/>
        <v>0</v>
      </c>
      <c r="CQ101" s="180">
        <f t="shared" si="128"/>
        <v>3.7128712871287162</v>
      </c>
      <c r="CR101" s="180">
        <f t="shared" si="128"/>
        <v>0</v>
      </c>
      <c r="CS101" s="180">
        <f t="shared" si="128"/>
        <v>1.2728719172633296</v>
      </c>
      <c r="CT101" s="180">
        <f t="shared" si="128"/>
        <v>0</v>
      </c>
      <c r="CU101" s="180">
        <f t="shared" si="128"/>
        <v>0</v>
      </c>
      <c r="CV101" s="180">
        <f t="shared" ref="CV101:CY114" si="138">(((AQ101/AP101)-1)*100)</f>
        <v>0</v>
      </c>
      <c r="CW101" s="180">
        <f t="shared" si="136"/>
        <v>1.1783189316575182</v>
      </c>
      <c r="CX101" s="180">
        <f t="shared" si="136"/>
        <v>0</v>
      </c>
      <c r="CY101" s="180">
        <f t="shared" si="136"/>
        <v>2.3291925465838581</v>
      </c>
      <c r="CZ101" s="180">
        <f t="shared" si="136"/>
        <v>0</v>
      </c>
      <c r="DA101" s="180">
        <f t="shared" si="115"/>
        <v>2.4</v>
      </c>
      <c r="DB101" s="180">
        <f t="shared" si="96"/>
        <v>0</v>
      </c>
      <c r="DC101" s="180">
        <f t="shared" si="102"/>
        <v>1</v>
      </c>
      <c r="DD101" s="180">
        <f t="shared" si="97"/>
        <v>0</v>
      </c>
      <c r="DE101" s="180">
        <f t="shared" si="103"/>
        <v>0.5</v>
      </c>
      <c r="DF101" s="180">
        <f t="shared" si="104"/>
        <v>0</v>
      </c>
      <c r="DG101" s="180">
        <f t="shared" si="105"/>
        <v>0.3</v>
      </c>
      <c r="DH101" s="180">
        <f t="shared" si="106"/>
        <v>0</v>
      </c>
      <c r="DI101" s="183"/>
      <c r="DJ101" s="180">
        <f t="shared" si="137"/>
        <v>0</v>
      </c>
      <c r="DK101" s="180">
        <f t="shared" si="137"/>
        <v>2.0000000000000018</v>
      </c>
      <c r="DL101" s="180">
        <f t="shared" si="137"/>
        <v>2.0000000000000018</v>
      </c>
      <c r="DM101" s="180">
        <f t="shared" si="137"/>
        <v>2.0000000000000018</v>
      </c>
      <c r="DN101" s="180">
        <f t="shared" si="137"/>
        <v>2.4000000000000021</v>
      </c>
      <c r="DO101" s="180">
        <f t="shared" si="137"/>
        <v>0.39215686274509665</v>
      </c>
      <c r="DP101" s="180">
        <f t="shared" si="137"/>
        <v>0.39215686274509665</v>
      </c>
      <c r="DQ101" s="180">
        <f t="shared" si="137"/>
        <v>0.39215686274509665</v>
      </c>
      <c r="DR101" s="180">
        <f t="shared" si="137"/>
        <v>0</v>
      </c>
      <c r="DS101" s="180">
        <f t="shared" si="137"/>
        <v>0</v>
      </c>
      <c r="DT101" s="180">
        <f t="shared" si="137"/>
        <v>0.78125</v>
      </c>
      <c r="DU101" s="180">
        <f t="shared" si="137"/>
        <v>0.9765625</v>
      </c>
      <c r="DV101" s="180">
        <f t="shared" si="137"/>
        <v>2.44140625</v>
      </c>
      <c r="DW101" s="180">
        <f t="shared" si="137"/>
        <v>2.5390625</v>
      </c>
      <c r="DX101" s="180">
        <f t="shared" si="137"/>
        <v>4.554263565891481</v>
      </c>
      <c r="DY101" s="180">
        <f t="shared" si="133"/>
        <v>4.6421663442939964</v>
      </c>
      <c r="DZ101" s="180">
        <f t="shared" si="133"/>
        <v>6.005719733079129</v>
      </c>
      <c r="EA101" s="180">
        <f t="shared" si="133"/>
        <v>6.4761904761904798</v>
      </c>
      <c r="EB101" s="180">
        <f t="shared" si="133"/>
        <v>4.2632066728452322</v>
      </c>
      <c r="EC101" s="180">
        <f t="shared" si="133"/>
        <v>3.9741219963031371</v>
      </c>
      <c r="ED101" s="180">
        <f t="shared" si="133"/>
        <v>2.9676258992805682</v>
      </c>
      <c r="EE101" s="180">
        <f t="shared" si="133"/>
        <v>2.5044722719141266</v>
      </c>
      <c r="EF101" s="180">
        <f t="shared" si="133"/>
        <v>5.3333333333333233</v>
      </c>
      <c r="EG101" s="180">
        <f t="shared" si="133"/>
        <v>5.3333333333333233</v>
      </c>
      <c r="EH101" s="180">
        <f t="shared" si="133"/>
        <v>5.8515283842794696</v>
      </c>
      <c r="EI101" s="180">
        <f t="shared" si="133"/>
        <v>5.7591623036649331</v>
      </c>
      <c r="EJ101" s="180">
        <f t="shared" si="133"/>
        <v>6.0759493670886178</v>
      </c>
      <c r="EK101" s="180">
        <f t="shared" si="133"/>
        <v>6.0759493670886178</v>
      </c>
      <c r="EL101" s="180">
        <f t="shared" si="133"/>
        <v>5.0330033003300301</v>
      </c>
      <c r="EM101" s="180">
        <f t="shared" si="133"/>
        <v>5.0330033003300301</v>
      </c>
      <c r="EN101" s="180">
        <f t="shared" si="133"/>
        <v>1.2728719172633296</v>
      </c>
      <c r="EO101" s="180">
        <f t="shared" si="134"/>
        <v>1.2728719172633296</v>
      </c>
      <c r="EP101" s="180">
        <f t="shared" si="117"/>
        <v>1.1783189316575182</v>
      </c>
      <c r="EQ101" s="180">
        <f t="shared" si="117"/>
        <v>1.1783189316575182</v>
      </c>
      <c r="ER101" s="180">
        <f t="shared" si="117"/>
        <v>3.5349567949725103</v>
      </c>
      <c r="ES101" s="180">
        <f t="shared" si="117"/>
        <v>3.5349567949725103</v>
      </c>
      <c r="ET101" s="180">
        <f t="shared" si="107"/>
        <v>4.7</v>
      </c>
      <c r="EU101" s="180">
        <f t="shared" si="98"/>
        <v>4.7</v>
      </c>
      <c r="EV101" s="180">
        <f t="shared" si="99"/>
        <v>3.4</v>
      </c>
      <c r="EW101" s="180">
        <f t="shared" si="118"/>
        <v>3.4</v>
      </c>
      <c r="EX101" s="180">
        <f t="shared" si="108"/>
        <v>1.6</v>
      </c>
      <c r="EY101" s="180">
        <f t="shared" si="109"/>
        <v>1.6</v>
      </c>
      <c r="EZ101" s="180">
        <f t="shared" si="110"/>
        <v>0.8</v>
      </c>
      <c r="FA101" s="180">
        <f t="shared" si="111"/>
        <v>0.8</v>
      </c>
      <c r="FB101" s="180">
        <f t="shared" si="131"/>
        <v>1.4999999999999902</v>
      </c>
      <c r="FC101" s="180">
        <f t="shared" si="131"/>
        <v>0.88669950738917702</v>
      </c>
      <c r="FD101" s="180">
        <f t="shared" si="131"/>
        <v>0.4394531249999778</v>
      </c>
      <c r="FE101" s="180">
        <f t="shared" si="131"/>
        <v>3.5488575595527427</v>
      </c>
      <c r="FF101" s="180">
        <f t="shared" si="131"/>
        <v>5.164319248826299</v>
      </c>
      <c r="FG101" s="180">
        <f t="shared" si="131"/>
        <v>4.0401785714285765</v>
      </c>
      <c r="FH101" s="180">
        <f t="shared" si="131"/>
        <v>5.9429307015661959</v>
      </c>
      <c r="FI101" s="180">
        <f t="shared" si="131"/>
        <v>3.1186715269339693</v>
      </c>
      <c r="FJ101" s="180">
        <f t="shared" si="112"/>
        <v>2.4</v>
      </c>
      <c r="FK101" s="180">
        <f t="shared" si="112"/>
        <v>4.0999999999999996</v>
      </c>
      <c r="FL101" s="180">
        <f t="shared" si="113"/>
        <v>1.2</v>
      </c>
      <c r="FM101" s="461">
        <f t="shared" si="114"/>
        <v>2.1023319576922432</v>
      </c>
      <c r="FN101" s="225">
        <f t="shared" si="114"/>
        <v>2.1023319576922432</v>
      </c>
    </row>
    <row r="102" spans="1:170" s="184" customFormat="1" ht="24.95" customHeight="1" x14ac:dyDescent="0.25">
      <c r="A102" s="131">
        <v>100</v>
      </c>
      <c r="B102" s="175"/>
      <c r="C102" s="175" t="s">
        <v>163</v>
      </c>
      <c r="D102" s="176">
        <v>8521</v>
      </c>
      <c r="E102" s="185" t="s">
        <v>248</v>
      </c>
      <c r="F102" s="178">
        <v>0.4</v>
      </c>
      <c r="G102" s="186">
        <v>0.4</v>
      </c>
      <c r="H102" s="179">
        <v>100</v>
      </c>
      <c r="I102" s="179">
        <v>100</v>
      </c>
      <c r="J102" s="179">
        <v>100</v>
      </c>
      <c r="K102" s="179">
        <v>100</v>
      </c>
      <c r="L102" s="186">
        <v>100</v>
      </c>
      <c r="M102" s="186">
        <v>102</v>
      </c>
      <c r="N102" s="186">
        <v>102</v>
      </c>
      <c r="O102" s="186">
        <v>102</v>
      </c>
      <c r="P102" s="186">
        <v>102.4</v>
      </c>
      <c r="Q102" s="186">
        <v>102.4</v>
      </c>
      <c r="R102" s="186">
        <v>102.4</v>
      </c>
      <c r="S102" s="186">
        <v>102.4</v>
      </c>
      <c r="T102" s="186">
        <v>102.4</v>
      </c>
      <c r="U102" s="186">
        <v>102.4</v>
      </c>
      <c r="V102" s="186">
        <v>103.2</v>
      </c>
      <c r="W102" s="186">
        <v>103.4</v>
      </c>
      <c r="X102" s="186">
        <v>104.9</v>
      </c>
      <c r="Y102" s="186">
        <v>105</v>
      </c>
      <c r="Z102" s="186">
        <v>107.9</v>
      </c>
      <c r="AA102" s="186">
        <v>108.2</v>
      </c>
      <c r="AB102" s="186">
        <v>111.2</v>
      </c>
      <c r="AC102" s="186">
        <v>111.8</v>
      </c>
      <c r="AD102" s="186">
        <v>112.5</v>
      </c>
      <c r="AE102" s="186">
        <v>112.5</v>
      </c>
      <c r="AF102" s="186">
        <v>114.5</v>
      </c>
      <c r="AG102" s="186">
        <v>114.6</v>
      </c>
      <c r="AH102" s="179">
        <v>118.5</v>
      </c>
      <c r="AI102" s="179">
        <v>118.5</v>
      </c>
      <c r="AJ102" s="180">
        <v>121.2</v>
      </c>
      <c r="AK102" s="180">
        <v>121.2</v>
      </c>
      <c r="AL102" s="180">
        <v>125.7</v>
      </c>
      <c r="AM102" s="180">
        <v>125.7</v>
      </c>
      <c r="AN102" s="179">
        <v>127.3</v>
      </c>
      <c r="AO102" s="179">
        <v>127.3</v>
      </c>
      <c r="AP102" s="199">
        <v>127.3</v>
      </c>
      <c r="AQ102" s="179">
        <v>127.3</v>
      </c>
      <c r="AR102" s="179">
        <v>128.80000000000001</v>
      </c>
      <c r="AS102" s="179">
        <v>128.80000000000001</v>
      </c>
      <c r="AT102" s="199">
        <v>131.80000000000001</v>
      </c>
      <c r="AU102" s="179">
        <v>131.80000000000001</v>
      </c>
      <c r="AV102" s="223">
        <v>134.9</v>
      </c>
      <c r="AW102" s="223">
        <v>134.9</v>
      </c>
      <c r="AX102" s="226">
        <v>136.30000000000001</v>
      </c>
      <c r="AY102" s="223">
        <v>136.30000000000001</v>
      </c>
      <c r="AZ102" s="223">
        <v>137</v>
      </c>
      <c r="BA102" s="223">
        <v>137</v>
      </c>
      <c r="BB102" s="223">
        <v>137.4</v>
      </c>
      <c r="BC102" s="223">
        <f>VLOOKUP($D102,'[3]Q4 2021'!$D$8:$N$167,11,0)</f>
        <v>137.4</v>
      </c>
      <c r="BD102" s="181">
        <f t="shared" si="119"/>
        <v>100</v>
      </c>
      <c r="BE102" s="181">
        <f t="shared" si="120"/>
        <v>101.5</v>
      </c>
      <c r="BF102" s="181">
        <f t="shared" si="121"/>
        <v>102.4</v>
      </c>
      <c r="BG102" s="181">
        <f t="shared" si="122"/>
        <v>102.85</v>
      </c>
      <c r="BH102" s="181">
        <f t="shared" si="123"/>
        <v>106.5</v>
      </c>
      <c r="BI102" s="181">
        <f t="shared" si="124"/>
        <v>112</v>
      </c>
      <c r="BJ102" s="181">
        <f t="shared" si="125"/>
        <v>116.52500000000001</v>
      </c>
      <c r="BK102" s="181">
        <f t="shared" si="126"/>
        <v>123.45</v>
      </c>
      <c r="BL102" s="181">
        <f t="shared" si="94"/>
        <v>127.3</v>
      </c>
      <c r="BM102" s="181">
        <f t="shared" si="95"/>
        <v>130.30000000000001</v>
      </c>
      <c r="BN102" s="223">
        <f t="shared" si="100"/>
        <v>135.6</v>
      </c>
      <c r="BO102" s="223">
        <f t="shared" si="101"/>
        <v>137.19999999999999</v>
      </c>
      <c r="BP102" s="182"/>
      <c r="BQ102" s="180">
        <f t="shared" si="135"/>
        <v>0</v>
      </c>
      <c r="BR102" s="180">
        <f t="shared" si="135"/>
        <v>2.0000000000000018</v>
      </c>
      <c r="BS102" s="180">
        <f t="shared" si="135"/>
        <v>0</v>
      </c>
      <c r="BT102" s="180">
        <f t="shared" si="135"/>
        <v>0</v>
      </c>
      <c r="BU102" s="180">
        <f t="shared" si="135"/>
        <v>0.39215686274509665</v>
      </c>
      <c r="BV102" s="180">
        <f t="shared" si="135"/>
        <v>0</v>
      </c>
      <c r="BW102" s="180">
        <f t="shared" si="135"/>
        <v>0</v>
      </c>
      <c r="BX102" s="180">
        <f t="shared" si="135"/>
        <v>0</v>
      </c>
      <c r="BY102" s="180">
        <f t="shared" si="135"/>
        <v>0</v>
      </c>
      <c r="BZ102" s="180">
        <f t="shared" si="135"/>
        <v>0</v>
      </c>
      <c r="CA102" s="180">
        <f t="shared" si="135"/>
        <v>0.78125</v>
      </c>
      <c r="CB102" s="180">
        <f t="shared" si="135"/>
        <v>0.19379844961240345</v>
      </c>
      <c r="CC102" s="180">
        <f t="shared" si="135"/>
        <v>1.4506769825918697</v>
      </c>
      <c r="CD102" s="180">
        <f t="shared" si="135"/>
        <v>9.5328884652046142E-2</v>
      </c>
      <c r="CE102" s="180">
        <f t="shared" si="135"/>
        <v>2.7619047619047654</v>
      </c>
      <c r="CF102" s="180">
        <f t="shared" si="132"/>
        <v>0.2780352177942591</v>
      </c>
      <c r="CG102" s="180">
        <f t="shared" si="132"/>
        <v>2.7726432532347411</v>
      </c>
      <c r="CH102" s="180">
        <f t="shared" si="132"/>
        <v>0.53956834532373765</v>
      </c>
      <c r="CI102" s="180">
        <f t="shared" si="132"/>
        <v>0.62611806797854275</v>
      </c>
      <c r="CJ102" s="180">
        <f t="shared" si="132"/>
        <v>0</v>
      </c>
      <c r="CK102" s="180">
        <f t="shared" si="132"/>
        <v>1.777777777777767</v>
      </c>
      <c r="CL102" s="180">
        <f t="shared" si="132"/>
        <v>8.7336244541469377E-2</v>
      </c>
      <c r="CM102" s="180">
        <f t="shared" si="132"/>
        <v>3.4031413612565453</v>
      </c>
      <c r="CN102" s="180">
        <f t="shared" si="132"/>
        <v>0</v>
      </c>
      <c r="CO102" s="180">
        <f t="shared" si="132"/>
        <v>2.27848101265824</v>
      </c>
      <c r="CP102" s="180">
        <f t="shared" si="132"/>
        <v>0</v>
      </c>
      <c r="CQ102" s="180">
        <f t="shared" si="132"/>
        <v>3.7128712871287162</v>
      </c>
      <c r="CR102" s="180">
        <f t="shared" si="132"/>
        <v>0</v>
      </c>
      <c r="CS102" s="180">
        <f t="shared" si="132"/>
        <v>1.2728719172633296</v>
      </c>
      <c r="CT102" s="180">
        <f t="shared" si="132"/>
        <v>0</v>
      </c>
      <c r="CU102" s="180">
        <f t="shared" si="132"/>
        <v>0</v>
      </c>
      <c r="CV102" s="180">
        <f t="shared" si="138"/>
        <v>0</v>
      </c>
      <c r="CW102" s="180">
        <f t="shared" si="136"/>
        <v>1.1783189316575182</v>
      </c>
      <c r="CX102" s="180">
        <f t="shared" si="136"/>
        <v>0</v>
      </c>
      <c r="CY102" s="180">
        <f t="shared" si="136"/>
        <v>2.3291925465838581</v>
      </c>
      <c r="CZ102" s="180">
        <f t="shared" si="136"/>
        <v>0</v>
      </c>
      <c r="DA102" s="180">
        <f t="shared" si="115"/>
        <v>2.4</v>
      </c>
      <c r="DB102" s="180">
        <f t="shared" si="96"/>
        <v>0</v>
      </c>
      <c r="DC102" s="180">
        <f t="shared" si="102"/>
        <v>1</v>
      </c>
      <c r="DD102" s="180">
        <f t="shared" si="97"/>
        <v>0</v>
      </c>
      <c r="DE102" s="180">
        <f t="shared" si="103"/>
        <v>0.5</v>
      </c>
      <c r="DF102" s="180">
        <f t="shared" si="104"/>
        <v>0</v>
      </c>
      <c r="DG102" s="180">
        <f t="shared" si="105"/>
        <v>0.3</v>
      </c>
      <c r="DH102" s="180">
        <f t="shared" si="106"/>
        <v>0</v>
      </c>
      <c r="DI102" s="183"/>
      <c r="DJ102" s="180">
        <f t="shared" si="137"/>
        <v>0</v>
      </c>
      <c r="DK102" s="180">
        <f t="shared" si="137"/>
        <v>2.0000000000000018</v>
      </c>
      <c r="DL102" s="180">
        <f t="shared" si="137"/>
        <v>2.0000000000000018</v>
      </c>
      <c r="DM102" s="180">
        <f t="shared" si="137"/>
        <v>2.0000000000000018</v>
      </c>
      <c r="DN102" s="180">
        <f t="shared" si="137"/>
        <v>2.4000000000000021</v>
      </c>
      <c r="DO102" s="180">
        <f t="shared" si="137"/>
        <v>0.39215686274509665</v>
      </c>
      <c r="DP102" s="180">
        <f t="shared" si="137"/>
        <v>0.39215686274509665</v>
      </c>
      <c r="DQ102" s="180">
        <f t="shared" si="137"/>
        <v>0.39215686274509665</v>
      </c>
      <c r="DR102" s="180">
        <f t="shared" si="137"/>
        <v>0</v>
      </c>
      <c r="DS102" s="180">
        <f t="shared" si="137"/>
        <v>0</v>
      </c>
      <c r="DT102" s="180">
        <f t="shared" si="137"/>
        <v>0.78125</v>
      </c>
      <c r="DU102" s="180">
        <f t="shared" si="137"/>
        <v>0.9765625</v>
      </c>
      <c r="DV102" s="180">
        <f t="shared" si="137"/>
        <v>2.44140625</v>
      </c>
      <c r="DW102" s="180">
        <f t="shared" si="137"/>
        <v>2.5390625</v>
      </c>
      <c r="DX102" s="180">
        <f t="shared" si="137"/>
        <v>4.554263565891481</v>
      </c>
      <c r="DY102" s="180">
        <f t="shared" si="133"/>
        <v>4.6421663442939964</v>
      </c>
      <c r="DZ102" s="180">
        <f t="shared" si="133"/>
        <v>6.005719733079129</v>
      </c>
      <c r="EA102" s="180">
        <f t="shared" si="133"/>
        <v>6.4761904761904798</v>
      </c>
      <c r="EB102" s="180">
        <f t="shared" si="133"/>
        <v>4.2632066728452322</v>
      </c>
      <c r="EC102" s="180">
        <f t="shared" si="133"/>
        <v>3.9741219963031371</v>
      </c>
      <c r="ED102" s="180">
        <f t="shared" si="133"/>
        <v>2.9676258992805682</v>
      </c>
      <c r="EE102" s="180">
        <f t="shared" si="133"/>
        <v>2.5044722719141266</v>
      </c>
      <c r="EF102" s="180">
        <f t="shared" si="133"/>
        <v>5.3333333333333233</v>
      </c>
      <c r="EG102" s="180">
        <f t="shared" si="133"/>
        <v>5.3333333333333233</v>
      </c>
      <c r="EH102" s="180">
        <f t="shared" si="133"/>
        <v>5.8515283842794696</v>
      </c>
      <c r="EI102" s="180">
        <f t="shared" si="133"/>
        <v>5.7591623036649331</v>
      </c>
      <c r="EJ102" s="180">
        <f t="shared" si="133"/>
        <v>6.0759493670886178</v>
      </c>
      <c r="EK102" s="180">
        <f t="shared" si="133"/>
        <v>6.0759493670886178</v>
      </c>
      <c r="EL102" s="180">
        <f t="shared" si="133"/>
        <v>5.0330033003300301</v>
      </c>
      <c r="EM102" s="180">
        <f t="shared" si="133"/>
        <v>5.0330033003300301</v>
      </c>
      <c r="EN102" s="180">
        <f t="shared" si="133"/>
        <v>1.2728719172633296</v>
      </c>
      <c r="EO102" s="180">
        <f t="shared" si="134"/>
        <v>1.2728719172633296</v>
      </c>
      <c r="EP102" s="180">
        <f t="shared" si="117"/>
        <v>1.1783189316575182</v>
      </c>
      <c r="EQ102" s="180">
        <f t="shared" si="117"/>
        <v>1.1783189316575182</v>
      </c>
      <c r="ER102" s="180">
        <f t="shared" si="117"/>
        <v>3.5349567949725103</v>
      </c>
      <c r="ES102" s="180">
        <f t="shared" si="117"/>
        <v>3.5349567949725103</v>
      </c>
      <c r="ET102" s="180">
        <f t="shared" si="107"/>
        <v>4.7</v>
      </c>
      <c r="EU102" s="180">
        <f t="shared" si="98"/>
        <v>4.7</v>
      </c>
      <c r="EV102" s="180">
        <f t="shared" si="99"/>
        <v>3.4</v>
      </c>
      <c r="EW102" s="180">
        <f t="shared" si="118"/>
        <v>3.4</v>
      </c>
      <c r="EX102" s="180">
        <f t="shared" si="108"/>
        <v>1.6</v>
      </c>
      <c r="EY102" s="180">
        <f t="shared" si="109"/>
        <v>1.6</v>
      </c>
      <c r="EZ102" s="180">
        <f t="shared" si="110"/>
        <v>0.8</v>
      </c>
      <c r="FA102" s="180">
        <f t="shared" si="111"/>
        <v>0.8</v>
      </c>
      <c r="FB102" s="180">
        <f t="shared" si="131"/>
        <v>1.4999999999999902</v>
      </c>
      <c r="FC102" s="180">
        <f t="shared" si="131"/>
        <v>0.88669950738917702</v>
      </c>
      <c r="FD102" s="180">
        <f t="shared" si="131"/>
        <v>0.4394531249999778</v>
      </c>
      <c r="FE102" s="180">
        <f t="shared" si="131"/>
        <v>3.5488575595527427</v>
      </c>
      <c r="FF102" s="180">
        <f t="shared" si="131"/>
        <v>5.164319248826299</v>
      </c>
      <c r="FG102" s="180">
        <f t="shared" si="131"/>
        <v>4.0401785714285765</v>
      </c>
      <c r="FH102" s="180">
        <f t="shared" si="131"/>
        <v>5.9429307015661959</v>
      </c>
      <c r="FI102" s="180">
        <f t="shared" si="131"/>
        <v>3.1186715269339693</v>
      </c>
      <c r="FJ102" s="180">
        <f t="shared" si="112"/>
        <v>2.4</v>
      </c>
      <c r="FK102" s="180">
        <f t="shared" si="112"/>
        <v>4.0999999999999996</v>
      </c>
      <c r="FL102" s="180">
        <f t="shared" si="113"/>
        <v>1.2</v>
      </c>
      <c r="FM102" s="225">
        <f t="shared" si="114"/>
        <v>2.1023319576922432</v>
      </c>
      <c r="FN102" s="225">
        <f t="shared" si="114"/>
        <v>2.1023319576922432</v>
      </c>
    </row>
    <row r="103" spans="1:170" s="184" customFormat="1" ht="24.95" customHeight="1" x14ac:dyDescent="0.25">
      <c r="A103" s="131">
        <v>101</v>
      </c>
      <c r="B103" s="175"/>
      <c r="C103" s="175" t="s">
        <v>165</v>
      </c>
      <c r="D103" s="176">
        <v>85212</v>
      </c>
      <c r="E103" s="185" t="s">
        <v>249</v>
      </c>
      <c r="F103" s="178">
        <v>0.4</v>
      </c>
      <c r="G103" s="179">
        <v>0.4</v>
      </c>
      <c r="H103" s="179">
        <v>100</v>
      </c>
      <c r="I103" s="179">
        <v>100</v>
      </c>
      <c r="J103" s="179">
        <v>100</v>
      </c>
      <c r="K103" s="179">
        <v>100</v>
      </c>
      <c r="L103" s="179">
        <v>100</v>
      </c>
      <c r="M103" s="179">
        <v>102</v>
      </c>
      <c r="N103" s="179">
        <v>102</v>
      </c>
      <c r="O103" s="179">
        <v>102</v>
      </c>
      <c r="P103" s="179">
        <v>102.4</v>
      </c>
      <c r="Q103" s="179">
        <v>102.4</v>
      </c>
      <c r="R103" s="179">
        <v>102.4</v>
      </c>
      <c r="S103" s="179">
        <v>102.4</v>
      </c>
      <c r="T103" s="179">
        <v>102.4</v>
      </c>
      <c r="U103" s="179">
        <v>102.4</v>
      </c>
      <c r="V103" s="179">
        <v>103.2</v>
      </c>
      <c r="W103" s="179">
        <v>103.4</v>
      </c>
      <c r="X103" s="179">
        <v>104.9</v>
      </c>
      <c r="Y103" s="179">
        <v>105</v>
      </c>
      <c r="Z103" s="179">
        <v>107.9</v>
      </c>
      <c r="AA103" s="179">
        <v>108.2</v>
      </c>
      <c r="AB103" s="179">
        <v>111.2</v>
      </c>
      <c r="AC103" s="179">
        <v>111.8</v>
      </c>
      <c r="AD103" s="179">
        <v>112.5</v>
      </c>
      <c r="AE103" s="179">
        <v>112.5</v>
      </c>
      <c r="AF103" s="179">
        <v>114.5</v>
      </c>
      <c r="AG103" s="179">
        <v>114.6</v>
      </c>
      <c r="AH103" s="179">
        <v>118.5</v>
      </c>
      <c r="AI103" s="179">
        <v>118.5</v>
      </c>
      <c r="AJ103" s="180">
        <v>121.2</v>
      </c>
      <c r="AK103" s="180">
        <v>121.2</v>
      </c>
      <c r="AL103" s="180">
        <v>125.7</v>
      </c>
      <c r="AM103" s="180">
        <v>125.7</v>
      </c>
      <c r="AN103" s="179">
        <v>127.3</v>
      </c>
      <c r="AO103" s="179">
        <v>127.3</v>
      </c>
      <c r="AP103" s="179">
        <v>127.3</v>
      </c>
      <c r="AQ103" s="179">
        <v>127.3</v>
      </c>
      <c r="AR103" s="179">
        <v>128.80000000000001</v>
      </c>
      <c r="AS103" s="179">
        <v>128.80000000000001</v>
      </c>
      <c r="AT103" s="179">
        <v>131.80000000000001</v>
      </c>
      <c r="AU103" s="179">
        <v>131.80000000000001</v>
      </c>
      <c r="AV103" s="223">
        <v>134.9</v>
      </c>
      <c r="AW103" s="223">
        <v>134.9</v>
      </c>
      <c r="AX103" s="223">
        <v>136.30000000000001</v>
      </c>
      <c r="AY103" s="223">
        <v>136.30000000000001</v>
      </c>
      <c r="AZ103" s="223">
        <v>137</v>
      </c>
      <c r="BA103" s="223">
        <v>137</v>
      </c>
      <c r="BB103" s="223">
        <v>137.4</v>
      </c>
      <c r="BC103" s="223">
        <f>VLOOKUP($D103,'[3]Q4 2021'!$D$8:$N$167,11,0)</f>
        <v>137.4</v>
      </c>
      <c r="BD103" s="181">
        <f t="shared" si="119"/>
        <v>100</v>
      </c>
      <c r="BE103" s="181">
        <f t="shared" si="120"/>
        <v>101.5</v>
      </c>
      <c r="BF103" s="181">
        <f t="shared" si="121"/>
        <v>102.4</v>
      </c>
      <c r="BG103" s="181">
        <f t="shared" si="122"/>
        <v>102.85</v>
      </c>
      <c r="BH103" s="181">
        <f t="shared" si="123"/>
        <v>106.5</v>
      </c>
      <c r="BI103" s="181">
        <f t="shared" si="124"/>
        <v>112</v>
      </c>
      <c r="BJ103" s="181">
        <f t="shared" si="125"/>
        <v>116.52500000000001</v>
      </c>
      <c r="BK103" s="181">
        <f t="shared" si="126"/>
        <v>123.45</v>
      </c>
      <c r="BL103" s="181">
        <f t="shared" si="94"/>
        <v>127.3</v>
      </c>
      <c r="BM103" s="181">
        <f t="shared" si="95"/>
        <v>130.30000000000001</v>
      </c>
      <c r="BN103" s="223">
        <f t="shared" si="100"/>
        <v>135.6</v>
      </c>
      <c r="BO103" s="223">
        <f t="shared" si="101"/>
        <v>137.19999999999999</v>
      </c>
      <c r="BP103" s="182"/>
      <c r="BQ103" s="180">
        <f t="shared" si="135"/>
        <v>0</v>
      </c>
      <c r="BR103" s="180">
        <f t="shared" si="135"/>
        <v>2.0000000000000018</v>
      </c>
      <c r="BS103" s="180">
        <f t="shared" si="135"/>
        <v>0</v>
      </c>
      <c r="BT103" s="180">
        <f t="shared" si="135"/>
        <v>0</v>
      </c>
      <c r="BU103" s="180">
        <f t="shared" si="135"/>
        <v>0.39215686274509665</v>
      </c>
      <c r="BV103" s="180">
        <f t="shared" si="135"/>
        <v>0</v>
      </c>
      <c r="BW103" s="180">
        <f t="shared" si="135"/>
        <v>0</v>
      </c>
      <c r="BX103" s="180">
        <f t="shared" si="135"/>
        <v>0</v>
      </c>
      <c r="BY103" s="180">
        <f t="shared" si="135"/>
        <v>0</v>
      </c>
      <c r="BZ103" s="180">
        <f t="shared" si="135"/>
        <v>0</v>
      </c>
      <c r="CA103" s="180">
        <f t="shared" si="135"/>
        <v>0.78125</v>
      </c>
      <c r="CB103" s="180">
        <f t="shared" si="135"/>
        <v>0.19379844961240345</v>
      </c>
      <c r="CC103" s="180">
        <f t="shared" si="135"/>
        <v>1.4506769825918697</v>
      </c>
      <c r="CD103" s="180">
        <f t="shared" si="135"/>
        <v>9.5328884652046142E-2</v>
      </c>
      <c r="CE103" s="180">
        <f t="shared" si="135"/>
        <v>2.7619047619047654</v>
      </c>
      <c r="CF103" s="180">
        <f t="shared" si="132"/>
        <v>0.2780352177942591</v>
      </c>
      <c r="CG103" s="180">
        <f t="shared" si="132"/>
        <v>2.7726432532347411</v>
      </c>
      <c r="CH103" s="180">
        <f t="shared" si="132"/>
        <v>0.53956834532373765</v>
      </c>
      <c r="CI103" s="180">
        <f t="shared" si="132"/>
        <v>0.62611806797854275</v>
      </c>
      <c r="CJ103" s="180">
        <f t="shared" si="132"/>
        <v>0</v>
      </c>
      <c r="CK103" s="180">
        <f t="shared" si="132"/>
        <v>1.777777777777767</v>
      </c>
      <c r="CL103" s="180">
        <f t="shared" si="132"/>
        <v>8.7336244541469377E-2</v>
      </c>
      <c r="CM103" s="180">
        <f t="shared" si="132"/>
        <v>3.4031413612565453</v>
      </c>
      <c r="CN103" s="180">
        <f t="shared" si="132"/>
        <v>0</v>
      </c>
      <c r="CO103" s="180">
        <f t="shared" si="132"/>
        <v>2.27848101265824</v>
      </c>
      <c r="CP103" s="180">
        <f t="shared" si="132"/>
        <v>0</v>
      </c>
      <c r="CQ103" s="180">
        <f t="shared" si="132"/>
        <v>3.7128712871287162</v>
      </c>
      <c r="CR103" s="180">
        <f t="shared" si="132"/>
        <v>0</v>
      </c>
      <c r="CS103" s="180">
        <f t="shared" si="132"/>
        <v>1.2728719172633296</v>
      </c>
      <c r="CT103" s="180">
        <f t="shared" si="132"/>
        <v>0</v>
      </c>
      <c r="CU103" s="180">
        <f t="shared" si="132"/>
        <v>0</v>
      </c>
      <c r="CV103" s="180">
        <f t="shared" si="138"/>
        <v>0</v>
      </c>
      <c r="CW103" s="180">
        <f t="shared" si="136"/>
        <v>1.1783189316575182</v>
      </c>
      <c r="CX103" s="180">
        <f t="shared" si="136"/>
        <v>0</v>
      </c>
      <c r="CY103" s="180">
        <f t="shared" si="136"/>
        <v>2.3291925465838581</v>
      </c>
      <c r="CZ103" s="180">
        <f t="shared" si="136"/>
        <v>0</v>
      </c>
      <c r="DA103" s="180">
        <f t="shared" si="115"/>
        <v>2.4</v>
      </c>
      <c r="DB103" s="180">
        <f t="shared" si="96"/>
        <v>0</v>
      </c>
      <c r="DC103" s="180">
        <f t="shared" si="102"/>
        <v>1</v>
      </c>
      <c r="DD103" s="180">
        <f t="shared" si="97"/>
        <v>0</v>
      </c>
      <c r="DE103" s="180">
        <f t="shared" si="103"/>
        <v>0.5</v>
      </c>
      <c r="DF103" s="180">
        <f t="shared" si="104"/>
        <v>0</v>
      </c>
      <c r="DG103" s="180">
        <f t="shared" si="105"/>
        <v>0.3</v>
      </c>
      <c r="DH103" s="180">
        <f t="shared" si="106"/>
        <v>0</v>
      </c>
      <c r="DI103" s="183"/>
      <c r="DJ103" s="180">
        <f t="shared" si="137"/>
        <v>0</v>
      </c>
      <c r="DK103" s="180">
        <f t="shared" si="137"/>
        <v>2.0000000000000018</v>
      </c>
      <c r="DL103" s="180">
        <f t="shared" si="137"/>
        <v>2.0000000000000018</v>
      </c>
      <c r="DM103" s="180">
        <f t="shared" si="137"/>
        <v>2.0000000000000018</v>
      </c>
      <c r="DN103" s="180">
        <f t="shared" si="137"/>
        <v>2.4000000000000021</v>
      </c>
      <c r="DO103" s="180">
        <f t="shared" si="137"/>
        <v>0.39215686274509665</v>
      </c>
      <c r="DP103" s="180">
        <f t="shared" si="137"/>
        <v>0.39215686274509665</v>
      </c>
      <c r="DQ103" s="180">
        <f t="shared" si="137"/>
        <v>0.39215686274509665</v>
      </c>
      <c r="DR103" s="180">
        <f t="shared" si="137"/>
        <v>0</v>
      </c>
      <c r="DS103" s="180">
        <f t="shared" si="137"/>
        <v>0</v>
      </c>
      <c r="DT103" s="180">
        <f t="shared" si="137"/>
        <v>0.78125</v>
      </c>
      <c r="DU103" s="180">
        <f t="shared" si="137"/>
        <v>0.9765625</v>
      </c>
      <c r="DV103" s="180">
        <f t="shared" si="137"/>
        <v>2.44140625</v>
      </c>
      <c r="DW103" s="180">
        <f t="shared" si="137"/>
        <v>2.5390625</v>
      </c>
      <c r="DX103" s="180">
        <f t="shared" si="137"/>
        <v>4.554263565891481</v>
      </c>
      <c r="DY103" s="180">
        <f t="shared" si="133"/>
        <v>4.6421663442939964</v>
      </c>
      <c r="DZ103" s="180">
        <f t="shared" si="133"/>
        <v>6.005719733079129</v>
      </c>
      <c r="EA103" s="180">
        <f t="shared" si="133"/>
        <v>6.4761904761904798</v>
      </c>
      <c r="EB103" s="180">
        <f t="shared" si="133"/>
        <v>4.2632066728452322</v>
      </c>
      <c r="EC103" s="180">
        <f t="shared" si="133"/>
        <v>3.9741219963031371</v>
      </c>
      <c r="ED103" s="180">
        <f t="shared" si="133"/>
        <v>2.9676258992805682</v>
      </c>
      <c r="EE103" s="180">
        <f t="shared" si="133"/>
        <v>2.5044722719141266</v>
      </c>
      <c r="EF103" s="180">
        <f t="shared" si="133"/>
        <v>5.3333333333333233</v>
      </c>
      <c r="EG103" s="180">
        <f t="shared" si="133"/>
        <v>5.3333333333333233</v>
      </c>
      <c r="EH103" s="180">
        <f t="shared" si="133"/>
        <v>5.8515283842794696</v>
      </c>
      <c r="EI103" s="180">
        <f t="shared" si="133"/>
        <v>5.7591623036649331</v>
      </c>
      <c r="EJ103" s="180">
        <f t="shared" si="133"/>
        <v>6.0759493670886178</v>
      </c>
      <c r="EK103" s="180">
        <f t="shared" si="133"/>
        <v>6.0759493670886178</v>
      </c>
      <c r="EL103" s="180">
        <f t="shared" si="133"/>
        <v>5.0330033003300301</v>
      </c>
      <c r="EM103" s="180">
        <f t="shared" si="133"/>
        <v>5.0330033003300301</v>
      </c>
      <c r="EN103" s="180">
        <f t="shared" si="133"/>
        <v>1.2728719172633296</v>
      </c>
      <c r="EO103" s="180">
        <f t="shared" si="134"/>
        <v>1.2728719172633296</v>
      </c>
      <c r="EP103" s="180">
        <f t="shared" si="117"/>
        <v>1.1783189316575182</v>
      </c>
      <c r="EQ103" s="180">
        <f t="shared" si="117"/>
        <v>1.1783189316575182</v>
      </c>
      <c r="ER103" s="180">
        <f t="shared" si="117"/>
        <v>3.5349567949725103</v>
      </c>
      <c r="ES103" s="180">
        <f t="shared" si="117"/>
        <v>3.5349567949725103</v>
      </c>
      <c r="ET103" s="180">
        <f t="shared" si="107"/>
        <v>4.7</v>
      </c>
      <c r="EU103" s="180">
        <f t="shared" si="98"/>
        <v>4.7</v>
      </c>
      <c r="EV103" s="180">
        <f t="shared" si="99"/>
        <v>3.4</v>
      </c>
      <c r="EW103" s="180">
        <f t="shared" si="118"/>
        <v>3.4</v>
      </c>
      <c r="EX103" s="180">
        <f t="shared" si="108"/>
        <v>1.6</v>
      </c>
      <c r="EY103" s="180">
        <f t="shared" si="109"/>
        <v>1.6</v>
      </c>
      <c r="EZ103" s="180">
        <f t="shared" si="110"/>
        <v>0.8</v>
      </c>
      <c r="FA103" s="180">
        <f t="shared" si="111"/>
        <v>0.8</v>
      </c>
      <c r="FB103" s="180">
        <f t="shared" si="131"/>
        <v>1.4999999999999902</v>
      </c>
      <c r="FC103" s="180">
        <f t="shared" si="131"/>
        <v>0.88669950738917702</v>
      </c>
      <c r="FD103" s="180">
        <f t="shared" si="131"/>
        <v>0.4394531249999778</v>
      </c>
      <c r="FE103" s="180">
        <f t="shared" si="131"/>
        <v>3.5488575595527427</v>
      </c>
      <c r="FF103" s="180">
        <f t="shared" si="131"/>
        <v>5.164319248826299</v>
      </c>
      <c r="FG103" s="180">
        <f t="shared" si="131"/>
        <v>4.0401785714285765</v>
      </c>
      <c r="FH103" s="180">
        <f t="shared" si="131"/>
        <v>5.9429307015661959</v>
      </c>
      <c r="FI103" s="180">
        <f t="shared" si="131"/>
        <v>3.1186715269339693</v>
      </c>
      <c r="FJ103" s="180">
        <f t="shared" si="112"/>
        <v>2.4</v>
      </c>
      <c r="FK103" s="180">
        <f t="shared" si="112"/>
        <v>4.0999999999999996</v>
      </c>
      <c r="FL103" s="180">
        <f t="shared" si="113"/>
        <v>1.2</v>
      </c>
      <c r="FM103" s="225">
        <f t="shared" si="114"/>
        <v>2.1023319576922432</v>
      </c>
      <c r="FN103" s="225">
        <f t="shared" si="114"/>
        <v>2.1023319576922432</v>
      </c>
    </row>
    <row r="104" spans="1:170" s="184" customFormat="1" ht="24.95" customHeight="1" x14ac:dyDescent="0.25">
      <c r="A104" s="141">
        <v>102</v>
      </c>
      <c r="B104" s="175"/>
      <c r="C104" s="175" t="s">
        <v>151</v>
      </c>
      <c r="D104" s="176">
        <v>853</v>
      </c>
      <c r="E104" s="177" t="s">
        <v>250</v>
      </c>
      <c r="F104" s="178">
        <v>3.2</v>
      </c>
      <c r="G104" s="179">
        <v>2.5</v>
      </c>
      <c r="H104" s="179">
        <v>100</v>
      </c>
      <c r="I104" s="179">
        <v>100</v>
      </c>
      <c r="J104" s="179">
        <v>100</v>
      </c>
      <c r="K104" s="179">
        <v>100</v>
      </c>
      <c r="L104" s="179">
        <v>100</v>
      </c>
      <c r="M104" s="179">
        <v>100.6</v>
      </c>
      <c r="N104" s="179">
        <v>100.7</v>
      </c>
      <c r="O104" s="179">
        <v>100.6</v>
      </c>
      <c r="P104" s="179">
        <v>103.3</v>
      </c>
      <c r="Q104" s="179">
        <v>103.3</v>
      </c>
      <c r="R104" s="179">
        <v>103.3</v>
      </c>
      <c r="S104" s="179">
        <v>103.3</v>
      </c>
      <c r="T104" s="179">
        <v>103.3</v>
      </c>
      <c r="U104" s="179">
        <v>103.3</v>
      </c>
      <c r="V104" s="179">
        <v>103.3</v>
      </c>
      <c r="W104" s="179">
        <v>103.3</v>
      </c>
      <c r="X104" s="179">
        <v>103.7</v>
      </c>
      <c r="Y104" s="179">
        <v>104</v>
      </c>
      <c r="Z104" s="179">
        <v>104.3</v>
      </c>
      <c r="AA104" s="179">
        <v>104.4</v>
      </c>
      <c r="AB104" s="179">
        <v>105.5</v>
      </c>
      <c r="AC104" s="179">
        <v>106.1</v>
      </c>
      <c r="AD104" s="179">
        <v>106.1</v>
      </c>
      <c r="AE104" s="179">
        <v>106.1</v>
      </c>
      <c r="AF104" s="179">
        <v>107</v>
      </c>
      <c r="AG104" s="179">
        <v>107.4</v>
      </c>
      <c r="AH104" s="179">
        <v>108.2</v>
      </c>
      <c r="AI104" s="179">
        <v>108.3</v>
      </c>
      <c r="AJ104" s="180">
        <v>109.6</v>
      </c>
      <c r="AK104" s="180">
        <v>110.2</v>
      </c>
      <c r="AL104" s="180">
        <v>110.3</v>
      </c>
      <c r="AM104" s="180">
        <v>110.3</v>
      </c>
      <c r="AN104" s="179">
        <v>110.8</v>
      </c>
      <c r="AO104" s="179">
        <v>110.6</v>
      </c>
      <c r="AP104" s="179">
        <v>111.5</v>
      </c>
      <c r="AQ104" s="179">
        <v>112</v>
      </c>
      <c r="AR104" s="179">
        <v>111.2</v>
      </c>
      <c r="AS104" s="179">
        <v>111.3</v>
      </c>
      <c r="AT104" s="179">
        <v>111.3</v>
      </c>
      <c r="AU104" s="179">
        <v>111.3</v>
      </c>
      <c r="AV104" s="223">
        <v>111.3</v>
      </c>
      <c r="AW104" s="223">
        <v>111.7</v>
      </c>
      <c r="AX104" s="223">
        <v>111.8</v>
      </c>
      <c r="AY104" s="223">
        <v>111.7</v>
      </c>
      <c r="AZ104" s="223">
        <v>111.9</v>
      </c>
      <c r="BA104" s="223">
        <v>111.9</v>
      </c>
      <c r="BB104" s="223">
        <v>111.8</v>
      </c>
      <c r="BC104" s="223">
        <f>VLOOKUP($D104,'[3]Q4 2021'!$D$8:$N$167,11,0)</f>
        <v>112</v>
      </c>
      <c r="BD104" s="181">
        <f t="shared" si="119"/>
        <v>100</v>
      </c>
      <c r="BE104" s="181">
        <f t="shared" si="120"/>
        <v>100.47499999999999</v>
      </c>
      <c r="BF104" s="181">
        <f t="shared" si="121"/>
        <v>103.3</v>
      </c>
      <c r="BG104" s="181">
        <f t="shared" si="122"/>
        <v>103.3</v>
      </c>
      <c r="BH104" s="181">
        <f t="shared" si="123"/>
        <v>104.1</v>
      </c>
      <c r="BI104" s="181">
        <f t="shared" si="124"/>
        <v>105.94999999999999</v>
      </c>
      <c r="BJ104" s="181">
        <f t="shared" si="125"/>
        <v>107.72500000000001</v>
      </c>
      <c r="BK104" s="181">
        <f t="shared" si="126"/>
        <v>110.10000000000001</v>
      </c>
      <c r="BL104" s="181">
        <f t="shared" si="94"/>
        <v>111.22499999999999</v>
      </c>
      <c r="BM104" s="181">
        <f t="shared" si="95"/>
        <v>111.27500000000001</v>
      </c>
      <c r="BN104" s="223">
        <f t="shared" si="100"/>
        <v>111.6</v>
      </c>
      <c r="BO104" s="223">
        <f t="shared" si="101"/>
        <v>111.9</v>
      </c>
      <c r="BP104" s="182"/>
      <c r="BQ104" s="180">
        <f t="shared" si="135"/>
        <v>0</v>
      </c>
      <c r="BR104" s="180">
        <f t="shared" si="135"/>
        <v>0.60000000000000053</v>
      </c>
      <c r="BS104" s="180">
        <f t="shared" si="135"/>
        <v>9.940357852884496E-2</v>
      </c>
      <c r="BT104" s="180">
        <f t="shared" si="135"/>
        <v>-9.9304865938443232E-2</v>
      </c>
      <c r="BU104" s="180">
        <f t="shared" si="135"/>
        <v>2.6838966202783254</v>
      </c>
      <c r="BV104" s="180">
        <f t="shared" si="135"/>
        <v>0</v>
      </c>
      <c r="BW104" s="180">
        <f t="shared" si="135"/>
        <v>0</v>
      </c>
      <c r="BX104" s="180">
        <f t="shared" si="135"/>
        <v>0</v>
      </c>
      <c r="BY104" s="180">
        <f t="shared" si="135"/>
        <v>0</v>
      </c>
      <c r="BZ104" s="180">
        <f t="shared" si="135"/>
        <v>0</v>
      </c>
      <c r="CA104" s="180">
        <f t="shared" si="135"/>
        <v>0</v>
      </c>
      <c r="CB104" s="180">
        <f t="shared" si="135"/>
        <v>0</v>
      </c>
      <c r="CC104" s="180">
        <f t="shared" si="135"/>
        <v>0.38722168441434057</v>
      </c>
      <c r="CD104" s="180">
        <f t="shared" si="135"/>
        <v>0.28929604628735728</v>
      </c>
      <c r="CE104" s="180">
        <f t="shared" si="135"/>
        <v>0.28846153846153744</v>
      </c>
      <c r="CF104" s="180">
        <f t="shared" si="132"/>
        <v>9.5877277085332224E-2</v>
      </c>
      <c r="CG104" s="180">
        <f t="shared" si="132"/>
        <v>1.0536398467432928</v>
      </c>
      <c r="CH104" s="180">
        <f t="shared" si="132"/>
        <v>0.5687203791469031</v>
      </c>
      <c r="CI104" s="180">
        <f t="shared" si="132"/>
        <v>0</v>
      </c>
      <c r="CJ104" s="180">
        <f t="shared" si="132"/>
        <v>0</v>
      </c>
      <c r="CK104" s="180">
        <f t="shared" si="132"/>
        <v>0.84825636192271681</v>
      </c>
      <c r="CL104" s="180">
        <f t="shared" si="132"/>
        <v>0.37383177570093906</v>
      </c>
      <c r="CM104" s="180">
        <f t="shared" si="132"/>
        <v>0.74487895716945918</v>
      </c>
      <c r="CN104" s="180">
        <f t="shared" si="132"/>
        <v>9.242144177448175E-2</v>
      </c>
      <c r="CO104" s="180">
        <f t="shared" si="132"/>
        <v>1.2003693444136543</v>
      </c>
      <c r="CP104" s="180">
        <f t="shared" si="132"/>
        <v>0.54744525547445466</v>
      </c>
      <c r="CQ104" s="180">
        <f t="shared" si="132"/>
        <v>9.0744101633388752E-2</v>
      </c>
      <c r="CR104" s="180">
        <f t="shared" si="132"/>
        <v>0</v>
      </c>
      <c r="CS104" s="180">
        <f t="shared" si="132"/>
        <v>0.45330915684496098</v>
      </c>
      <c r="CT104" s="180">
        <f t="shared" si="132"/>
        <v>-0.18050541516245744</v>
      </c>
      <c r="CU104" s="180">
        <f t="shared" si="132"/>
        <v>0.81374321880651745</v>
      </c>
      <c r="CV104" s="180">
        <f t="shared" si="138"/>
        <v>0.4484304932735439</v>
      </c>
      <c r="CW104" s="180">
        <f t="shared" si="136"/>
        <v>-0.71428571428571175</v>
      </c>
      <c r="CX104" s="180">
        <f t="shared" si="136"/>
        <v>8.9928057553945173E-2</v>
      </c>
      <c r="CY104" s="180">
        <f t="shared" si="136"/>
        <v>0</v>
      </c>
      <c r="CZ104" s="180">
        <f t="shared" si="136"/>
        <v>0</v>
      </c>
      <c r="DA104" s="180">
        <f t="shared" si="115"/>
        <v>0</v>
      </c>
      <c r="DB104" s="180">
        <f t="shared" si="96"/>
        <v>0.4</v>
      </c>
      <c r="DC104" s="180">
        <f t="shared" si="102"/>
        <v>0.1</v>
      </c>
      <c r="DD104" s="180">
        <f t="shared" si="97"/>
        <v>-0.1</v>
      </c>
      <c r="DE104" s="180">
        <f t="shared" si="103"/>
        <v>0.2</v>
      </c>
      <c r="DF104" s="180">
        <f t="shared" si="104"/>
        <v>0</v>
      </c>
      <c r="DG104" s="180">
        <f t="shared" si="105"/>
        <v>-0.1</v>
      </c>
      <c r="DH104" s="180">
        <f t="shared" si="106"/>
        <v>0.2</v>
      </c>
      <c r="DI104" s="183"/>
      <c r="DJ104" s="180">
        <f t="shared" si="137"/>
        <v>0</v>
      </c>
      <c r="DK104" s="180">
        <f t="shared" si="137"/>
        <v>0.60000000000000053</v>
      </c>
      <c r="DL104" s="180">
        <f t="shared" si="137"/>
        <v>0.70000000000001172</v>
      </c>
      <c r="DM104" s="180">
        <f t="shared" si="137"/>
        <v>0.60000000000000053</v>
      </c>
      <c r="DN104" s="180">
        <f t="shared" si="137"/>
        <v>3.2999999999999918</v>
      </c>
      <c r="DO104" s="180">
        <f t="shared" si="137"/>
        <v>2.6838966202783254</v>
      </c>
      <c r="DP104" s="180">
        <f t="shared" si="137"/>
        <v>2.581926514399191</v>
      </c>
      <c r="DQ104" s="180">
        <f t="shared" si="137"/>
        <v>2.6838966202783254</v>
      </c>
      <c r="DR104" s="180">
        <f t="shared" si="137"/>
        <v>0</v>
      </c>
      <c r="DS104" s="180">
        <f t="shared" si="137"/>
        <v>0</v>
      </c>
      <c r="DT104" s="180">
        <f t="shared" si="137"/>
        <v>0</v>
      </c>
      <c r="DU104" s="180">
        <f t="shared" si="137"/>
        <v>0</v>
      </c>
      <c r="DV104" s="180">
        <f t="shared" si="137"/>
        <v>0.38722168441434057</v>
      </c>
      <c r="DW104" s="180">
        <f t="shared" si="137"/>
        <v>0.6776379477250849</v>
      </c>
      <c r="DX104" s="180">
        <f t="shared" si="137"/>
        <v>0.96805421103580702</v>
      </c>
      <c r="DY104" s="180">
        <f t="shared" si="133"/>
        <v>1.0648596321394033</v>
      </c>
      <c r="DZ104" s="180">
        <f t="shared" si="133"/>
        <v>1.7357762777242103</v>
      </c>
      <c r="EA104" s="180">
        <f t="shared" si="133"/>
        <v>2.0192307692307621</v>
      </c>
      <c r="EB104" s="180">
        <f t="shared" si="133"/>
        <v>1.7257909875359578</v>
      </c>
      <c r="EC104" s="180">
        <f t="shared" si="133"/>
        <v>1.6283524904214364</v>
      </c>
      <c r="ED104" s="180">
        <f t="shared" si="133"/>
        <v>1.4218009478673022</v>
      </c>
      <c r="EE104" s="180">
        <f t="shared" si="133"/>
        <v>1.2252591894439391</v>
      </c>
      <c r="EF104" s="180">
        <f t="shared" si="133"/>
        <v>1.9792648444863392</v>
      </c>
      <c r="EG104" s="180">
        <f t="shared" si="133"/>
        <v>2.0735155513666337</v>
      </c>
      <c r="EH104" s="180">
        <f t="shared" si="133"/>
        <v>2.4299065420560595</v>
      </c>
      <c r="EI104" s="180">
        <f t="shared" si="133"/>
        <v>2.607076350093096</v>
      </c>
      <c r="EJ104" s="180">
        <f t="shared" si="133"/>
        <v>1.9408502772643166</v>
      </c>
      <c r="EK104" s="180">
        <f t="shared" si="133"/>
        <v>1.8467220683287211</v>
      </c>
      <c r="EL104" s="180">
        <f t="shared" si="133"/>
        <v>1.0948905109489093</v>
      </c>
      <c r="EM104" s="180">
        <f t="shared" si="133"/>
        <v>0.36297640653357721</v>
      </c>
      <c r="EN104" s="180">
        <f t="shared" si="133"/>
        <v>1.0879419764279197</v>
      </c>
      <c r="EO104" s="180">
        <f t="shared" si="134"/>
        <v>1.5412511332729029</v>
      </c>
      <c r="EP104" s="180">
        <f t="shared" si="117"/>
        <v>0.36101083032491488</v>
      </c>
      <c r="EQ104" s="180">
        <f t="shared" si="117"/>
        <v>0.63291139240506666</v>
      </c>
      <c r="ER104" s="180">
        <f t="shared" si="117"/>
        <v>-0.17937219730942422</v>
      </c>
      <c r="ES104" s="180">
        <f t="shared" si="117"/>
        <v>-0.62499999999999778</v>
      </c>
      <c r="ET104" s="180">
        <f t="shared" si="107"/>
        <v>0.1</v>
      </c>
      <c r="EU104" s="180">
        <f t="shared" si="98"/>
        <v>0.4</v>
      </c>
      <c r="EV104" s="180">
        <f t="shared" si="99"/>
        <v>0.4</v>
      </c>
      <c r="EW104" s="180">
        <f t="shared" si="118"/>
        <v>0.4</v>
      </c>
      <c r="EX104" s="180">
        <f t="shared" si="108"/>
        <v>0.5</v>
      </c>
      <c r="EY104" s="180">
        <f t="shared" si="109"/>
        <v>0.2</v>
      </c>
      <c r="EZ104" s="180">
        <f t="shared" si="110"/>
        <v>0</v>
      </c>
      <c r="FA104" s="180">
        <f t="shared" si="111"/>
        <v>0.3</v>
      </c>
      <c r="FB104" s="180">
        <f t="shared" si="131"/>
        <v>0.4750000000000032</v>
      </c>
      <c r="FC104" s="180">
        <f t="shared" si="131"/>
        <v>2.8116446877332724</v>
      </c>
      <c r="FD104" s="180">
        <f t="shared" si="131"/>
        <v>0</v>
      </c>
      <c r="FE104" s="180">
        <f t="shared" si="131"/>
        <v>0.77444336882865894</v>
      </c>
      <c r="FF104" s="180">
        <f t="shared" si="131"/>
        <v>1.7771373679154712</v>
      </c>
      <c r="FG104" s="180">
        <f t="shared" si="131"/>
        <v>1.6753185464842169</v>
      </c>
      <c r="FH104" s="180">
        <f t="shared" si="131"/>
        <v>2.2046878626131416</v>
      </c>
      <c r="FI104" s="180">
        <f t="shared" si="131"/>
        <v>1.0217983651225948</v>
      </c>
      <c r="FJ104" s="180">
        <f t="shared" si="112"/>
        <v>0</v>
      </c>
      <c r="FK104" s="180">
        <f t="shared" si="112"/>
        <v>0.3</v>
      </c>
      <c r="FL104" s="180">
        <f t="shared" si="113"/>
        <v>0.3</v>
      </c>
      <c r="FM104" s="461">
        <f t="shared" si="114"/>
        <v>0.2243664476323346</v>
      </c>
      <c r="FN104" s="225">
        <f t="shared" si="114"/>
        <v>0.31397251510382773</v>
      </c>
    </row>
    <row r="105" spans="1:170" s="184" customFormat="1" ht="24.95" customHeight="1" x14ac:dyDescent="0.25">
      <c r="A105" s="131">
        <v>103</v>
      </c>
      <c r="B105" s="175"/>
      <c r="C105" s="175" t="s">
        <v>163</v>
      </c>
      <c r="D105" s="176">
        <v>8530</v>
      </c>
      <c r="E105" s="185" t="s">
        <v>250</v>
      </c>
      <c r="F105" s="178">
        <v>3.2</v>
      </c>
      <c r="G105" s="186">
        <v>2.5</v>
      </c>
      <c r="H105" s="179">
        <v>100</v>
      </c>
      <c r="I105" s="179">
        <v>100</v>
      </c>
      <c r="J105" s="179">
        <v>100</v>
      </c>
      <c r="K105" s="179">
        <v>100</v>
      </c>
      <c r="L105" s="186">
        <v>100</v>
      </c>
      <c r="M105" s="186">
        <v>100.6</v>
      </c>
      <c r="N105" s="186">
        <v>100.7</v>
      </c>
      <c r="O105" s="186">
        <v>100.6</v>
      </c>
      <c r="P105" s="186">
        <v>103.3</v>
      </c>
      <c r="Q105" s="186">
        <v>103.3</v>
      </c>
      <c r="R105" s="186">
        <v>103.3</v>
      </c>
      <c r="S105" s="186">
        <v>103.3</v>
      </c>
      <c r="T105" s="186">
        <v>103.3</v>
      </c>
      <c r="U105" s="186">
        <v>103.3</v>
      </c>
      <c r="V105" s="186">
        <v>103.3</v>
      </c>
      <c r="W105" s="186">
        <v>100.3</v>
      </c>
      <c r="X105" s="186">
        <v>103.7</v>
      </c>
      <c r="Y105" s="186">
        <v>104</v>
      </c>
      <c r="Z105" s="186">
        <v>104.3</v>
      </c>
      <c r="AA105" s="186">
        <v>104.4</v>
      </c>
      <c r="AB105" s="186">
        <v>105.5</v>
      </c>
      <c r="AC105" s="186">
        <v>106.1</v>
      </c>
      <c r="AD105" s="186">
        <v>106.1</v>
      </c>
      <c r="AE105" s="186">
        <v>106.1</v>
      </c>
      <c r="AF105" s="186">
        <v>107</v>
      </c>
      <c r="AG105" s="186">
        <v>107.4</v>
      </c>
      <c r="AH105" s="179">
        <v>108.2</v>
      </c>
      <c r="AI105" s="179">
        <v>108.3</v>
      </c>
      <c r="AJ105" s="180">
        <v>109.6</v>
      </c>
      <c r="AK105" s="180">
        <v>110.2</v>
      </c>
      <c r="AL105" s="180">
        <v>110.3</v>
      </c>
      <c r="AM105" s="180">
        <v>110.3</v>
      </c>
      <c r="AN105" s="179">
        <v>110.8</v>
      </c>
      <c r="AO105" s="179">
        <v>110.6</v>
      </c>
      <c r="AP105" s="199">
        <v>111.5</v>
      </c>
      <c r="AQ105" s="179">
        <v>112</v>
      </c>
      <c r="AR105" s="179">
        <v>111.2</v>
      </c>
      <c r="AS105" s="179">
        <v>111.3</v>
      </c>
      <c r="AT105" s="199">
        <v>111.3</v>
      </c>
      <c r="AU105" s="179">
        <v>111.3</v>
      </c>
      <c r="AV105" s="223">
        <v>111.3</v>
      </c>
      <c r="AW105" s="223">
        <v>111.7</v>
      </c>
      <c r="AX105" s="226">
        <v>111.8</v>
      </c>
      <c r="AY105" s="223">
        <v>111.7</v>
      </c>
      <c r="AZ105" s="223">
        <v>111.9</v>
      </c>
      <c r="BA105" s="223">
        <v>111.9</v>
      </c>
      <c r="BB105" s="223">
        <v>111.8</v>
      </c>
      <c r="BC105" s="223">
        <f>VLOOKUP($D105,'[3]Q4 2021'!$D$8:$N$167,11,0)</f>
        <v>112</v>
      </c>
      <c r="BD105" s="181">
        <f t="shared" si="119"/>
        <v>100</v>
      </c>
      <c r="BE105" s="181">
        <f t="shared" si="120"/>
        <v>100.47499999999999</v>
      </c>
      <c r="BF105" s="181">
        <f t="shared" si="121"/>
        <v>103.3</v>
      </c>
      <c r="BG105" s="181">
        <f t="shared" si="122"/>
        <v>102.55</v>
      </c>
      <c r="BH105" s="181">
        <f t="shared" si="123"/>
        <v>104.1</v>
      </c>
      <c r="BI105" s="181">
        <f t="shared" si="124"/>
        <v>105.94999999999999</v>
      </c>
      <c r="BJ105" s="181">
        <f t="shared" si="125"/>
        <v>107.72500000000001</v>
      </c>
      <c r="BK105" s="181">
        <f t="shared" si="126"/>
        <v>110.10000000000001</v>
      </c>
      <c r="BL105" s="181">
        <f t="shared" si="94"/>
        <v>111.22499999999999</v>
      </c>
      <c r="BM105" s="181">
        <f t="shared" si="95"/>
        <v>111.27500000000001</v>
      </c>
      <c r="BN105" s="223">
        <f t="shared" si="100"/>
        <v>111.6</v>
      </c>
      <c r="BO105" s="223">
        <f t="shared" si="101"/>
        <v>111.9</v>
      </c>
      <c r="BP105" s="182"/>
      <c r="BQ105" s="180">
        <f t="shared" si="135"/>
        <v>0</v>
      </c>
      <c r="BR105" s="180">
        <f t="shared" si="135"/>
        <v>0.60000000000000053</v>
      </c>
      <c r="BS105" s="180">
        <f t="shared" si="135"/>
        <v>9.940357852884496E-2</v>
      </c>
      <c r="BT105" s="180">
        <f t="shared" si="135"/>
        <v>-9.9304865938443232E-2</v>
      </c>
      <c r="BU105" s="180">
        <f t="shared" si="135"/>
        <v>2.6838966202783254</v>
      </c>
      <c r="BV105" s="180">
        <f t="shared" si="135"/>
        <v>0</v>
      </c>
      <c r="BW105" s="180">
        <f t="shared" si="135"/>
        <v>0</v>
      </c>
      <c r="BX105" s="180">
        <f t="shared" si="135"/>
        <v>0</v>
      </c>
      <c r="BY105" s="180">
        <f t="shared" si="135"/>
        <v>0</v>
      </c>
      <c r="BZ105" s="180">
        <f t="shared" si="135"/>
        <v>0</v>
      </c>
      <c r="CA105" s="180">
        <f t="shared" si="135"/>
        <v>0</v>
      </c>
      <c r="CB105" s="180">
        <f t="shared" si="135"/>
        <v>-2.9041626331074544</v>
      </c>
      <c r="CC105" s="180">
        <f t="shared" si="135"/>
        <v>3.3898305084745894</v>
      </c>
      <c r="CD105" s="180">
        <f t="shared" si="135"/>
        <v>0.28929604628735728</v>
      </c>
      <c r="CE105" s="180">
        <f t="shared" si="135"/>
        <v>0.28846153846153744</v>
      </c>
      <c r="CF105" s="180">
        <f t="shared" si="132"/>
        <v>9.5877277085332224E-2</v>
      </c>
      <c r="CG105" s="180">
        <f t="shared" si="132"/>
        <v>1.0536398467432928</v>
      </c>
      <c r="CH105" s="180">
        <f t="shared" si="132"/>
        <v>0.5687203791469031</v>
      </c>
      <c r="CI105" s="180">
        <f t="shared" si="132"/>
        <v>0</v>
      </c>
      <c r="CJ105" s="180">
        <f t="shared" si="132"/>
        <v>0</v>
      </c>
      <c r="CK105" s="180">
        <f t="shared" si="132"/>
        <v>0.84825636192271681</v>
      </c>
      <c r="CL105" s="180">
        <f t="shared" si="132"/>
        <v>0.37383177570093906</v>
      </c>
      <c r="CM105" s="180">
        <f t="shared" si="132"/>
        <v>0.74487895716945918</v>
      </c>
      <c r="CN105" s="180">
        <f t="shared" si="132"/>
        <v>9.242144177448175E-2</v>
      </c>
      <c r="CO105" s="180">
        <f t="shared" si="132"/>
        <v>1.2003693444136543</v>
      </c>
      <c r="CP105" s="180">
        <f t="shared" si="132"/>
        <v>0.54744525547445466</v>
      </c>
      <c r="CQ105" s="180">
        <f t="shared" si="132"/>
        <v>9.0744101633388752E-2</v>
      </c>
      <c r="CR105" s="180">
        <f t="shared" si="132"/>
        <v>0</v>
      </c>
      <c r="CS105" s="180">
        <f t="shared" si="132"/>
        <v>0.45330915684496098</v>
      </c>
      <c r="CT105" s="180">
        <f t="shared" si="132"/>
        <v>-0.18050541516245744</v>
      </c>
      <c r="CU105" s="180">
        <f t="shared" si="132"/>
        <v>0.81374321880651745</v>
      </c>
      <c r="CV105" s="180">
        <f t="shared" si="138"/>
        <v>0.4484304932735439</v>
      </c>
      <c r="CW105" s="180">
        <f t="shared" si="136"/>
        <v>-0.71428571428571175</v>
      </c>
      <c r="CX105" s="180">
        <f t="shared" si="136"/>
        <v>8.9928057553945173E-2</v>
      </c>
      <c r="CY105" s="180">
        <f t="shared" si="136"/>
        <v>0</v>
      </c>
      <c r="CZ105" s="180">
        <f t="shared" si="136"/>
        <v>0</v>
      </c>
      <c r="DA105" s="180">
        <f t="shared" si="115"/>
        <v>0</v>
      </c>
      <c r="DB105" s="180">
        <f t="shared" si="96"/>
        <v>0.4</v>
      </c>
      <c r="DC105" s="180">
        <f t="shared" si="102"/>
        <v>0.1</v>
      </c>
      <c r="DD105" s="180">
        <f t="shared" si="97"/>
        <v>-0.1</v>
      </c>
      <c r="DE105" s="180">
        <f t="shared" si="103"/>
        <v>0.2</v>
      </c>
      <c r="DF105" s="180">
        <f t="shared" si="104"/>
        <v>0</v>
      </c>
      <c r="DG105" s="180">
        <f t="shared" si="105"/>
        <v>-0.1</v>
      </c>
      <c r="DH105" s="180">
        <f t="shared" si="106"/>
        <v>0.2</v>
      </c>
      <c r="DI105" s="183"/>
      <c r="DJ105" s="180">
        <f t="shared" si="137"/>
        <v>0</v>
      </c>
      <c r="DK105" s="180">
        <f t="shared" si="137"/>
        <v>0.60000000000000053</v>
      </c>
      <c r="DL105" s="180">
        <f t="shared" si="137"/>
        <v>0.70000000000001172</v>
      </c>
      <c r="DM105" s="180">
        <f t="shared" si="137"/>
        <v>0.60000000000000053</v>
      </c>
      <c r="DN105" s="180">
        <f t="shared" si="137"/>
        <v>3.2999999999999918</v>
      </c>
      <c r="DO105" s="180">
        <f t="shared" si="137"/>
        <v>2.6838966202783254</v>
      </c>
      <c r="DP105" s="180">
        <f t="shared" si="137"/>
        <v>2.581926514399191</v>
      </c>
      <c r="DQ105" s="180">
        <f t="shared" si="137"/>
        <v>2.6838966202783254</v>
      </c>
      <c r="DR105" s="180">
        <f t="shared" si="137"/>
        <v>0</v>
      </c>
      <c r="DS105" s="180">
        <f t="shared" si="137"/>
        <v>0</v>
      </c>
      <c r="DT105" s="180">
        <f t="shared" si="137"/>
        <v>0</v>
      </c>
      <c r="DU105" s="180">
        <f t="shared" si="137"/>
        <v>-2.9041626331074544</v>
      </c>
      <c r="DV105" s="180">
        <f t="shared" si="137"/>
        <v>0.38722168441434057</v>
      </c>
      <c r="DW105" s="180">
        <f t="shared" si="137"/>
        <v>0.6776379477250849</v>
      </c>
      <c r="DX105" s="180">
        <f t="shared" si="137"/>
        <v>0.96805421103580702</v>
      </c>
      <c r="DY105" s="180">
        <f t="shared" si="133"/>
        <v>4.0877367896311245</v>
      </c>
      <c r="DZ105" s="180">
        <f t="shared" si="133"/>
        <v>1.7357762777242103</v>
      </c>
      <c r="EA105" s="180">
        <f t="shared" si="133"/>
        <v>2.0192307692307621</v>
      </c>
      <c r="EB105" s="180">
        <f t="shared" si="133"/>
        <v>1.7257909875359578</v>
      </c>
      <c r="EC105" s="180">
        <f t="shared" si="133"/>
        <v>1.6283524904214364</v>
      </c>
      <c r="ED105" s="180">
        <f t="shared" si="133"/>
        <v>1.4218009478673022</v>
      </c>
      <c r="EE105" s="180">
        <f t="shared" si="133"/>
        <v>1.2252591894439391</v>
      </c>
      <c r="EF105" s="180">
        <f t="shared" si="133"/>
        <v>1.9792648444863392</v>
      </c>
      <c r="EG105" s="180">
        <f t="shared" si="133"/>
        <v>2.0735155513666337</v>
      </c>
      <c r="EH105" s="180">
        <f t="shared" si="133"/>
        <v>2.4299065420560595</v>
      </c>
      <c r="EI105" s="180">
        <f t="shared" si="133"/>
        <v>2.607076350093096</v>
      </c>
      <c r="EJ105" s="180">
        <f t="shared" si="133"/>
        <v>1.9408502772643166</v>
      </c>
      <c r="EK105" s="180">
        <f t="shared" si="133"/>
        <v>1.8467220683287211</v>
      </c>
      <c r="EL105" s="180">
        <f t="shared" si="133"/>
        <v>1.0948905109489093</v>
      </c>
      <c r="EM105" s="180">
        <f t="shared" si="133"/>
        <v>0.36297640653357721</v>
      </c>
      <c r="EN105" s="180">
        <f t="shared" si="133"/>
        <v>1.0879419764279197</v>
      </c>
      <c r="EO105" s="180">
        <f t="shared" si="134"/>
        <v>1.5412511332729029</v>
      </c>
      <c r="EP105" s="180">
        <f t="shared" si="117"/>
        <v>0.36101083032491488</v>
      </c>
      <c r="EQ105" s="180">
        <f t="shared" si="117"/>
        <v>0.63291139240506666</v>
      </c>
      <c r="ER105" s="180">
        <f t="shared" ref="ER105:ES130" si="139">(((AT105/AP105)-1)*100)</f>
        <v>-0.17937219730942422</v>
      </c>
      <c r="ES105" s="180">
        <f t="shared" si="139"/>
        <v>-0.62499999999999778</v>
      </c>
      <c r="ET105" s="180">
        <f t="shared" si="107"/>
        <v>0.1</v>
      </c>
      <c r="EU105" s="180">
        <f t="shared" si="98"/>
        <v>0.4</v>
      </c>
      <c r="EV105" s="180">
        <f t="shared" si="99"/>
        <v>0.4</v>
      </c>
      <c r="EW105" s="180">
        <f t="shared" si="118"/>
        <v>0.4</v>
      </c>
      <c r="EX105" s="180">
        <f t="shared" si="108"/>
        <v>0.5</v>
      </c>
      <c r="EY105" s="180">
        <f t="shared" si="109"/>
        <v>0.2</v>
      </c>
      <c r="EZ105" s="180">
        <f t="shared" si="110"/>
        <v>0</v>
      </c>
      <c r="FA105" s="180">
        <f t="shared" si="111"/>
        <v>0.3</v>
      </c>
      <c r="FB105" s="180">
        <f t="shared" si="131"/>
        <v>0.4750000000000032</v>
      </c>
      <c r="FC105" s="180">
        <f t="shared" si="131"/>
        <v>2.8116446877332724</v>
      </c>
      <c r="FD105" s="180">
        <f t="shared" si="131"/>
        <v>-0.72604065827686082</v>
      </c>
      <c r="FE105" s="180">
        <f t="shared" si="131"/>
        <v>1.5114578254509903</v>
      </c>
      <c r="FF105" s="180">
        <f t="shared" si="131"/>
        <v>1.7771373679154712</v>
      </c>
      <c r="FG105" s="180">
        <f t="shared" si="131"/>
        <v>1.6753185464842169</v>
      </c>
      <c r="FH105" s="180">
        <f t="shared" si="131"/>
        <v>2.2046878626131416</v>
      </c>
      <c r="FI105" s="180">
        <f t="shared" si="131"/>
        <v>1.0217983651225948</v>
      </c>
      <c r="FJ105" s="180">
        <f t="shared" si="112"/>
        <v>0</v>
      </c>
      <c r="FK105" s="180">
        <f t="shared" si="112"/>
        <v>0.3</v>
      </c>
      <c r="FL105" s="180">
        <f t="shared" si="113"/>
        <v>0.3</v>
      </c>
      <c r="FM105" s="225">
        <f t="shared" si="114"/>
        <v>0.2243664476323346</v>
      </c>
      <c r="FN105" s="225">
        <f t="shared" si="114"/>
        <v>0.31397251510382773</v>
      </c>
    </row>
    <row r="106" spans="1:170" s="184" customFormat="1" ht="24.95" customHeight="1" x14ac:dyDescent="0.25">
      <c r="A106" s="131">
        <v>104</v>
      </c>
      <c r="B106" s="175"/>
      <c r="C106" s="175" t="s">
        <v>165</v>
      </c>
      <c r="D106" s="176">
        <v>85302</v>
      </c>
      <c r="E106" s="185" t="s">
        <v>251</v>
      </c>
      <c r="F106" s="178">
        <v>3.2</v>
      </c>
      <c r="G106" s="186">
        <v>2.5</v>
      </c>
      <c r="H106" s="179">
        <v>100</v>
      </c>
      <c r="I106" s="179">
        <v>100</v>
      </c>
      <c r="J106" s="179">
        <v>100</v>
      </c>
      <c r="K106" s="179">
        <v>100</v>
      </c>
      <c r="L106" s="186">
        <v>100</v>
      </c>
      <c r="M106" s="186">
        <v>100.6</v>
      </c>
      <c r="N106" s="186">
        <v>100.7</v>
      </c>
      <c r="O106" s="186">
        <v>100.6</v>
      </c>
      <c r="P106" s="186">
        <v>103.3</v>
      </c>
      <c r="Q106" s="186">
        <v>103.3</v>
      </c>
      <c r="R106" s="186">
        <v>103.3</v>
      </c>
      <c r="S106" s="186">
        <v>103.3</v>
      </c>
      <c r="T106" s="186">
        <v>103.3</v>
      </c>
      <c r="U106" s="186">
        <v>103.3</v>
      </c>
      <c r="V106" s="186">
        <v>103.3</v>
      </c>
      <c r="W106" s="186">
        <v>103.3</v>
      </c>
      <c r="X106" s="186">
        <v>103.7</v>
      </c>
      <c r="Y106" s="186">
        <v>104</v>
      </c>
      <c r="Z106" s="186">
        <v>104.3</v>
      </c>
      <c r="AA106" s="186">
        <v>104.4</v>
      </c>
      <c r="AB106" s="186">
        <v>105.5</v>
      </c>
      <c r="AC106" s="186">
        <v>106.1</v>
      </c>
      <c r="AD106" s="186">
        <v>106.1</v>
      </c>
      <c r="AE106" s="186">
        <v>106.1</v>
      </c>
      <c r="AF106" s="186">
        <v>107</v>
      </c>
      <c r="AG106" s="186">
        <v>107.4</v>
      </c>
      <c r="AH106" s="179">
        <v>108.2</v>
      </c>
      <c r="AI106" s="179">
        <v>108.3</v>
      </c>
      <c r="AJ106" s="180">
        <v>109.6</v>
      </c>
      <c r="AK106" s="180">
        <v>110.2</v>
      </c>
      <c r="AL106" s="180">
        <v>110.3</v>
      </c>
      <c r="AM106" s="180">
        <v>110.3</v>
      </c>
      <c r="AN106" s="179">
        <v>110.8</v>
      </c>
      <c r="AO106" s="179">
        <v>110.6</v>
      </c>
      <c r="AP106" s="199">
        <v>111.5</v>
      </c>
      <c r="AQ106" s="179">
        <v>112</v>
      </c>
      <c r="AR106" s="179">
        <v>111.2</v>
      </c>
      <c r="AS106" s="179">
        <v>111.3</v>
      </c>
      <c r="AT106" s="199">
        <v>111.3</v>
      </c>
      <c r="AU106" s="179">
        <v>111.3</v>
      </c>
      <c r="AV106" s="223">
        <v>111.3</v>
      </c>
      <c r="AW106" s="223">
        <v>111.7</v>
      </c>
      <c r="AX106" s="226">
        <v>111.8</v>
      </c>
      <c r="AY106" s="223">
        <v>111.7</v>
      </c>
      <c r="AZ106" s="223">
        <v>111.9</v>
      </c>
      <c r="BA106" s="223">
        <v>111.9</v>
      </c>
      <c r="BB106" s="223">
        <v>111.8</v>
      </c>
      <c r="BC106" s="223">
        <f>VLOOKUP($D106,'[3]Q4 2021'!$D$8:$N$167,11,0)</f>
        <v>112</v>
      </c>
      <c r="BD106" s="181">
        <f t="shared" si="119"/>
        <v>100</v>
      </c>
      <c r="BE106" s="181">
        <f t="shared" si="120"/>
        <v>100.47499999999999</v>
      </c>
      <c r="BF106" s="181">
        <f t="shared" si="121"/>
        <v>103.3</v>
      </c>
      <c r="BG106" s="181">
        <f t="shared" si="122"/>
        <v>103.3</v>
      </c>
      <c r="BH106" s="181">
        <f t="shared" si="123"/>
        <v>104.1</v>
      </c>
      <c r="BI106" s="181">
        <f t="shared" si="124"/>
        <v>105.94999999999999</v>
      </c>
      <c r="BJ106" s="181">
        <f t="shared" si="125"/>
        <v>107.72500000000001</v>
      </c>
      <c r="BK106" s="181">
        <f t="shared" si="126"/>
        <v>110.10000000000001</v>
      </c>
      <c r="BL106" s="181">
        <f t="shared" si="94"/>
        <v>111.22499999999999</v>
      </c>
      <c r="BM106" s="181">
        <f t="shared" si="95"/>
        <v>111.27500000000001</v>
      </c>
      <c r="BN106" s="223">
        <f t="shared" si="100"/>
        <v>111.6</v>
      </c>
      <c r="BO106" s="223">
        <f t="shared" si="101"/>
        <v>111.9</v>
      </c>
      <c r="BP106" s="182"/>
      <c r="BQ106" s="180">
        <f t="shared" si="135"/>
        <v>0</v>
      </c>
      <c r="BR106" s="180">
        <f t="shared" si="135"/>
        <v>0.60000000000000053</v>
      </c>
      <c r="BS106" s="180">
        <f t="shared" si="135"/>
        <v>9.940357852884496E-2</v>
      </c>
      <c r="BT106" s="180">
        <f t="shared" si="135"/>
        <v>-9.9304865938443232E-2</v>
      </c>
      <c r="BU106" s="180">
        <f t="shared" si="135"/>
        <v>2.6838966202783254</v>
      </c>
      <c r="BV106" s="180">
        <f t="shared" si="135"/>
        <v>0</v>
      </c>
      <c r="BW106" s="180">
        <f t="shared" si="135"/>
        <v>0</v>
      </c>
      <c r="BX106" s="180">
        <f t="shared" si="135"/>
        <v>0</v>
      </c>
      <c r="BY106" s="180">
        <f t="shared" si="135"/>
        <v>0</v>
      </c>
      <c r="BZ106" s="180">
        <f t="shared" si="135"/>
        <v>0</v>
      </c>
      <c r="CA106" s="180">
        <f t="shared" si="135"/>
        <v>0</v>
      </c>
      <c r="CB106" s="180">
        <f t="shared" si="135"/>
        <v>0</v>
      </c>
      <c r="CC106" s="180">
        <f t="shared" si="135"/>
        <v>0.38722168441434057</v>
      </c>
      <c r="CD106" s="180">
        <f t="shared" si="135"/>
        <v>0.28929604628735728</v>
      </c>
      <c r="CE106" s="180">
        <f t="shared" si="135"/>
        <v>0.28846153846153744</v>
      </c>
      <c r="CF106" s="180">
        <f t="shared" si="132"/>
        <v>9.5877277085332224E-2</v>
      </c>
      <c r="CG106" s="180">
        <f t="shared" si="132"/>
        <v>1.0536398467432928</v>
      </c>
      <c r="CH106" s="180">
        <f t="shared" si="132"/>
        <v>0.5687203791469031</v>
      </c>
      <c r="CI106" s="180">
        <f t="shared" si="132"/>
        <v>0</v>
      </c>
      <c r="CJ106" s="180">
        <f t="shared" si="132"/>
        <v>0</v>
      </c>
      <c r="CK106" s="180">
        <f t="shared" si="132"/>
        <v>0.84825636192271681</v>
      </c>
      <c r="CL106" s="180">
        <f t="shared" si="132"/>
        <v>0.37383177570093906</v>
      </c>
      <c r="CM106" s="180">
        <f t="shared" si="132"/>
        <v>0.74487895716945918</v>
      </c>
      <c r="CN106" s="180">
        <f t="shared" si="132"/>
        <v>9.242144177448175E-2</v>
      </c>
      <c r="CO106" s="180">
        <f t="shared" si="132"/>
        <v>1.2003693444136543</v>
      </c>
      <c r="CP106" s="180">
        <f t="shared" si="132"/>
        <v>0.54744525547445466</v>
      </c>
      <c r="CQ106" s="180">
        <f t="shared" si="132"/>
        <v>9.0744101633388752E-2</v>
      </c>
      <c r="CR106" s="180">
        <f t="shared" si="132"/>
        <v>0</v>
      </c>
      <c r="CS106" s="180">
        <f t="shared" si="132"/>
        <v>0.45330915684496098</v>
      </c>
      <c r="CT106" s="180">
        <f t="shared" si="132"/>
        <v>-0.18050541516245744</v>
      </c>
      <c r="CU106" s="180">
        <f t="shared" si="132"/>
        <v>0.81374321880651745</v>
      </c>
      <c r="CV106" s="180">
        <f t="shared" si="138"/>
        <v>0.4484304932735439</v>
      </c>
      <c r="CW106" s="180">
        <f t="shared" si="136"/>
        <v>-0.71428571428571175</v>
      </c>
      <c r="CX106" s="180">
        <f t="shared" si="136"/>
        <v>8.9928057553945173E-2</v>
      </c>
      <c r="CY106" s="180">
        <f t="shared" si="136"/>
        <v>0</v>
      </c>
      <c r="CZ106" s="180">
        <f t="shared" si="136"/>
        <v>0</v>
      </c>
      <c r="DA106" s="180">
        <f t="shared" si="115"/>
        <v>0</v>
      </c>
      <c r="DB106" s="180">
        <f t="shared" si="96"/>
        <v>0.4</v>
      </c>
      <c r="DC106" s="180">
        <f t="shared" si="102"/>
        <v>0.1</v>
      </c>
      <c r="DD106" s="180">
        <f t="shared" si="97"/>
        <v>-0.1</v>
      </c>
      <c r="DE106" s="180">
        <f t="shared" si="103"/>
        <v>0.2</v>
      </c>
      <c r="DF106" s="180">
        <f t="shared" si="104"/>
        <v>0</v>
      </c>
      <c r="DG106" s="180">
        <f t="shared" si="105"/>
        <v>-0.1</v>
      </c>
      <c r="DH106" s="180">
        <f t="shared" si="106"/>
        <v>0.2</v>
      </c>
      <c r="DI106" s="183"/>
      <c r="DJ106" s="180">
        <f t="shared" si="137"/>
        <v>0</v>
      </c>
      <c r="DK106" s="180">
        <f t="shared" si="137"/>
        <v>0.60000000000000053</v>
      </c>
      <c r="DL106" s="180">
        <f t="shared" si="137"/>
        <v>0.70000000000001172</v>
      </c>
      <c r="DM106" s="180">
        <f t="shared" si="137"/>
        <v>0.60000000000000053</v>
      </c>
      <c r="DN106" s="180">
        <f t="shared" si="137"/>
        <v>3.2999999999999918</v>
      </c>
      <c r="DO106" s="180">
        <f t="shared" si="137"/>
        <v>2.6838966202783254</v>
      </c>
      <c r="DP106" s="180">
        <f t="shared" si="137"/>
        <v>2.581926514399191</v>
      </c>
      <c r="DQ106" s="180">
        <f t="shared" si="137"/>
        <v>2.6838966202783254</v>
      </c>
      <c r="DR106" s="180">
        <f t="shared" si="137"/>
        <v>0</v>
      </c>
      <c r="DS106" s="180">
        <f t="shared" si="137"/>
        <v>0</v>
      </c>
      <c r="DT106" s="180">
        <f t="shared" si="137"/>
        <v>0</v>
      </c>
      <c r="DU106" s="180">
        <f t="shared" si="137"/>
        <v>0</v>
      </c>
      <c r="DV106" s="180">
        <f t="shared" si="137"/>
        <v>0.38722168441434057</v>
      </c>
      <c r="DW106" s="180">
        <f t="shared" si="137"/>
        <v>0.6776379477250849</v>
      </c>
      <c r="DX106" s="180">
        <f t="shared" si="137"/>
        <v>0.96805421103580702</v>
      </c>
      <c r="DY106" s="180">
        <f t="shared" si="133"/>
        <v>1.0648596321394033</v>
      </c>
      <c r="DZ106" s="180">
        <f t="shared" si="133"/>
        <v>1.7357762777242103</v>
      </c>
      <c r="EA106" s="180">
        <f t="shared" si="133"/>
        <v>2.0192307692307621</v>
      </c>
      <c r="EB106" s="180">
        <f t="shared" si="133"/>
        <v>1.7257909875359578</v>
      </c>
      <c r="EC106" s="180">
        <f t="shared" si="133"/>
        <v>1.6283524904214364</v>
      </c>
      <c r="ED106" s="180">
        <f t="shared" si="133"/>
        <v>1.4218009478673022</v>
      </c>
      <c r="EE106" s="180">
        <f t="shared" si="133"/>
        <v>1.2252591894439391</v>
      </c>
      <c r="EF106" s="180">
        <f t="shared" si="133"/>
        <v>1.9792648444863392</v>
      </c>
      <c r="EG106" s="180">
        <f t="shared" si="133"/>
        <v>2.0735155513666337</v>
      </c>
      <c r="EH106" s="180">
        <f t="shared" si="133"/>
        <v>2.4299065420560595</v>
      </c>
      <c r="EI106" s="180">
        <f t="shared" si="133"/>
        <v>2.607076350093096</v>
      </c>
      <c r="EJ106" s="180">
        <f t="shared" si="133"/>
        <v>1.9408502772643166</v>
      </c>
      <c r="EK106" s="180">
        <f t="shared" si="133"/>
        <v>1.8467220683287211</v>
      </c>
      <c r="EL106" s="180">
        <f t="shared" si="133"/>
        <v>1.0948905109489093</v>
      </c>
      <c r="EM106" s="180">
        <f t="shared" si="133"/>
        <v>0.36297640653357721</v>
      </c>
      <c r="EN106" s="180">
        <f t="shared" si="133"/>
        <v>1.0879419764279197</v>
      </c>
      <c r="EO106" s="180">
        <f t="shared" si="134"/>
        <v>1.5412511332729029</v>
      </c>
      <c r="EP106" s="180">
        <f t="shared" si="134"/>
        <v>0.36101083032491488</v>
      </c>
      <c r="EQ106" s="180">
        <f t="shared" si="134"/>
        <v>0.63291139240506666</v>
      </c>
      <c r="ER106" s="180">
        <f t="shared" si="139"/>
        <v>-0.17937219730942422</v>
      </c>
      <c r="ES106" s="180">
        <f t="shared" si="139"/>
        <v>-0.62499999999999778</v>
      </c>
      <c r="ET106" s="180">
        <f t="shared" si="107"/>
        <v>0.1</v>
      </c>
      <c r="EU106" s="180">
        <f t="shared" si="98"/>
        <v>0.4</v>
      </c>
      <c r="EV106" s="180">
        <f t="shared" si="99"/>
        <v>0.4</v>
      </c>
      <c r="EW106" s="180">
        <f t="shared" si="118"/>
        <v>0.4</v>
      </c>
      <c r="EX106" s="180">
        <f t="shared" si="108"/>
        <v>0.5</v>
      </c>
      <c r="EY106" s="180">
        <f t="shared" si="109"/>
        <v>0.2</v>
      </c>
      <c r="EZ106" s="180">
        <f t="shared" si="110"/>
        <v>0</v>
      </c>
      <c r="FA106" s="180">
        <f t="shared" si="111"/>
        <v>0.3</v>
      </c>
      <c r="FB106" s="180">
        <f t="shared" si="131"/>
        <v>0.4750000000000032</v>
      </c>
      <c r="FC106" s="180">
        <f t="shared" si="131"/>
        <v>2.8116446877332724</v>
      </c>
      <c r="FD106" s="180">
        <f t="shared" si="131"/>
        <v>0</v>
      </c>
      <c r="FE106" s="180">
        <f t="shared" si="131"/>
        <v>0.77444336882865894</v>
      </c>
      <c r="FF106" s="180">
        <f t="shared" si="131"/>
        <v>1.7771373679154712</v>
      </c>
      <c r="FG106" s="180">
        <f t="shared" si="131"/>
        <v>1.6753185464842169</v>
      </c>
      <c r="FH106" s="180">
        <f t="shared" ref="FB106:FI129" si="140">(((BK106/BJ106)-1)*100)</f>
        <v>2.2046878626131416</v>
      </c>
      <c r="FI106" s="180">
        <f t="shared" si="140"/>
        <v>1.0217983651225948</v>
      </c>
      <c r="FJ106" s="180">
        <f t="shared" si="112"/>
        <v>0</v>
      </c>
      <c r="FK106" s="180">
        <f t="shared" si="112"/>
        <v>0.3</v>
      </c>
      <c r="FL106" s="180">
        <f t="shared" si="113"/>
        <v>0.3</v>
      </c>
      <c r="FM106" s="225">
        <f t="shared" si="114"/>
        <v>0.2243664476323346</v>
      </c>
      <c r="FN106" s="225">
        <f t="shared" si="114"/>
        <v>0.31397251510382773</v>
      </c>
    </row>
    <row r="107" spans="1:170" s="184" customFormat="1" ht="24.95" customHeight="1" x14ac:dyDescent="0.25">
      <c r="A107" s="141">
        <v>105</v>
      </c>
      <c r="B107" s="175"/>
      <c r="C107" s="175" t="s">
        <v>151</v>
      </c>
      <c r="D107" s="176">
        <v>854</v>
      </c>
      <c r="E107" s="177" t="s">
        <v>252</v>
      </c>
      <c r="F107" s="178">
        <v>0.4</v>
      </c>
      <c r="G107" s="186">
        <v>0.3</v>
      </c>
      <c r="H107" s="179">
        <v>100</v>
      </c>
      <c r="I107" s="179">
        <v>100</v>
      </c>
      <c r="J107" s="179">
        <v>100</v>
      </c>
      <c r="K107" s="179">
        <v>100</v>
      </c>
      <c r="L107" s="186">
        <v>100.7</v>
      </c>
      <c r="M107" s="186">
        <v>102.1</v>
      </c>
      <c r="N107" s="186">
        <v>102.7</v>
      </c>
      <c r="O107" s="186">
        <v>103</v>
      </c>
      <c r="P107" s="186">
        <v>103.5</v>
      </c>
      <c r="Q107" s="186">
        <v>103.5</v>
      </c>
      <c r="R107" s="186">
        <v>103.5</v>
      </c>
      <c r="S107" s="186">
        <v>103.5</v>
      </c>
      <c r="T107" s="186">
        <v>103.5</v>
      </c>
      <c r="U107" s="186">
        <v>103.5</v>
      </c>
      <c r="V107" s="186">
        <v>103.5</v>
      </c>
      <c r="W107" s="186">
        <v>103.6</v>
      </c>
      <c r="X107" s="186">
        <v>104.2</v>
      </c>
      <c r="Y107" s="186">
        <v>104.3</v>
      </c>
      <c r="Z107" s="186">
        <v>104.3</v>
      </c>
      <c r="AA107" s="186">
        <v>104.4</v>
      </c>
      <c r="AB107" s="186">
        <v>105.5</v>
      </c>
      <c r="AC107" s="186">
        <v>105.7</v>
      </c>
      <c r="AD107" s="186">
        <v>105.7</v>
      </c>
      <c r="AE107" s="186">
        <v>105.7</v>
      </c>
      <c r="AF107" s="186">
        <v>106.6</v>
      </c>
      <c r="AG107" s="186">
        <v>106.6</v>
      </c>
      <c r="AH107" s="179">
        <v>106.6</v>
      </c>
      <c r="AI107" s="179">
        <v>106.6</v>
      </c>
      <c r="AJ107" s="180">
        <v>108.4</v>
      </c>
      <c r="AK107" s="180">
        <v>108.4</v>
      </c>
      <c r="AL107" s="180">
        <v>108.4</v>
      </c>
      <c r="AM107" s="180">
        <v>108.4</v>
      </c>
      <c r="AN107" s="179">
        <v>109.8</v>
      </c>
      <c r="AO107" s="179">
        <v>109.8</v>
      </c>
      <c r="AP107" s="207">
        <v>109.8</v>
      </c>
      <c r="AQ107" s="195">
        <v>109.8</v>
      </c>
      <c r="AR107" s="179">
        <v>110.9</v>
      </c>
      <c r="AS107" s="179">
        <v>110.9</v>
      </c>
      <c r="AT107" s="199">
        <v>110.9</v>
      </c>
      <c r="AU107" s="179">
        <v>110.9</v>
      </c>
      <c r="AV107" s="223">
        <v>110.9</v>
      </c>
      <c r="AW107" s="223">
        <v>110.9</v>
      </c>
      <c r="AX107" s="226">
        <v>110.9</v>
      </c>
      <c r="AY107" s="223">
        <v>110.9</v>
      </c>
      <c r="AZ107" s="223">
        <v>111.6</v>
      </c>
      <c r="BA107" s="223">
        <v>111.6</v>
      </c>
      <c r="BB107" s="223">
        <v>111.6</v>
      </c>
      <c r="BC107" s="223">
        <f>VLOOKUP($D107,'[3]Q4 2021'!$D$8:$N$167,11,0)</f>
        <v>111.6</v>
      </c>
      <c r="BD107" s="181">
        <f t="shared" si="119"/>
        <v>100</v>
      </c>
      <c r="BE107" s="181">
        <f t="shared" si="120"/>
        <v>102.125</v>
      </c>
      <c r="BF107" s="181">
        <f t="shared" si="121"/>
        <v>103.5</v>
      </c>
      <c r="BG107" s="181">
        <f t="shared" si="122"/>
        <v>103.52500000000001</v>
      </c>
      <c r="BH107" s="181">
        <f t="shared" si="123"/>
        <v>104.30000000000001</v>
      </c>
      <c r="BI107" s="181">
        <f t="shared" si="124"/>
        <v>105.64999999999999</v>
      </c>
      <c r="BJ107" s="181">
        <f t="shared" si="125"/>
        <v>106.6</v>
      </c>
      <c r="BK107" s="181">
        <f t="shared" si="126"/>
        <v>108.4</v>
      </c>
      <c r="BL107" s="181">
        <f t="shared" si="94"/>
        <v>109.8</v>
      </c>
      <c r="BM107" s="181">
        <f t="shared" si="95"/>
        <v>110.9</v>
      </c>
      <c r="BN107" s="223">
        <f t="shared" si="100"/>
        <v>110.9</v>
      </c>
      <c r="BO107" s="223">
        <f t="shared" si="101"/>
        <v>111.6</v>
      </c>
      <c r="BP107" s="182"/>
      <c r="BQ107" s="180">
        <f t="shared" si="135"/>
        <v>0.70000000000001172</v>
      </c>
      <c r="BR107" s="180">
        <f t="shared" si="135"/>
        <v>1.3902681231380276</v>
      </c>
      <c r="BS107" s="180">
        <f t="shared" si="135"/>
        <v>0.58765915768854704</v>
      </c>
      <c r="BT107" s="180">
        <f t="shared" si="135"/>
        <v>0.29211295034079487</v>
      </c>
      <c r="BU107" s="180">
        <f t="shared" si="135"/>
        <v>0.48543689320388328</v>
      </c>
      <c r="BV107" s="180">
        <f t="shared" si="135"/>
        <v>0</v>
      </c>
      <c r="BW107" s="180">
        <f t="shared" si="135"/>
        <v>0</v>
      </c>
      <c r="BX107" s="180">
        <f t="shared" si="135"/>
        <v>0</v>
      </c>
      <c r="BY107" s="180">
        <f t="shared" si="135"/>
        <v>0</v>
      </c>
      <c r="BZ107" s="180">
        <f t="shared" si="135"/>
        <v>0</v>
      </c>
      <c r="CA107" s="180">
        <f t="shared" si="135"/>
        <v>0</v>
      </c>
      <c r="CB107" s="180">
        <f t="shared" si="135"/>
        <v>9.6618357487909812E-2</v>
      </c>
      <c r="CC107" s="180">
        <f t="shared" si="135"/>
        <v>0.5791505791505891</v>
      </c>
      <c r="CD107" s="180">
        <f t="shared" si="135"/>
        <v>9.596928982724684E-2</v>
      </c>
      <c r="CE107" s="180">
        <f t="shared" si="135"/>
        <v>0</v>
      </c>
      <c r="CF107" s="180">
        <f t="shared" si="132"/>
        <v>9.5877277085332224E-2</v>
      </c>
      <c r="CG107" s="180">
        <f t="shared" si="132"/>
        <v>1.0536398467432928</v>
      </c>
      <c r="CH107" s="180">
        <f t="shared" si="132"/>
        <v>0.18957345971564177</v>
      </c>
      <c r="CI107" s="180">
        <f t="shared" si="132"/>
        <v>0</v>
      </c>
      <c r="CJ107" s="180">
        <f t="shared" si="132"/>
        <v>0</v>
      </c>
      <c r="CK107" s="180">
        <f t="shared" si="132"/>
        <v>0.85146641438031967</v>
      </c>
      <c r="CL107" s="180">
        <f t="shared" si="132"/>
        <v>0</v>
      </c>
      <c r="CM107" s="180">
        <f t="shared" si="132"/>
        <v>0</v>
      </c>
      <c r="CN107" s="180">
        <f t="shared" si="132"/>
        <v>0</v>
      </c>
      <c r="CO107" s="180">
        <f t="shared" si="132"/>
        <v>1.6885553470919357</v>
      </c>
      <c r="CP107" s="180">
        <f t="shared" si="132"/>
        <v>0</v>
      </c>
      <c r="CQ107" s="180">
        <f t="shared" si="132"/>
        <v>0</v>
      </c>
      <c r="CR107" s="180">
        <f t="shared" si="132"/>
        <v>0</v>
      </c>
      <c r="CS107" s="180">
        <f t="shared" si="132"/>
        <v>1.2915129151291449</v>
      </c>
      <c r="CT107" s="180">
        <f t="shared" si="132"/>
        <v>0</v>
      </c>
      <c r="CU107" s="180">
        <f t="shared" si="132"/>
        <v>0</v>
      </c>
      <c r="CV107" s="180">
        <f t="shared" si="138"/>
        <v>0</v>
      </c>
      <c r="CW107" s="180">
        <f t="shared" si="136"/>
        <v>1.0018214936247771</v>
      </c>
      <c r="CX107" s="180">
        <f t="shared" si="136"/>
        <v>0</v>
      </c>
      <c r="CY107" s="180">
        <f t="shared" si="136"/>
        <v>0</v>
      </c>
      <c r="CZ107" s="180">
        <f t="shared" si="136"/>
        <v>0</v>
      </c>
      <c r="DA107" s="180">
        <f t="shared" si="115"/>
        <v>0</v>
      </c>
      <c r="DB107" s="180">
        <f t="shared" si="96"/>
        <v>0</v>
      </c>
      <c r="DC107" s="180">
        <f t="shared" si="102"/>
        <v>0</v>
      </c>
      <c r="DD107" s="180">
        <f t="shared" si="97"/>
        <v>0</v>
      </c>
      <c r="DE107" s="180">
        <f t="shared" si="103"/>
        <v>0.6</v>
      </c>
      <c r="DF107" s="180">
        <f t="shared" si="104"/>
        <v>0</v>
      </c>
      <c r="DG107" s="180">
        <f t="shared" si="105"/>
        <v>0</v>
      </c>
      <c r="DH107" s="180">
        <f t="shared" si="106"/>
        <v>0</v>
      </c>
      <c r="DI107" s="183"/>
      <c r="DJ107" s="180">
        <f t="shared" si="137"/>
        <v>0.70000000000001172</v>
      </c>
      <c r="DK107" s="180">
        <f t="shared" si="137"/>
        <v>2.0999999999999908</v>
      </c>
      <c r="DL107" s="180">
        <f t="shared" si="137"/>
        <v>2.7000000000000135</v>
      </c>
      <c r="DM107" s="180">
        <f t="shared" si="137"/>
        <v>3.0000000000000027</v>
      </c>
      <c r="DN107" s="180">
        <f t="shared" si="137"/>
        <v>2.7805362462760552</v>
      </c>
      <c r="DO107" s="180">
        <f t="shared" si="137"/>
        <v>1.3712047012732764</v>
      </c>
      <c r="DP107" s="180">
        <f t="shared" si="137"/>
        <v>0.778967867575453</v>
      </c>
      <c r="DQ107" s="180">
        <f t="shared" si="137"/>
        <v>0.48543689320388328</v>
      </c>
      <c r="DR107" s="180">
        <f t="shared" si="137"/>
        <v>0</v>
      </c>
      <c r="DS107" s="180">
        <f t="shared" si="137"/>
        <v>0</v>
      </c>
      <c r="DT107" s="180">
        <f t="shared" si="137"/>
        <v>0</v>
      </c>
      <c r="DU107" s="180">
        <f t="shared" si="137"/>
        <v>9.6618357487909812E-2</v>
      </c>
      <c r="DV107" s="180">
        <f t="shared" si="137"/>
        <v>0.6763285024154575</v>
      </c>
      <c r="DW107" s="180">
        <f t="shared" si="137"/>
        <v>0.77294685990338952</v>
      </c>
      <c r="DX107" s="180">
        <f t="shared" si="137"/>
        <v>0.77294685990338952</v>
      </c>
      <c r="DY107" s="180">
        <f t="shared" si="133"/>
        <v>0.77220077220079286</v>
      </c>
      <c r="DZ107" s="180">
        <f t="shared" si="133"/>
        <v>1.2476007677543199</v>
      </c>
      <c r="EA107" s="180">
        <f t="shared" si="133"/>
        <v>1.3422818791946289</v>
      </c>
      <c r="EB107" s="180">
        <f t="shared" si="133"/>
        <v>1.3422818791946289</v>
      </c>
      <c r="EC107" s="180">
        <f t="shared" si="133"/>
        <v>1.2452107279693481</v>
      </c>
      <c r="ED107" s="180">
        <f t="shared" si="133"/>
        <v>1.0426540284360186</v>
      </c>
      <c r="EE107" s="180">
        <f t="shared" si="133"/>
        <v>0.85146641438031967</v>
      </c>
      <c r="EF107" s="180">
        <f t="shared" si="133"/>
        <v>0.85146641438031967</v>
      </c>
      <c r="EG107" s="180">
        <f t="shared" si="133"/>
        <v>0.85146641438031967</v>
      </c>
      <c r="EH107" s="180">
        <f t="shared" si="133"/>
        <v>1.6885553470919357</v>
      </c>
      <c r="EI107" s="180">
        <f t="shared" si="133"/>
        <v>1.6885553470919357</v>
      </c>
      <c r="EJ107" s="180">
        <f t="shared" si="133"/>
        <v>1.6885553470919357</v>
      </c>
      <c r="EK107" s="180">
        <f t="shared" si="133"/>
        <v>1.6885553470919357</v>
      </c>
      <c r="EL107" s="180">
        <f t="shared" si="133"/>
        <v>1.2915129151291449</v>
      </c>
      <c r="EM107" s="180">
        <f t="shared" si="133"/>
        <v>1.2915129151291449</v>
      </c>
      <c r="EN107" s="180">
        <f t="shared" si="133"/>
        <v>1.2915129151291449</v>
      </c>
      <c r="EO107" s="180">
        <f t="shared" si="134"/>
        <v>1.2915129151291449</v>
      </c>
      <c r="EP107" s="180">
        <f t="shared" si="134"/>
        <v>1.0018214936247771</v>
      </c>
      <c r="EQ107" s="180">
        <f t="shared" si="134"/>
        <v>1.0018214936247771</v>
      </c>
      <c r="ER107" s="180">
        <f t="shared" si="139"/>
        <v>1.0018214936247771</v>
      </c>
      <c r="ES107" s="180">
        <f t="shared" si="139"/>
        <v>1.0018214936247771</v>
      </c>
      <c r="ET107" s="180">
        <f t="shared" si="107"/>
        <v>0</v>
      </c>
      <c r="EU107" s="180">
        <f t="shared" si="98"/>
        <v>0</v>
      </c>
      <c r="EV107" s="180">
        <f t="shared" si="99"/>
        <v>0</v>
      </c>
      <c r="EW107" s="180">
        <f t="shared" si="118"/>
        <v>0</v>
      </c>
      <c r="EX107" s="180">
        <f t="shared" si="108"/>
        <v>0.6</v>
      </c>
      <c r="EY107" s="180">
        <f t="shared" si="109"/>
        <v>0.6</v>
      </c>
      <c r="EZ107" s="180">
        <f t="shared" si="110"/>
        <v>0.6</v>
      </c>
      <c r="FA107" s="180">
        <f t="shared" si="111"/>
        <v>0.6</v>
      </c>
      <c r="FB107" s="180">
        <f t="shared" si="140"/>
        <v>2.1249999999999991</v>
      </c>
      <c r="FC107" s="180">
        <f t="shared" si="140"/>
        <v>1.346389228886169</v>
      </c>
      <c r="FD107" s="180">
        <f t="shared" si="140"/>
        <v>2.4154589371994106E-2</v>
      </c>
      <c r="FE107" s="180">
        <f t="shared" si="140"/>
        <v>0.74861144651050537</v>
      </c>
      <c r="FF107" s="180">
        <f t="shared" si="140"/>
        <v>1.2943432406519406</v>
      </c>
      <c r="FG107" s="180">
        <f t="shared" si="140"/>
        <v>0.89919545669663314</v>
      </c>
      <c r="FH107" s="180">
        <f t="shared" si="140"/>
        <v>1.6885553470919357</v>
      </c>
      <c r="FI107" s="180">
        <f t="shared" si="140"/>
        <v>1.2915129151291449</v>
      </c>
      <c r="FJ107" s="180">
        <f t="shared" si="112"/>
        <v>1</v>
      </c>
      <c r="FK107" s="180">
        <f t="shared" si="112"/>
        <v>0</v>
      </c>
      <c r="FL107" s="180">
        <f t="shared" si="113"/>
        <v>0.6</v>
      </c>
      <c r="FM107" s="461">
        <f t="shared" si="114"/>
        <v>0.3151031892154208</v>
      </c>
      <c r="FN107" s="225">
        <f t="shared" si="114"/>
        <v>0.3151031892154208</v>
      </c>
    </row>
    <row r="108" spans="1:170" s="184" customFormat="1" ht="24.95" customHeight="1" x14ac:dyDescent="0.25">
      <c r="A108" s="131">
        <v>106</v>
      </c>
      <c r="B108" s="175"/>
      <c r="C108" s="175" t="s">
        <v>163</v>
      </c>
      <c r="D108" s="176">
        <v>8542</v>
      </c>
      <c r="E108" s="185" t="s">
        <v>253</v>
      </c>
      <c r="F108" s="178">
        <v>0.2</v>
      </c>
      <c r="G108" s="186">
        <v>0.1</v>
      </c>
      <c r="H108" s="179">
        <v>100</v>
      </c>
      <c r="I108" s="179">
        <v>100</v>
      </c>
      <c r="J108" s="179">
        <v>100</v>
      </c>
      <c r="K108" s="179">
        <v>100</v>
      </c>
      <c r="L108" s="186">
        <v>101</v>
      </c>
      <c r="M108" s="186">
        <v>102.9</v>
      </c>
      <c r="N108" s="186">
        <v>103.4</v>
      </c>
      <c r="O108" s="186">
        <v>103.6</v>
      </c>
      <c r="P108" s="186">
        <v>104.1</v>
      </c>
      <c r="Q108" s="186">
        <v>104.1</v>
      </c>
      <c r="R108" s="186">
        <v>104.1</v>
      </c>
      <c r="S108" s="186">
        <v>104.1</v>
      </c>
      <c r="T108" s="186">
        <v>104.1</v>
      </c>
      <c r="U108" s="186">
        <v>104.1</v>
      </c>
      <c r="V108" s="186">
        <v>104.1</v>
      </c>
      <c r="W108" s="186">
        <v>104.1</v>
      </c>
      <c r="X108" s="186">
        <v>104.1</v>
      </c>
      <c r="Y108" s="186">
        <v>104.1</v>
      </c>
      <c r="Z108" s="186">
        <v>104.1</v>
      </c>
      <c r="AA108" s="186">
        <v>104.1</v>
      </c>
      <c r="AB108" s="186">
        <v>104.1</v>
      </c>
      <c r="AC108" s="186">
        <v>104.2</v>
      </c>
      <c r="AD108" s="186">
        <v>104.2</v>
      </c>
      <c r="AE108" s="186">
        <v>104.2</v>
      </c>
      <c r="AF108" s="186">
        <v>104.5</v>
      </c>
      <c r="AG108" s="186">
        <v>104.5</v>
      </c>
      <c r="AH108" s="179">
        <v>104.5</v>
      </c>
      <c r="AI108" s="179">
        <v>104.5</v>
      </c>
      <c r="AJ108" s="180">
        <v>105.6</v>
      </c>
      <c r="AK108" s="180">
        <v>105.6</v>
      </c>
      <c r="AL108" s="180">
        <v>105.6</v>
      </c>
      <c r="AM108" s="180">
        <v>105.6</v>
      </c>
      <c r="AN108" s="179">
        <v>106.5</v>
      </c>
      <c r="AO108" s="179">
        <v>106.5</v>
      </c>
      <c r="AP108" s="199">
        <v>106.5</v>
      </c>
      <c r="AQ108" s="179">
        <v>106.5</v>
      </c>
      <c r="AR108" s="179">
        <v>106.7</v>
      </c>
      <c r="AS108" s="179">
        <v>106.7</v>
      </c>
      <c r="AT108" s="199">
        <v>106.7</v>
      </c>
      <c r="AU108" s="179">
        <v>106.7</v>
      </c>
      <c r="AV108" s="223">
        <v>106.7</v>
      </c>
      <c r="AW108" s="223">
        <v>106.7</v>
      </c>
      <c r="AX108" s="226">
        <v>106.7</v>
      </c>
      <c r="AY108" s="223">
        <v>106.7</v>
      </c>
      <c r="AZ108" s="223">
        <v>107</v>
      </c>
      <c r="BA108" s="223">
        <v>107</v>
      </c>
      <c r="BB108" s="223">
        <v>107</v>
      </c>
      <c r="BC108" s="223">
        <f>VLOOKUP($D108,'[3]Q4 2021'!$D$8:$N$167,11,0)</f>
        <v>107</v>
      </c>
      <c r="BD108" s="181">
        <f t="shared" si="119"/>
        <v>100</v>
      </c>
      <c r="BE108" s="181">
        <f t="shared" si="120"/>
        <v>102.72499999999999</v>
      </c>
      <c r="BF108" s="181">
        <f t="shared" si="121"/>
        <v>104.1</v>
      </c>
      <c r="BG108" s="181">
        <f t="shared" si="122"/>
        <v>104.1</v>
      </c>
      <c r="BH108" s="181">
        <f t="shared" si="123"/>
        <v>104.1</v>
      </c>
      <c r="BI108" s="181">
        <f t="shared" si="124"/>
        <v>104.175</v>
      </c>
      <c r="BJ108" s="181">
        <f t="shared" si="125"/>
        <v>104.5</v>
      </c>
      <c r="BK108" s="181">
        <f t="shared" si="126"/>
        <v>105.6</v>
      </c>
      <c r="BL108" s="181">
        <f t="shared" si="94"/>
        <v>106.5</v>
      </c>
      <c r="BM108" s="181">
        <f t="shared" si="95"/>
        <v>106.7</v>
      </c>
      <c r="BN108" s="223">
        <f t="shared" si="100"/>
        <v>106.7</v>
      </c>
      <c r="BO108" s="223">
        <f t="shared" si="101"/>
        <v>107</v>
      </c>
      <c r="BP108" s="182"/>
      <c r="BQ108" s="180">
        <f t="shared" si="135"/>
        <v>1.0000000000000009</v>
      </c>
      <c r="BR108" s="180">
        <f t="shared" si="135"/>
        <v>1.8811881188118829</v>
      </c>
      <c r="BS108" s="180">
        <f t="shared" si="135"/>
        <v>0.48590864917394949</v>
      </c>
      <c r="BT108" s="180">
        <f t="shared" si="135"/>
        <v>0.19342359767891004</v>
      </c>
      <c r="BU108" s="180">
        <f t="shared" si="135"/>
        <v>0.48262548262547611</v>
      </c>
      <c r="BV108" s="180">
        <f t="shared" si="135"/>
        <v>0</v>
      </c>
      <c r="BW108" s="180">
        <f t="shared" si="135"/>
        <v>0</v>
      </c>
      <c r="BX108" s="180">
        <f t="shared" si="135"/>
        <v>0</v>
      </c>
      <c r="BY108" s="180">
        <f t="shared" si="135"/>
        <v>0</v>
      </c>
      <c r="BZ108" s="180">
        <f t="shared" si="135"/>
        <v>0</v>
      </c>
      <c r="CA108" s="180">
        <f t="shared" si="135"/>
        <v>0</v>
      </c>
      <c r="CB108" s="180">
        <f t="shared" si="135"/>
        <v>0</v>
      </c>
      <c r="CC108" s="180">
        <f t="shared" si="135"/>
        <v>0</v>
      </c>
      <c r="CD108" s="180">
        <f t="shared" si="135"/>
        <v>0</v>
      </c>
      <c r="CE108" s="180">
        <f t="shared" si="135"/>
        <v>0</v>
      </c>
      <c r="CF108" s="180">
        <f t="shared" si="132"/>
        <v>0</v>
      </c>
      <c r="CG108" s="180">
        <f t="shared" si="132"/>
        <v>0</v>
      </c>
      <c r="CH108" s="180">
        <f t="shared" si="132"/>
        <v>9.6061479346798428E-2</v>
      </c>
      <c r="CI108" s="180">
        <f t="shared" si="132"/>
        <v>0</v>
      </c>
      <c r="CJ108" s="180">
        <f t="shared" si="132"/>
        <v>0</v>
      </c>
      <c r="CK108" s="180">
        <f t="shared" si="132"/>
        <v>0.28790786948176272</v>
      </c>
      <c r="CL108" s="180">
        <f t="shared" si="132"/>
        <v>0</v>
      </c>
      <c r="CM108" s="180">
        <f t="shared" si="132"/>
        <v>0</v>
      </c>
      <c r="CN108" s="180">
        <f t="shared" si="132"/>
        <v>0</v>
      </c>
      <c r="CO108" s="180">
        <f t="shared" si="132"/>
        <v>1.0526315789473717</v>
      </c>
      <c r="CP108" s="180">
        <f t="shared" si="132"/>
        <v>0</v>
      </c>
      <c r="CQ108" s="180">
        <f t="shared" si="132"/>
        <v>0</v>
      </c>
      <c r="CR108" s="180">
        <f t="shared" si="132"/>
        <v>0</v>
      </c>
      <c r="CS108" s="180">
        <f t="shared" si="132"/>
        <v>0.85227272727272929</v>
      </c>
      <c r="CT108" s="180">
        <f t="shared" si="132"/>
        <v>0</v>
      </c>
      <c r="CU108" s="180">
        <f t="shared" si="132"/>
        <v>0</v>
      </c>
      <c r="CV108" s="180">
        <f t="shared" si="138"/>
        <v>0</v>
      </c>
      <c r="CW108" s="180">
        <f t="shared" si="136"/>
        <v>0.1877934272300541</v>
      </c>
      <c r="CX108" s="180">
        <f t="shared" si="136"/>
        <v>0</v>
      </c>
      <c r="CY108" s="180">
        <f t="shared" si="136"/>
        <v>0</v>
      </c>
      <c r="CZ108" s="180">
        <f t="shared" si="136"/>
        <v>0</v>
      </c>
      <c r="DA108" s="180">
        <f t="shared" si="115"/>
        <v>0</v>
      </c>
      <c r="DB108" s="180">
        <f t="shared" si="96"/>
        <v>0</v>
      </c>
      <c r="DC108" s="180">
        <f t="shared" si="102"/>
        <v>0</v>
      </c>
      <c r="DD108" s="180">
        <f t="shared" si="97"/>
        <v>0</v>
      </c>
      <c r="DE108" s="180">
        <f t="shared" si="103"/>
        <v>0.3</v>
      </c>
      <c r="DF108" s="180">
        <f t="shared" si="104"/>
        <v>0</v>
      </c>
      <c r="DG108" s="180">
        <f t="shared" si="105"/>
        <v>0</v>
      </c>
      <c r="DH108" s="180">
        <f t="shared" si="106"/>
        <v>0</v>
      </c>
      <c r="DI108" s="183"/>
      <c r="DJ108" s="180">
        <f t="shared" si="137"/>
        <v>1.0000000000000009</v>
      </c>
      <c r="DK108" s="180">
        <f t="shared" si="137"/>
        <v>2.9000000000000137</v>
      </c>
      <c r="DL108" s="180">
        <f t="shared" si="137"/>
        <v>3.400000000000003</v>
      </c>
      <c r="DM108" s="180">
        <f t="shared" si="137"/>
        <v>3.6000000000000032</v>
      </c>
      <c r="DN108" s="180">
        <f t="shared" si="137"/>
        <v>3.069306930693072</v>
      </c>
      <c r="DO108" s="180">
        <f t="shared" si="137"/>
        <v>1.1661807580174877</v>
      </c>
      <c r="DP108" s="180">
        <f t="shared" si="137"/>
        <v>0.67698259187620735</v>
      </c>
      <c r="DQ108" s="180">
        <f t="shared" si="137"/>
        <v>0.48262548262547611</v>
      </c>
      <c r="DR108" s="180">
        <f t="shared" si="137"/>
        <v>0</v>
      </c>
      <c r="DS108" s="180">
        <f t="shared" si="137"/>
        <v>0</v>
      </c>
      <c r="DT108" s="180">
        <f t="shared" si="137"/>
        <v>0</v>
      </c>
      <c r="DU108" s="180">
        <f t="shared" si="137"/>
        <v>0</v>
      </c>
      <c r="DV108" s="180">
        <f t="shared" si="137"/>
        <v>0</v>
      </c>
      <c r="DW108" s="180">
        <f t="shared" si="137"/>
        <v>0</v>
      </c>
      <c r="DX108" s="180">
        <f t="shared" si="137"/>
        <v>0</v>
      </c>
      <c r="DY108" s="180">
        <f t="shared" si="133"/>
        <v>0</v>
      </c>
      <c r="DZ108" s="180">
        <f t="shared" si="133"/>
        <v>0</v>
      </c>
      <c r="EA108" s="180">
        <f t="shared" si="133"/>
        <v>9.6061479346798428E-2</v>
      </c>
      <c r="EB108" s="180">
        <f t="shared" si="133"/>
        <v>9.6061479346798428E-2</v>
      </c>
      <c r="EC108" s="180">
        <f t="shared" si="133"/>
        <v>9.6061479346798428E-2</v>
      </c>
      <c r="ED108" s="180">
        <f t="shared" si="133"/>
        <v>0.3842459173871271</v>
      </c>
      <c r="EE108" s="180">
        <f t="shared" si="133"/>
        <v>0.28790786948176272</v>
      </c>
      <c r="EF108" s="180">
        <f t="shared" si="133"/>
        <v>0.28790786948176272</v>
      </c>
      <c r="EG108" s="180">
        <f t="shared" si="133"/>
        <v>0.28790786948176272</v>
      </c>
      <c r="EH108" s="180">
        <f t="shared" si="133"/>
        <v>1.0526315789473717</v>
      </c>
      <c r="EI108" s="180">
        <f t="shared" si="133"/>
        <v>1.0526315789473717</v>
      </c>
      <c r="EJ108" s="180">
        <f t="shared" si="133"/>
        <v>1.0526315789473717</v>
      </c>
      <c r="EK108" s="180">
        <f t="shared" si="133"/>
        <v>1.0526315789473717</v>
      </c>
      <c r="EL108" s="180">
        <f t="shared" si="133"/>
        <v>0.85227272727272929</v>
      </c>
      <c r="EM108" s="180">
        <f t="shared" si="133"/>
        <v>0.85227272727272929</v>
      </c>
      <c r="EN108" s="180">
        <f t="shared" si="133"/>
        <v>0.85227272727272929</v>
      </c>
      <c r="EO108" s="180">
        <f t="shared" si="134"/>
        <v>0.85227272727272929</v>
      </c>
      <c r="EP108" s="180">
        <f t="shared" si="134"/>
        <v>0.1877934272300541</v>
      </c>
      <c r="EQ108" s="180">
        <f t="shared" si="134"/>
        <v>0.1877934272300541</v>
      </c>
      <c r="ER108" s="180">
        <f t="shared" si="139"/>
        <v>0.1877934272300541</v>
      </c>
      <c r="ES108" s="180">
        <f t="shared" si="139"/>
        <v>0.1877934272300541</v>
      </c>
      <c r="ET108" s="180">
        <f t="shared" si="107"/>
        <v>0</v>
      </c>
      <c r="EU108" s="180">
        <f t="shared" si="98"/>
        <v>0</v>
      </c>
      <c r="EV108" s="180">
        <f t="shared" si="99"/>
        <v>0</v>
      </c>
      <c r="EW108" s="180">
        <f t="shared" si="118"/>
        <v>0</v>
      </c>
      <c r="EX108" s="180">
        <f t="shared" si="108"/>
        <v>0.3</v>
      </c>
      <c r="EY108" s="180">
        <f t="shared" si="109"/>
        <v>0.3</v>
      </c>
      <c r="EZ108" s="180">
        <f t="shared" si="110"/>
        <v>0.3</v>
      </c>
      <c r="FA108" s="180">
        <f t="shared" si="111"/>
        <v>0.3</v>
      </c>
      <c r="FB108" s="180">
        <f t="shared" si="140"/>
        <v>2.7249999999999996</v>
      </c>
      <c r="FC108" s="180">
        <f t="shared" si="140"/>
        <v>1.3385251886103733</v>
      </c>
      <c r="FD108" s="180">
        <f t="shared" si="140"/>
        <v>0</v>
      </c>
      <c r="FE108" s="180">
        <f t="shared" si="140"/>
        <v>0</v>
      </c>
      <c r="FF108" s="180">
        <f t="shared" si="140"/>
        <v>7.2046109510082168E-2</v>
      </c>
      <c r="FG108" s="180">
        <f t="shared" si="140"/>
        <v>0.31197504199664827</v>
      </c>
      <c r="FH108" s="180">
        <f t="shared" si="140"/>
        <v>1.0526315789473717</v>
      </c>
      <c r="FI108" s="180">
        <f t="shared" si="140"/>
        <v>0.85227272727272929</v>
      </c>
      <c r="FJ108" s="180">
        <f t="shared" si="112"/>
        <v>0.2</v>
      </c>
      <c r="FK108" s="180">
        <f t="shared" si="112"/>
        <v>0</v>
      </c>
      <c r="FL108" s="180">
        <f t="shared" si="113"/>
        <v>0.3</v>
      </c>
      <c r="FM108" s="225">
        <f t="shared" si="114"/>
        <v>0.1404823919039444</v>
      </c>
      <c r="FN108" s="225">
        <f t="shared" si="114"/>
        <v>0.1404823919039444</v>
      </c>
    </row>
    <row r="109" spans="1:170" s="184" customFormat="1" ht="24.95" customHeight="1" x14ac:dyDescent="0.25">
      <c r="A109" s="131">
        <v>107</v>
      </c>
      <c r="B109" s="175"/>
      <c r="C109" s="175" t="s">
        <v>165</v>
      </c>
      <c r="D109" s="176">
        <v>85421</v>
      </c>
      <c r="E109" s="185" t="s">
        <v>254</v>
      </c>
      <c r="F109" s="178">
        <v>0.2</v>
      </c>
      <c r="G109" s="186">
        <v>0.1</v>
      </c>
      <c r="H109" s="179">
        <v>100</v>
      </c>
      <c r="I109" s="179">
        <v>100</v>
      </c>
      <c r="J109" s="179">
        <v>100</v>
      </c>
      <c r="K109" s="179">
        <v>100</v>
      </c>
      <c r="L109" s="186">
        <v>101</v>
      </c>
      <c r="M109" s="186">
        <v>102.9</v>
      </c>
      <c r="N109" s="186">
        <v>103.4</v>
      </c>
      <c r="O109" s="186">
        <v>103.6</v>
      </c>
      <c r="P109" s="186">
        <v>104.1</v>
      </c>
      <c r="Q109" s="186">
        <v>104.1</v>
      </c>
      <c r="R109" s="186">
        <v>104.1</v>
      </c>
      <c r="S109" s="186">
        <v>104.1</v>
      </c>
      <c r="T109" s="186">
        <v>104.1</v>
      </c>
      <c r="U109" s="186">
        <v>104.1</v>
      </c>
      <c r="V109" s="186">
        <v>104.1</v>
      </c>
      <c r="W109" s="186">
        <v>104.1</v>
      </c>
      <c r="X109" s="186">
        <v>104.1</v>
      </c>
      <c r="Y109" s="186">
        <v>104.1</v>
      </c>
      <c r="Z109" s="186">
        <v>104.1</v>
      </c>
      <c r="AA109" s="186">
        <v>104.1</v>
      </c>
      <c r="AB109" s="186">
        <v>104.1</v>
      </c>
      <c r="AC109" s="186">
        <v>104.2</v>
      </c>
      <c r="AD109" s="186">
        <v>104.2</v>
      </c>
      <c r="AE109" s="186">
        <v>104.2</v>
      </c>
      <c r="AF109" s="186">
        <v>104.5</v>
      </c>
      <c r="AG109" s="186">
        <v>104.5</v>
      </c>
      <c r="AH109" s="179">
        <v>104.5</v>
      </c>
      <c r="AI109" s="179">
        <v>104.5</v>
      </c>
      <c r="AJ109" s="180">
        <v>105.6</v>
      </c>
      <c r="AK109" s="180">
        <v>105.6</v>
      </c>
      <c r="AL109" s="180">
        <v>105.6</v>
      </c>
      <c r="AM109" s="180">
        <v>105.6</v>
      </c>
      <c r="AN109" s="179">
        <v>106.5</v>
      </c>
      <c r="AO109" s="179">
        <v>106.5</v>
      </c>
      <c r="AP109" s="199">
        <v>106.5</v>
      </c>
      <c r="AQ109" s="179">
        <v>106.5</v>
      </c>
      <c r="AR109" s="179">
        <v>106.7</v>
      </c>
      <c r="AS109" s="179">
        <v>106.7</v>
      </c>
      <c r="AT109" s="199">
        <v>106.7</v>
      </c>
      <c r="AU109" s="179">
        <v>106.7</v>
      </c>
      <c r="AV109" s="223">
        <v>106.7</v>
      </c>
      <c r="AW109" s="223">
        <v>106.7</v>
      </c>
      <c r="AX109" s="226">
        <v>106.7</v>
      </c>
      <c r="AY109" s="223">
        <v>106.7</v>
      </c>
      <c r="AZ109" s="223">
        <v>107</v>
      </c>
      <c r="BA109" s="223">
        <v>107</v>
      </c>
      <c r="BB109" s="223">
        <v>107</v>
      </c>
      <c r="BC109" s="223">
        <f>VLOOKUP($D109,'[3]Q4 2021'!$D$8:$N$167,11,0)</f>
        <v>107</v>
      </c>
      <c r="BD109" s="181">
        <f t="shared" si="119"/>
        <v>100</v>
      </c>
      <c r="BE109" s="181">
        <f t="shared" si="120"/>
        <v>102.72499999999999</v>
      </c>
      <c r="BF109" s="181">
        <f t="shared" si="121"/>
        <v>104.1</v>
      </c>
      <c r="BG109" s="181">
        <f t="shared" si="122"/>
        <v>104.1</v>
      </c>
      <c r="BH109" s="181">
        <f t="shared" si="123"/>
        <v>104.1</v>
      </c>
      <c r="BI109" s="181">
        <f t="shared" si="124"/>
        <v>104.175</v>
      </c>
      <c r="BJ109" s="181">
        <f t="shared" si="125"/>
        <v>104.5</v>
      </c>
      <c r="BK109" s="181">
        <f t="shared" si="126"/>
        <v>105.6</v>
      </c>
      <c r="BL109" s="181">
        <f t="shared" si="94"/>
        <v>106.5</v>
      </c>
      <c r="BM109" s="181">
        <f t="shared" si="95"/>
        <v>106.7</v>
      </c>
      <c r="BN109" s="223">
        <f t="shared" si="100"/>
        <v>106.7</v>
      </c>
      <c r="BO109" s="223">
        <f t="shared" si="101"/>
        <v>107</v>
      </c>
      <c r="BP109" s="182"/>
      <c r="BQ109" s="180">
        <f t="shared" si="135"/>
        <v>1.0000000000000009</v>
      </c>
      <c r="BR109" s="180">
        <f t="shared" si="135"/>
        <v>1.8811881188118829</v>
      </c>
      <c r="BS109" s="180">
        <f t="shared" si="135"/>
        <v>0.48590864917394949</v>
      </c>
      <c r="BT109" s="180">
        <f t="shared" si="135"/>
        <v>0.19342359767891004</v>
      </c>
      <c r="BU109" s="180">
        <f t="shared" si="135"/>
        <v>0.48262548262547611</v>
      </c>
      <c r="BV109" s="180">
        <f t="shared" si="135"/>
        <v>0</v>
      </c>
      <c r="BW109" s="180">
        <f t="shared" si="135"/>
        <v>0</v>
      </c>
      <c r="BX109" s="180">
        <f t="shared" si="135"/>
        <v>0</v>
      </c>
      <c r="BY109" s="180">
        <f t="shared" si="135"/>
        <v>0</v>
      </c>
      <c r="BZ109" s="180">
        <f t="shared" si="135"/>
        <v>0</v>
      </c>
      <c r="CA109" s="180">
        <f t="shared" si="135"/>
        <v>0</v>
      </c>
      <c r="CB109" s="180">
        <f t="shared" si="135"/>
        <v>0</v>
      </c>
      <c r="CC109" s="180">
        <f t="shared" si="135"/>
        <v>0</v>
      </c>
      <c r="CD109" s="180">
        <f t="shared" si="135"/>
        <v>0</v>
      </c>
      <c r="CE109" s="180">
        <f t="shared" si="135"/>
        <v>0</v>
      </c>
      <c r="CF109" s="180">
        <f t="shared" si="132"/>
        <v>0</v>
      </c>
      <c r="CG109" s="180">
        <f t="shared" si="132"/>
        <v>0</v>
      </c>
      <c r="CH109" s="180">
        <f t="shared" si="132"/>
        <v>9.6061479346798428E-2</v>
      </c>
      <c r="CI109" s="180">
        <f t="shared" si="132"/>
        <v>0</v>
      </c>
      <c r="CJ109" s="180">
        <f t="shared" si="132"/>
        <v>0</v>
      </c>
      <c r="CK109" s="180">
        <f t="shared" si="132"/>
        <v>0.28790786948176272</v>
      </c>
      <c r="CL109" s="180">
        <f t="shared" si="132"/>
        <v>0</v>
      </c>
      <c r="CM109" s="180">
        <f t="shared" si="132"/>
        <v>0</v>
      </c>
      <c r="CN109" s="180">
        <f t="shared" si="132"/>
        <v>0</v>
      </c>
      <c r="CO109" s="180">
        <f t="shared" si="132"/>
        <v>1.0526315789473717</v>
      </c>
      <c r="CP109" s="180">
        <f t="shared" si="132"/>
        <v>0</v>
      </c>
      <c r="CQ109" s="180">
        <f t="shared" si="132"/>
        <v>0</v>
      </c>
      <c r="CR109" s="180">
        <f t="shared" si="132"/>
        <v>0</v>
      </c>
      <c r="CS109" s="180">
        <f t="shared" si="132"/>
        <v>0.85227272727272929</v>
      </c>
      <c r="CT109" s="180">
        <f t="shared" si="132"/>
        <v>0</v>
      </c>
      <c r="CU109" s="180">
        <f t="shared" si="132"/>
        <v>0</v>
      </c>
      <c r="CV109" s="180">
        <f t="shared" si="138"/>
        <v>0</v>
      </c>
      <c r="CW109" s="180">
        <f t="shared" si="136"/>
        <v>0.1877934272300541</v>
      </c>
      <c r="CX109" s="180">
        <f t="shared" si="136"/>
        <v>0</v>
      </c>
      <c r="CY109" s="180">
        <f t="shared" si="136"/>
        <v>0</v>
      </c>
      <c r="CZ109" s="180">
        <f t="shared" si="136"/>
        <v>0</v>
      </c>
      <c r="DA109" s="180">
        <f t="shared" si="115"/>
        <v>0</v>
      </c>
      <c r="DB109" s="180">
        <f t="shared" si="96"/>
        <v>0</v>
      </c>
      <c r="DC109" s="180">
        <f t="shared" si="102"/>
        <v>0</v>
      </c>
      <c r="DD109" s="180">
        <f t="shared" si="97"/>
        <v>0</v>
      </c>
      <c r="DE109" s="180">
        <f t="shared" si="103"/>
        <v>0.3</v>
      </c>
      <c r="DF109" s="180">
        <f t="shared" si="104"/>
        <v>0</v>
      </c>
      <c r="DG109" s="180">
        <f t="shared" si="105"/>
        <v>0</v>
      </c>
      <c r="DH109" s="180">
        <f t="shared" si="106"/>
        <v>0</v>
      </c>
      <c r="DI109" s="183"/>
      <c r="DJ109" s="180">
        <f t="shared" si="137"/>
        <v>1.0000000000000009</v>
      </c>
      <c r="DK109" s="180">
        <f t="shared" si="137"/>
        <v>2.9000000000000137</v>
      </c>
      <c r="DL109" s="180">
        <f t="shared" si="137"/>
        <v>3.400000000000003</v>
      </c>
      <c r="DM109" s="180">
        <f t="shared" si="137"/>
        <v>3.6000000000000032</v>
      </c>
      <c r="DN109" s="180">
        <f t="shared" si="137"/>
        <v>3.069306930693072</v>
      </c>
      <c r="DO109" s="180">
        <f t="shared" si="137"/>
        <v>1.1661807580174877</v>
      </c>
      <c r="DP109" s="180">
        <f t="shared" si="137"/>
        <v>0.67698259187620735</v>
      </c>
      <c r="DQ109" s="180">
        <f t="shared" si="137"/>
        <v>0.48262548262547611</v>
      </c>
      <c r="DR109" s="180">
        <f t="shared" si="137"/>
        <v>0</v>
      </c>
      <c r="DS109" s="180">
        <f t="shared" si="137"/>
        <v>0</v>
      </c>
      <c r="DT109" s="180">
        <f t="shared" si="137"/>
        <v>0</v>
      </c>
      <c r="DU109" s="180">
        <f t="shared" si="137"/>
        <v>0</v>
      </c>
      <c r="DV109" s="180">
        <f t="shared" si="137"/>
        <v>0</v>
      </c>
      <c r="DW109" s="180">
        <f t="shared" si="137"/>
        <v>0</v>
      </c>
      <c r="DX109" s="180">
        <f t="shared" si="137"/>
        <v>0</v>
      </c>
      <c r="DY109" s="180">
        <f t="shared" si="133"/>
        <v>0</v>
      </c>
      <c r="DZ109" s="180">
        <f t="shared" si="133"/>
        <v>0</v>
      </c>
      <c r="EA109" s="180">
        <f t="shared" si="133"/>
        <v>9.6061479346798428E-2</v>
      </c>
      <c r="EB109" s="180">
        <f t="shared" si="133"/>
        <v>9.6061479346798428E-2</v>
      </c>
      <c r="EC109" s="180">
        <f t="shared" si="133"/>
        <v>9.6061479346798428E-2</v>
      </c>
      <c r="ED109" s="180">
        <f t="shared" si="133"/>
        <v>0.3842459173871271</v>
      </c>
      <c r="EE109" s="180">
        <f t="shared" si="133"/>
        <v>0.28790786948176272</v>
      </c>
      <c r="EF109" s="180">
        <f t="shared" si="133"/>
        <v>0.28790786948176272</v>
      </c>
      <c r="EG109" s="180">
        <f t="shared" si="133"/>
        <v>0.28790786948176272</v>
      </c>
      <c r="EH109" s="180">
        <f t="shared" si="133"/>
        <v>1.0526315789473717</v>
      </c>
      <c r="EI109" s="180">
        <f t="shared" si="133"/>
        <v>1.0526315789473717</v>
      </c>
      <c r="EJ109" s="180">
        <f t="shared" si="133"/>
        <v>1.0526315789473717</v>
      </c>
      <c r="EK109" s="180">
        <f t="shared" si="133"/>
        <v>1.0526315789473717</v>
      </c>
      <c r="EL109" s="180">
        <f t="shared" si="133"/>
        <v>0.85227272727272929</v>
      </c>
      <c r="EM109" s="180">
        <f t="shared" si="133"/>
        <v>0.85227272727272929</v>
      </c>
      <c r="EN109" s="180">
        <f t="shared" si="133"/>
        <v>0.85227272727272929</v>
      </c>
      <c r="EO109" s="180">
        <f t="shared" si="134"/>
        <v>0.85227272727272929</v>
      </c>
      <c r="EP109" s="180">
        <f t="shared" si="134"/>
        <v>0.1877934272300541</v>
      </c>
      <c r="EQ109" s="180">
        <f t="shared" si="134"/>
        <v>0.1877934272300541</v>
      </c>
      <c r="ER109" s="180">
        <f t="shared" si="139"/>
        <v>0.1877934272300541</v>
      </c>
      <c r="ES109" s="180">
        <f t="shared" si="139"/>
        <v>0.1877934272300541</v>
      </c>
      <c r="ET109" s="180">
        <f t="shared" si="107"/>
        <v>0</v>
      </c>
      <c r="EU109" s="180">
        <f t="shared" si="98"/>
        <v>0</v>
      </c>
      <c r="EV109" s="180">
        <f t="shared" si="99"/>
        <v>0</v>
      </c>
      <c r="EW109" s="180">
        <f t="shared" si="118"/>
        <v>0</v>
      </c>
      <c r="EX109" s="180">
        <f t="shared" si="108"/>
        <v>0.3</v>
      </c>
      <c r="EY109" s="180">
        <f t="shared" si="109"/>
        <v>0.3</v>
      </c>
      <c r="EZ109" s="180">
        <f t="shared" si="110"/>
        <v>0.3</v>
      </c>
      <c r="FA109" s="180">
        <f t="shared" si="111"/>
        <v>0.3</v>
      </c>
      <c r="FB109" s="180">
        <f t="shared" si="140"/>
        <v>2.7249999999999996</v>
      </c>
      <c r="FC109" s="180">
        <f t="shared" si="140"/>
        <v>1.3385251886103733</v>
      </c>
      <c r="FD109" s="180">
        <f t="shared" si="140"/>
        <v>0</v>
      </c>
      <c r="FE109" s="180">
        <f t="shared" si="140"/>
        <v>0</v>
      </c>
      <c r="FF109" s="180">
        <f t="shared" si="140"/>
        <v>7.2046109510082168E-2</v>
      </c>
      <c r="FG109" s="180">
        <f t="shared" si="140"/>
        <v>0.31197504199664827</v>
      </c>
      <c r="FH109" s="180">
        <f t="shared" si="140"/>
        <v>1.0526315789473717</v>
      </c>
      <c r="FI109" s="180">
        <f t="shared" si="140"/>
        <v>0.85227272727272929</v>
      </c>
      <c r="FJ109" s="180">
        <f t="shared" si="112"/>
        <v>0.2</v>
      </c>
      <c r="FK109" s="180">
        <f t="shared" si="112"/>
        <v>0</v>
      </c>
      <c r="FL109" s="180">
        <f t="shared" si="113"/>
        <v>0.3</v>
      </c>
      <c r="FM109" s="225">
        <f t="shared" si="114"/>
        <v>0.1404823919039444</v>
      </c>
      <c r="FN109" s="225">
        <f t="shared" si="114"/>
        <v>0.1404823919039444</v>
      </c>
    </row>
    <row r="110" spans="1:170" s="184" customFormat="1" ht="24.75" customHeight="1" x14ac:dyDescent="0.25">
      <c r="A110" s="141">
        <v>108</v>
      </c>
      <c r="B110" s="175"/>
      <c r="C110" s="175" t="s">
        <v>163</v>
      </c>
      <c r="D110" s="176">
        <v>8549</v>
      </c>
      <c r="E110" s="185" t="s">
        <v>255</v>
      </c>
      <c r="F110" s="178">
        <v>0.2</v>
      </c>
      <c r="G110" s="186">
        <v>0.2</v>
      </c>
      <c r="H110" s="179">
        <v>100</v>
      </c>
      <c r="I110" s="179">
        <v>100</v>
      </c>
      <c r="J110" s="179">
        <v>100</v>
      </c>
      <c r="K110" s="179">
        <v>100</v>
      </c>
      <c r="L110" s="186">
        <v>100.4</v>
      </c>
      <c r="M110" s="186">
        <v>101.4</v>
      </c>
      <c r="N110" s="186">
        <v>102.1</v>
      </c>
      <c r="O110" s="186">
        <v>102.4</v>
      </c>
      <c r="P110" s="186">
        <v>102.9</v>
      </c>
      <c r="Q110" s="186">
        <v>102.9</v>
      </c>
      <c r="R110" s="186">
        <v>102.9</v>
      </c>
      <c r="S110" s="186">
        <v>102.9</v>
      </c>
      <c r="T110" s="186">
        <v>102.9</v>
      </c>
      <c r="U110" s="186">
        <v>102.9</v>
      </c>
      <c r="V110" s="186">
        <v>102.9</v>
      </c>
      <c r="W110" s="186">
        <v>103</v>
      </c>
      <c r="X110" s="186">
        <v>104.3</v>
      </c>
      <c r="Y110" s="186">
        <v>104.5</v>
      </c>
      <c r="Z110" s="186">
        <v>104.6</v>
      </c>
      <c r="AA110" s="186">
        <v>104.7</v>
      </c>
      <c r="AB110" s="186">
        <v>106.8</v>
      </c>
      <c r="AC110" s="186">
        <v>107.2</v>
      </c>
      <c r="AD110" s="186">
        <v>107.2</v>
      </c>
      <c r="AE110" s="186">
        <v>107.2</v>
      </c>
      <c r="AF110" s="186">
        <v>108.6</v>
      </c>
      <c r="AG110" s="186">
        <v>108.6</v>
      </c>
      <c r="AH110" s="179">
        <v>108.6</v>
      </c>
      <c r="AI110" s="179">
        <v>108.6</v>
      </c>
      <c r="AJ110" s="180">
        <v>111.2</v>
      </c>
      <c r="AK110" s="180">
        <v>111.2</v>
      </c>
      <c r="AL110" s="180">
        <v>111.2</v>
      </c>
      <c r="AM110" s="180">
        <v>111.2</v>
      </c>
      <c r="AN110" s="179">
        <v>112.7</v>
      </c>
      <c r="AO110" s="179">
        <v>112.7</v>
      </c>
      <c r="AP110" s="199">
        <v>112.7</v>
      </c>
      <c r="AQ110" s="179">
        <v>112.7</v>
      </c>
      <c r="AR110" s="179">
        <v>114.4</v>
      </c>
      <c r="AS110" s="179">
        <v>114.4</v>
      </c>
      <c r="AT110" s="199">
        <v>114.4</v>
      </c>
      <c r="AU110" s="179">
        <v>114.4</v>
      </c>
      <c r="AV110" s="223">
        <v>114.3</v>
      </c>
      <c r="AW110" s="223">
        <v>114.3</v>
      </c>
      <c r="AX110" s="226">
        <v>114.3</v>
      </c>
      <c r="AY110" s="223">
        <v>114.3</v>
      </c>
      <c r="AZ110" s="223">
        <v>115.3</v>
      </c>
      <c r="BA110" s="223">
        <v>115.3</v>
      </c>
      <c r="BB110" s="223">
        <v>115.3</v>
      </c>
      <c r="BC110" s="223">
        <f>VLOOKUP($D110,'[3]Q4 2021'!$D$8:$N$167,11,0)</f>
        <v>115.3</v>
      </c>
      <c r="BD110" s="181">
        <f t="shared" si="119"/>
        <v>100</v>
      </c>
      <c r="BE110" s="181">
        <f t="shared" si="120"/>
        <v>101.57499999999999</v>
      </c>
      <c r="BF110" s="181">
        <f t="shared" si="121"/>
        <v>102.9</v>
      </c>
      <c r="BG110" s="181">
        <f t="shared" si="122"/>
        <v>102.92500000000001</v>
      </c>
      <c r="BH110" s="181">
        <f t="shared" si="123"/>
        <v>104.52499999999999</v>
      </c>
      <c r="BI110" s="181">
        <f t="shared" si="124"/>
        <v>107.1</v>
      </c>
      <c r="BJ110" s="181">
        <f t="shared" si="125"/>
        <v>108.6</v>
      </c>
      <c r="BK110" s="181">
        <f t="shared" si="126"/>
        <v>111.2</v>
      </c>
      <c r="BL110" s="181">
        <f t="shared" si="94"/>
        <v>112.7</v>
      </c>
      <c r="BM110" s="181">
        <f t="shared" si="95"/>
        <v>114.4</v>
      </c>
      <c r="BN110" s="223">
        <f t="shared" si="100"/>
        <v>114.3</v>
      </c>
      <c r="BO110" s="223">
        <f t="shared" si="101"/>
        <v>115.3</v>
      </c>
      <c r="BP110" s="182"/>
      <c r="BQ110" s="180">
        <f t="shared" si="135"/>
        <v>0.40000000000000036</v>
      </c>
      <c r="BR110" s="180">
        <f t="shared" si="135"/>
        <v>0.9960159362549792</v>
      </c>
      <c r="BS110" s="180">
        <f t="shared" si="135"/>
        <v>0.69033530571991353</v>
      </c>
      <c r="BT110" s="180">
        <f t="shared" si="135"/>
        <v>0.29382957884427352</v>
      </c>
      <c r="BU110" s="180">
        <f t="shared" si="135"/>
        <v>0.48828125</v>
      </c>
      <c r="BV110" s="180">
        <f t="shared" si="135"/>
        <v>0</v>
      </c>
      <c r="BW110" s="180">
        <f t="shared" si="135"/>
        <v>0</v>
      </c>
      <c r="BX110" s="180">
        <f t="shared" si="135"/>
        <v>0</v>
      </c>
      <c r="BY110" s="180">
        <f t="shared" si="135"/>
        <v>0</v>
      </c>
      <c r="BZ110" s="180">
        <f t="shared" si="135"/>
        <v>0</v>
      </c>
      <c r="CA110" s="180">
        <f t="shared" si="135"/>
        <v>0</v>
      </c>
      <c r="CB110" s="180">
        <f t="shared" si="135"/>
        <v>9.7181729834794339E-2</v>
      </c>
      <c r="CC110" s="180">
        <f t="shared" si="135"/>
        <v>1.2621359223300876</v>
      </c>
      <c r="CD110" s="180">
        <f t="shared" si="135"/>
        <v>0.19175455417066445</v>
      </c>
      <c r="CE110" s="180">
        <f t="shared" si="135"/>
        <v>9.5693779904304499E-2</v>
      </c>
      <c r="CF110" s="180">
        <f t="shared" si="132"/>
        <v>9.5602294455066072E-2</v>
      </c>
      <c r="CG110" s="180">
        <f t="shared" si="132"/>
        <v>2.005730659025784</v>
      </c>
      <c r="CH110" s="180">
        <f t="shared" si="132"/>
        <v>0.37453183520599342</v>
      </c>
      <c r="CI110" s="180">
        <f t="shared" si="132"/>
        <v>0</v>
      </c>
      <c r="CJ110" s="180">
        <f t="shared" si="132"/>
        <v>0</v>
      </c>
      <c r="CK110" s="180">
        <f t="shared" si="132"/>
        <v>1.3059701492537323</v>
      </c>
      <c r="CL110" s="180">
        <f t="shared" si="132"/>
        <v>0</v>
      </c>
      <c r="CM110" s="180">
        <f t="shared" si="132"/>
        <v>0</v>
      </c>
      <c r="CN110" s="180">
        <f t="shared" si="132"/>
        <v>0</v>
      </c>
      <c r="CO110" s="180">
        <f t="shared" si="132"/>
        <v>2.3941068139963217</v>
      </c>
      <c r="CP110" s="180">
        <f t="shared" si="132"/>
        <v>0</v>
      </c>
      <c r="CQ110" s="180">
        <f t="shared" si="132"/>
        <v>0</v>
      </c>
      <c r="CR110" s="180">
        <f t="shared" si="132"/>
        <v>0</v>
      </c>
      <c r="CS110" s="180">
        <f t="shared" si="132"/>
        <v>1.3489208633093552</v>
      </c>
      <c r="CT110" s="180">
        <f t="shared" si="132"/>
        <v>0</v>
      </c>
      <c r="CU110" s="180">
        <f t="shared" si="132"/>
        <v>0</v>
      </c>
      <c r="CV110" s="180">
        <f t="shared" si="138"/>
        <v>0</v>
      </c>
      <c r="CW110" s="180">
        <f t="shared" si="136"/>
        <v>1.5084294587400127</v>
      </c>
      <c r="CX110" s="180">
        <f t="shared" si="136"/>
        <v>0</v>
      </c>
      <c r="CY110" s="180">
        <f t="shared" si="136"/>
        <v>0</v>
      </c>
      <c r="CZ110" s="180">
        <f t="shared" si="136"/>
        <v>0</v>
      </c>
      <c r="DA110" s="180">
        <f t="shared" si="115"/>
        <v>-0.1</v>
      </c>
      <c r="DB110" s="180">
        <f t="shared" si="96"/>
        <v>0</v>
      </c>
      <c r="DC110" s="180">
        <f t="shared" si="102"/>
        <v>0</v>
      </c>
      <c r="DD110" s="180">
        <f t="shared" si="97"/>
        <v>0</v>
      </c>
      <c r="DE110" s="180">
        <f t="shared" si="103"/>
        <v>0.9</v>
      </c>
      <c r="DF110" s="180">
        <f t="shared" si="104"/>
        <v>0</v>
      </c>
      <c r="DG110" s="180">
        <f t="shared" si="105"/>
        <v>0</v>
      </c>
      <c r="DH110" s="180">
        <f t="shared" si="106"/>
        <v>0</v>
      </c>
      <c r="DI110" s="183"/>
      <c r="DJ110" s="180">
        <f t="shared" si="137"/>
        <v>0.40000000000000036</v>
      </c>
      <c r="DK110" s="180">
        <f t="shared" si="137"/>
        <v>1.4000000000000012</v>
      </c>
      <c r="DL110" s="180">
        <f t="shared" si="137"/>
        <v>2.0999999999999908</v>
      </c>
      <c r="DM110" s="180">
        <f t="shared" si="137"/>
        <v>2.4000000000000021</v>
      </c>
      <c r="DN110" s="180">
        <f t="shared" si="137"/>
        <v>2.490039840637448</v>
      </c>
      <c r="DO110" s="180">
        <f t="shared" si="137"/>
        <v>1.4792899408283988</v>
      </c>
      <c r="DP110" s="180">
        <f t="shared" si="137"/>
        <v>0.78354554358472939</v>
      </c>
      <c r="DQ110" s="180">
        <f t="shared" si="137"/>
        <v>0.48828125</v>
      </c>
      <c r="DR110" s="180">
        <f t="shared" si="137"/>
        <v>0</v>
      </c>
      <c r="DS110" s="180">
        <f t="shared" si="137"/>
        <v>0</v>
      </c>
      <c r="DT110" s="180">
        <f t="shared" si="137"/>
        <v>0</v>
      </c>
      <c r="DU110" s="180">
        <f t="shared" si="137"/>
        <v>9.7181729834794339E-2</v>
      </c>
      <c r="DV110" s="180">
        <f t="shared" si="137"/>
        <v>1.3605442176870763</v>
      </c>
      <c r="DW110" s="180">
        <f t="shared" si="137"/>
        <v>1.5549076773566428</v>
      </c>
      <c r="DX110" s="180">
        <f t="shared" si="137"/>
        <v>1.6520894071914372</v>
      </c>
      <c r="DY110" s="180">
        <f t="shared" si="133"/>
        <v>1.650485436893212</v>
      </c>
      <c r="DZ110" s="180">
        <f t="shared" si="133"/>
        <v>2.3969319271332612</v>
      </c>
      <c r="EA110" s="180">
        <f t="shared" si="133"/>
        <v>2.5837320574162659</v>
      </c>
      <c r="EB110" s="180">
        <f t="shared" si="133"/>
        <v>2.4856596558317401</v>
      </c>
      <c r="EC110" s="180">
        <f t="shared" si="133"/>
        <v>2.387774594078329</v>
      </c>
      <c r="ED110" s="180">
        <f t="shared" si="133"/>
        <v>1.6853932584269593</v>
      </c>
      <c r="EE110" s="180">
        <f t="shared" si="133"/>
        <v>1.3059701492537323</v>
      </c>
      <c r="EF110" s="180">
        <f t="shared" si="133"/>
        <v>1.3059701492537323</v>
      </c>
      <c r="EG110" s="180">
        <f t="shared" si="133"/>
        <v>1.3059701492537323</v>
      </c>
      <c r="EH110" s="180">
        <f t="shared" si="133"/>
        <v>2.3941068139963217</v>
      </c>
      <c r="EI110" s="180">
        <f t="shared" si="133"/>
        <v>2.3941068139963217</v>
      </c>
      <c r="EJ110" s="180">
        <f t="shared" si="133"/>
        <v>2.3941068139963217</v>
      </c>
      <c r="EK110" s="180">
        <f t="shared" si="133"/>
        <v>2.3941068139963217</v>
      </c>
      <c r="EL110" s="180">
        <f t="shared" si="133"/>
        <v>1.3489208633093552</v>
      </c>
      <c r="EM110" s="180">
        <f t="shared" si="133"/>
        <v>1.3489208633093552</v>
      </c>
      <c r="EN110" s="180">
        <f t="shared" si="133"/>
        <v>1.3489208633093552</v>
      </c>
      <c r="EO110" s="180">
        <f t="shared" si="134"/>
        <v>1.3489208633093552</v>
      </c>
      <c r="EP110" s="180">
        <f t="shared" si="134"/>
        <v>1.5084294587400127</v>
      </c>
      <c r="EQ110" s="180">
        <f t="shared" si="134"/>
        <v>1.5084294587400127</v>
      </c>
      <c r="ER110" s="180">
        <f t="shared" si="139"/>
        <v>1.5084294587400127</v>
      </c>
      <c r="ES110" s="180">
        <f t="shared" si="139"/>
        <v>1.5084294587400127</v>
      </c>
      <c r="ET110" s="180">
        <f t="shared" si="107"/>
        <v>-0.1</v>
      </c>
      <c r="EU110" s="180">
        <f t="shared" si="98"/>
        <v>-0.1</v>
      </c>
      <c r="EV110" s="180">
        <f t="shared" si="99"/>
        <v>-0.1</v>
      </c>
      <c r="EW110" s="180">
        <f t="shared" si="118"/>
        <v>-0.1</v>
      </c>
      <c r="EX110" s="180">
        <f t="shared" si="108"/>
        <v>0.9</v>
      </c>
      <c r="EY110" s="180">
        <f t="shared" si="109"/>
        <v>0.9</v>
      </c>
      <c r="EZ110" s="180">
        <f t="shared" si="110"/>
        <v>0.9</v>
      </c>
      <c r="FA110" s="180">
        <f t="shared" si="111"/>
        <v>0.9</v>
      </c>
      <c r="FB110" s="180">
        <f t="shared" si="140"/>
        <v>1.5749999999999931</v>
      </c>
      <c r="FC110" s="180">
        <f t="shared" si="140"/>
        <v>1.3044548363278619</v>
      </c>
      <c r="FD110" s="180">
        <f t="shared" si="140"/>
        <v>2.4295432458698585E-2</v>
      </c>
      <c r="FE110" s="180">
        <f t="shared" si="140"/>
        <v>1.5545299975710192</v>
      </c>
      <c r="FF110" s="180">
        <f t="shared" si="140"/>
        <v>2.4635254723750277</v>
      </c>
      <c r="FG110" s="180">
        <f t="shared" si="140"/>
        <v>1.4005602240896309</v>
      </c>
      <c r="FH110" s="180">
        <f t="shared" si="140"/>
        <v>2.3941068139963217</v>
      </c>
      <c r="FI110" s="180">
        <f t="shared" si="140"/>
        <v>1.3489208633093552</v>
      </c>
      <c r="FJ110" s="180">
        <f t="shared" si="112"/>
        <v>1.5</v>
      </c>
      <c r="FK110" s="180">
        <f t="shared" si="112"/>
        <v>-0.1</v>
      </c>
      <c r="FL110" s="180">
        <f t="shared" si="113"/>
        <v>0.9</v>
      </c>
      <c r="FM110" s="225">
        <f t="shared" si="114"/>
        <v>0.39258602442377821</v>
      </c>
      <c r="FN110" s="225">
        <f t="shared" si="114"/>
        <v>0.39258602442377821</v>
      </c>
    </row>
    <row r="111" spans="1:170" s="184" customFormat="1" ht="24.95" customHeight="1" x14ac:dyDescent="0.25">
      <c r="A111" s="131">
        <v>109</v>
      </c>
      <c r="B111" s="175"/>
      <c r="C111" s="175" t="s">
        <v>165</v>
      </c>
      <c r="D111" s="176">
        <v>85491</v>
      </c>
      <c r="E111" s="185" t="s">
        <v>256</v>
      </c>
      <c r="F111" s="178">
        <v>0.2</v>
      </c>
      <c r="G111" s="186">
        <v>0.2</v>
      </c>
      <c r="H111" s="179">
        <v>100</v>
      </c>
      <c r="I111" s="179">
        <v>100</v>
      </c>
      <c r="J111" s="179">
        <v>100</v>
      </c>
      <c r="K111" s="179">
        <v>100</v>
      </c>
      <c r="L111" s="186">
        <v>100.4</v>
      </c>
      <c r="M111" s="186">
        <v>101.4</v>
      </c>
      <c r="N111" s="186">
        <v>102.1</v>
      </c>
      <c r="O111" s="186">
        <v>102.4</v>
      </c>
      <c r="P111" s="186">
        <v>102.9</v>
      </c>
      <c r="Q111" s="186">
        <v>102.9</v>
      </c>
      <c r="R111" s="186">
        <v>102.9</v>
      </c>
      <c r="S111" s="186">
        <v>102.9</v>
      </c>
      <c r="T111" s="186">
        <v>102.9</v>
      </c>
      <c r="U111" s="186">
        <v>102.9</v>
      </c>
      <c r="V111" s="186">
        <v>102.9</v>
      </c>
      <c r="W111" s="186">
        <v>103</v>
      </c>
      <c r="X111" s="186">
        <v>104.3</v>
      </c>
      <c r="Y111" s="186">
        <v>104.5</v>
      </c>
      <c r="Z111" s="186">
        <v>104.6</v>
      </c>
      <c r="AA111" s="186">
        <v>104.7</v>
      </c>
      <c r="AB111" s="186">
        <v>106.8</v>
      </c>
      <c r="AC111" s="186">
        <v>107.2</v>
      </c>
      <c r="AD111" s="186">
        <v>107.2</v>
      </c>
      <c r="AE111" s="186">
        <v>107.2</v>
      </c>
      <c r="AF111" s="186">
        <v>108.6</v>
      </c>
      <c r="AG111" s="186">
        <v>108.6</v>
      </c>
      <c r="AH111" s="179">
        <v>108.6</v>
      </c>
      <c r="AI111" s="179">
        <v>108.6</v>
      </c>
      <c r="AJ111" s="180">
        <v>111.2</v>
      </c>
      <c r="AK111" s="180">
        <v>111.2</v>
      </c>
      <c r="AL111" s="180">
        <v>111.2</v>
      </c>
      <c r="AM111" s="180">
        <v>111.2</v>
      </c>
      <c r="AN111" s="179">
        <v>112.7</v>
      </c>
      <c r="AO111" s="179">
        <v>112.7</v>
      </c>
      <c r="AP111" s="199">
        <v>112.7</v>
      </c>
      <c r="AQ111" s="179">
        <v>112.7</v>
      </c>
      <c r="AR111" s="179">
        <v>114.4</v>
      </c>
      <c r="AS111" s="179">
        <v>114.4</v>
      </c>
      <c r="AT111" s="199">
        <v>114.4</v>
      </c>
      <c r="AU111" s="179">
        <v>114.4</v>
      </c>
      <c r="AV111" s="223">
        <v>114.3</v>
      </c>
      <c r="AW111" s="223">
        <v>114.3</v>
      </c>
      <c r="AX111" s="226">
        <v>114.3</v>
      </c>
      <c r="AY111" s="223">
        <v>114.3</v>
      </c>
      <c r="AZ111" s="223">
        <v>115.3</v>
      </c>
      <c r="BA111" s="223">
        <v>115.3</v>
      </c>
      <c r="BB111" s="223">
        <v>115.3</v>
      </c>
      <c r="BC111" s="223">
        <f>VLOOKUP($D111,'[3]Q4 2021'!$D$8:$N$167,11,0)</f>
        <v>115.3</v>
      </c>
      <c r="BD111" s="181">
        <f t="shared" si="119"/>
        <v>100</v>
      </c>
      <c r="BE111" s="181">
        <f t="shared" si="120"/>
        <v>101.57499999999999</v>
      </c>
      <c r="BF111" s="181">
        <f t="shared" si="121"/>
        <v>102.9</v>
      </c>
      <c r="BG111" s="181">
        <f t="shared" si="122"/>
        <v>102.92500000000001</v>
      </c>
      <c r="BH111" s="181">
        <f t="shared" si="123"/>
        <v>104.52499999999999</v>
      </c>
      <c r="BI111" s="181">
        <f t="shared" si="124"/>
        <v>107.1</v>
      </c>
      <c r="BJ111" s="181">
        <f t="shared" si="125"/>
        <v>108.6</v>
      </c>
      <c r="BK111" s="181">
        <f t="shared" si="126"/>
        <v>111.2</v>
      </c>
      <c r="BL111" s="181">
        <f t="shared" si="94"/>
        <v>112.7</v>
      </c>
      <c r="BM111" s="181">
        <f t="shared" si="95"/>
        <v>114.4</v>
      </c>
      <c r="BN111" s="223">
        <f t="shared" si="100"/>
        <v>114.3</v>
      </c>
      <c r="BO111" s="223">
        <f t="shared" si="101"/>
        <v>115.3</v>
      </c>
      <c r="BP111" s="182"/>
      <c r="BQ111" s="180">
        <f t="shared" si="135"/>
        <v>0.40000000000000036</v>
      </c>
      <c r="BR111" s="180">
        <f t="shared" si="135"/>
        <v>0.9960159362549792</v>
      </c>
      <c r="BS111" s="180">
        <f t="shared" si="135"/>
        <v>0.69033530571991353</v>
      </c>
      <c r="BT111" s="180">
        <f t="shared" si="135"/>
        <v>0.29382957884427352</v>
      </c>
      <c r="BU111" s="180">
        <f t="shared" si="135"/>
        <v>0.48828125</v>
      </c>
      <c r="BV111" s="180">
        <f t="shared" si="135"/>
        <v>0</v>
      </c>
      <c r="BW111" s="180">
        <f t="shared" si="135"/>
        <v>0</v>
      </c>
      <c r="BX111" s="180">
        <f t="shared" si="135"/>
        <v>0</v>
      </c>
      <c r="BY111" s="180">
        <f t="shared" si="135"/>
        <v>0</v>
      </c>
      <c r="BZ111" s="180">
        <f t="shared" si="135"/>
        <v>0</v>
      </c>
      <c r="CA111" s="180">
        <f t="shared" si="135"/>
        <v>0</v>
      </c>
      <c r="CB111" s="180">
        <f t="shared" si="135"/>
        <v>9.7181729834794339E-2</v>
      </c>
      <c r="CC111" s="180">
        <f t="shared" si="135"/>
        <v>1.2621359223300876</v>
      </c>
      <c r="CD111" s="180">
        <f t="shared" si="135"/>
        <v>0.19175455417066445</v>
      </c>
      <c r="CE111" s="180">
        <f t="shared" si="135"/>
        <v>9.5693779904304499E-2</v>
      </c>
      <c r="CF111" s="180">
        <f t="shared" si="132"/>
        <v>9.5602294455066072E-2</v>
      </c>
      <c r="CG111" s="180">
        <f t="shared" si="132"/>
        <v>2.005730659025784</v>
      </c>
      <c r="CH111" s="180">
        <f t="shared" si="132"/>
        <v>0.37453183520599342</v>
      </c>
      <c r="CI111" s="180">
        <f t="shared" si="132"/>
        <v>0</v>
      </c>
      <c r="CJ111" s="180">
        <f t="shared" si="132"/>
        <v>0</v>
      </c>
      <c r="CK111" s="180">
        <f t="shared" si="132"/>
        <v>1.3059701492537323</v>
      </c>
      <c r="CL111" s="180">
        <f t="shared" si="132"/>
        <v>0</v>
      </c>
      <c r="CM111" s="180">
        <f t="shared" si="132"/>
        <v>0</v>
      </c>
      <c r="CN111" s="180">
        <f t="shared" si="132"/>
        <v>0</v>
      </c>
      <c r="CO111" s="180">
        <f t="shared" si="132"/>
        <v>2.3941068139963217</v>
      </c>
      <c r="CP111" s="180">
        <f t="shared" si="132"/>
        <v>0</v>
      </c>
      <c r="CQ111" s="180">
        <f t="shared" si="132"/>
        <v>0</v>
      </c>
      <c r="CR111" s="180">
        <f t="shared" si="132"/>
        <v>0</v>
      </c>
      <c r="CS111" s="180">
        <f t="shared" si="132"/>
        <v>1.3489208633093552</v>
      </c>
      <c r="CT111" s="180">
        <f t="shared" si="132"/>
        <v>0</v>
      </c>
      <c r="CU111" s="180">
        <f t="shared" si="132"/>
        <v>0</v>
      </c>
      <c r="CV111" s="180">
        <f t="shared" si="138"/>
        <v>0</v>
      </c>
      <c r="CW111" s="180">
        <f t="shared" si="136"/>
        <v>1.5084294587400127</v>
      </c>
      <c r="CX111" s="180">
        <f t="shared" si="136"/>
        <v>0</v>
      </c>
      <c r="CY111" s="180">
        <f t="shared" si="136"/>
        <v>0</v>
      </c>
      <c r="CZ111" s="180">
        <f t="shared" si="136"/>
        <v>0</v>
      </c>
      <c r="DA111" s="180">
        <f t="shared" si="115"/>
        <v>-0.1</v>
      </c>
      <c r="DB111" s="180">
        <f t="shared" si="96"/>
        <v>0</v>
      </c>
      <c r="DC111" s="180">
        <f t="shared" si="102"/>
        <v>0</v>
      </c>
      <c r="DD111" s="180">
        <f t="shared" si="97"/>
        <v>0</v>
      </c>
      <c r="DE111" s="180">
        <f t="shared" si="103"/>
        <v>0.9</v>
      </c>
      <c r="DF111" s="180">
        <f t="shared" si="104"/>
        <v>0</v>
      </c>
      <c r="DG111" s="180">
        <f t="shared" si="105"/>
        <v>0</v>
      </c>
      <c r="DH111" s="180">
        <f t="shared" si="106"/>
        <v>0</v>
      </c>
      <c r="DI111" s="183"/>
      <c r="DJ111" s="180">
        <f t="shared" si="137"/>
        <v>0.40000000000000036</v>
      </c>
      <c r="DK111" s="180">
        <f t="shared" si="137"/>
        <v>1.4000000000000012</v>
      </c>
      <c r="DL111" s="180">
        <f t="shared" si="137"/>
        <v>2.0999999999999908</v>
      </c>
      <c r="DM111" s="180">
        <f t="shared" si="137"/>
        <v>2.4000000000000021</v>
      </c>
      <c r="DN111" s="180">
        <f t="shared" si="137"/>
        <v>2.490039840637448</v>
      </c>
      <c r="DO111" s="180">
        <f t="shared" si="137"/>
        <v>1.4792899408283988</v>
      </c>
      <c r="DP111" s="180">
        <f t="shared" si="137"/>
        <v>0.78354554358472939</v>
      </c>
      <c r="DQ111" s="180">
        <f t="shared" si="137"/>
        <v>0.48828125</v>
      </c>
      <c r="DR111" s="180">
        <f t="shared" si="137"/>
        <v>0</v>
      </c>
      <c r="DS111" s="180">
        <f t="shared" si="137"/>
        <v>0</v>
      </c>
      <c r="DT111" s="180">
        <f t="shared" si="137"/>
        <v>0</v>
      </c>
      <c r="DU111" s="180">
        <f t="shared" si="137"/>
        <v>9.7181729834794339E-2</v>
      </c>
      <c r="DV111" s="180">
        <f t="shared" si="137"/>
        <v>1.3605442176870763</v>
      </c>
      <c r="DW111" s="180">
        <f t="shared" si="137"/>
        <v>1.5549076773566428</v>
      </c>
      <c r="DX111" s="180">
        <f t="shared" si="137"/>
        <v>1.6520894071914372</v>
      </c>
      <c r="DY111" s="180">
        <f t="shared" si="133"/>
        <v>1.650485436893212</v>
      </c>
      <c r="DZ111" s="180">
        <f t="shared" si="133"/>
        <v>2.3969319271332612</v>
      </c>
      <c r="EA111" s="180">
        <f t="shared" si="133"/>
        <v>2.5837320574162659</v>
      </c>
      <c r="EB111" s="180">
        <f t="shared" si="133"/>
        <v>2.4856596558317401</v>
      </c>
      <c r="EC111" s="180">
        <f t="shared" si="133"/>
        <v>2.387774594078329</v>
      </c>
      <c r="ED111" s="180">
        <f t="shared" si="133"/>
        <v>1.6853932584269593</v>
      </c>
      <c r="EE111" s="180">
        <f t="shared" si="133"/>
        <v>1.3059701492537323</v>
      </c>
      <c r="EF111" s="180">
        <f t="shared" si="133"/>
        <v>1.3059701492537323</v>
      </c>
      <c r="EG111" s="180">
        <f t="shared" si="133"/>
        <v>1.3059701492537323</v>
      </c>
      <c r="EH111" s="180">
        <f t="shared" si="133"/>
        <v>2.3941068139963217</v>
      </c>
      <c r="EI111" s="180">
        <f t="shared" si="133"/>
        <v>2.3941068139963217</v>
      </c>
      <c r="EJ111" s="180">
        <f t="shared" si="133"/>
        <v>2.3941068139963217</v>
      </c>
      <c r="EK111" s="180">
        <f t="shared" si="133"/>
        <v>2.3941068139963217</v>
      </c>
      <c r="EL111" s="180">
        <f t="shared" si="133"/>
        <v>1.3489208633093552</v>
      </c>
      <c r="EM111" s="180">
        <f t="shared" si="133"/>
        <v>1.3489208633093552</v>
      </c>
      <c r="EN111" s="180">
        <f t="shared" si="133"/>
        <v>1.3489208633093552</v>
      </c>
      <c r="EO111" s="180">
        <f t="shared" si="134"/>
        <v>1.3489208633093552</v>
      </c>
      <c r="EP111" s="180">
        <f t="shared" si="134"/>
        <v>1.5084294587400127</v>
      </c>
      <c r="EQ111" s="180">
        <f t="shared" si="134"/>
        <v>1.5084294587400127</v>
      </c>
      <c r="ER111" s="180">
        <f t="shared" si="139"/>
        <v>1.5084294587400127</v>
      </c>
      <c r="ES111" s="180">
        <f t="shared" si="139"/>
        <v>1.5084294587400127</v>
      </c>
      <c r="ET111" s="180">
        <f t="shared" si="107"/>
        <v>-0.1</v>
      </c>
      <c r="EU111" s="180">
        <f t="shared" si="98"/>
        <v>-0.1</v>
      </c>
      <c r="EV111" s="180">
        <f t="shared" si="99"/>
        <v>-0.1</v>
      </c>
      <c r="EW111" s="180">
        <f t="shared" si="118"/>
        <v>-0.1</v>
      </c>
      <c r="EX111" s="180">
        <f t="shared" si="108"/>
        <v>0.9</v>
      </c>
      <c r="EY111" s="180">
        <f t="shared" si="109"/>
        <v>0.9</v>
      </c>
      <c r="EZ111" s="180">
        <f t="shared" si="110"/>
        <v>0.9</v>
      </c>
      <c r="FA111" s="180">
        <f t="shared" si="111"/>
        <v>0.9</v>
      </c>
      <c r="FB111" s="180">
        <f t="shared" si="140"/>
        <v>1.5749999999999931</v>
      </c>
      <c r="FC111" s="180">
        <f t="shared" si="140"/>
        <v>1.3044548363278619</v>
      </c>
      <c r="FD111" s="180">
        <f t="shared" si="140"/>
        <v>2.4295432458698585E-2</v>
      </c>
      <c r="FE111" s="180">
        <f t="shared" si="140"/>
        <v>1.5545299975710192</v>
      </c>
      <c r="FF111" s="180">
        <f t="shared" si="140"/>
        <v>2.4635254723750277</v>
      </c>
      <c r="FG111" s="180">
        <f t="shared" si="140"/>
        <v>1.4005602240896309</v>
      </c>
      <c r="FH111" s="180">
        <f t="shared" si="140"/>
        <v>2.3941068139963217</v>
      </c>
      <c r="FI111" s="180">
        <f t="shared" si="140"/>
        <v>1.3489208633093552</v>
      </c>
      <c r="FJ111" s="180">
        <f t="shared" si="112"/>
        <v>1.5</v>
      </c>
      <c r="FK111" s="180">
        <f t="shared" si="112"/>
        <v>-0.1</v>
      </c>
      <c r="FL111" s="180">
        <f t="shared" si="113"/>
        <v>0.9</v>
      </c>
      <c r="FM111" s="225">
        <f t="shared" si="114"/>
        <v>0.39258602442377821</v>
      </c>
      <c r="FN111" s="225">
        <f t="shared" si="114"/>
        <v>0.39258602442377821</v>
      </c>
    </row>
    <row r="112" spans="1:170" s="196" customFormat="1" ht="24.75" customHeight="1" x14ac:dyDescent="0.25">
      <c r="A112" s="131">
        <v>110</v>
      </c>
      <c r="B112" s="158" t="s">
        <v>257</v>
      </c>
      <c r="C112" s="158" t="s">
        <v>159</v>
      </c>
      <c r="D112" s="159" t="s">
        <v>257</v>
      </c>
      <c r="E112" s="160" t="s">
        <v>31</v>
      </c>
      <c r="F112" s="161">
        <v>5.2</v>
      </c>
      <c r="G112" s="190">
        <v>4.3</v>
      </c>
      <c r="H112" s="162">
        <v>100</v>
      </c>
      <c r="I112" s="162">
        <v>100</v>
      </c>
      <c r="J112" s="162">
        <v>100</v>
      </c>
      <c r="K112" s="162">
        <v>100</v>
      </c>
      <c r="L112" s="190">
        <v>100.1</v>
      </c>
      <c r="M112" s="190">
        <v>100.2</v>
      </c>
      <c r="N112" s="190">
        <v>100.3</v>
      </c>
      <c r="O112" s="190">
        <v>100.3</v>
      </c>
      <c r="P112" s="190">
        <v>100.4</v>
      </c>
      <c r="Q112" s="190">
        <v>100.4</v>
      </c>
      <c r="R112" s="190">
        <v>100.4</v>
      </c>
      <c r="S112" s="190">
        <v>100.4</v>
      </c>
      <c r="T112" s="190">
        <v>100.4</v>
      </c>
      <c r="U112" s="190">
        <v>100.4</v>
      </c>
      <c r="V112" s="190">
        <v>100.4</v>
      </c>
      <c r="W112" s="190">
        <v>100.4</v>
      </c>
      <c r="X112" s="190">
        <v>100.5</v>
      </c>
      <c r="Y112" s="190">
        <v>100.6</v>
      </c>
      <c r="Z112" s="190">
        <v>100.6</v>
      </c>
      <c r="AA112" s="190">
        <v>100.7</v>
      </c>
      <c r="AB112" s="190">
        <v>100.8</v>
      </c>
      <c r="AC112" s="190">
        <v>100.8</v>
      </c>
      <c r="AD112" s="190">
        <v>100.9</v>
      </c>
      <c r="AE112" s="190">
        <v>101.3</v>
      </c>
      <c r="AF112" s="190">
        <v>102</v>
      </c>
      <c r="AG112" s="190">
        <v>102.1</v>
      </c>
      <c r="AH112" s="162">
        <v>102.6</v>
      </c>
      <c r="AI112" s="162">
        <v>102.9</v>
      </c>
      <c r="AJ112" s="162">
        <v>104.6</v>
      </c>
      <c r="AK112" s="162">
        <v>104.9</v>
      </c>
      <c r="AL112" s="162">
        <v>105</v>
      </c>
      <c r="AM112" s="162">
        <v>105.1</v>
      </c>
      <c r="AN112" s="162">
        <v>105.2</v>
      </c>
      <c r="AO112" s="162">
        <v>105.3</v>
      </c>
      <c r="AP112" s="163">
        <v>105.5</v>
      </c>
      <c r="AQ112" s="162">
        <v>105.5</v>
      </c>
      <c r="AR112" s="162">
        <v>105.6</v>
      </c>
      <c r="AS112" s="162">
        <v>105.6</v>
      </c>
      <c r="AT112" s="163">
        <v>105.6</v>
      </c>
      <c r="AU112" s="164">
        <v>105.7</v>
      </c>
      <c r="AV112" s="218">
        <v>105.8</v>
      </c>
      <c r="AW112" s="218">
        <v>106.9</v>
      </c>
      <c r="AX112" s="219">
        <v>107</v>
      </c>
      <c r="AY112" s="220">
        <v>107.1</v>
      </c>
      <c r="AZ112" s="220">
        <v>107.2</v>
      </c>
      <c r="BA112" s="220">
        <v>107.2</v>
      </c>
      <c r="BB112" s="220">
        <v>107.2</v>
      </c>
      <c r="BC112" s="220">
        <f>VLOOKUP($D112,'[3]Q4 2021'!$D$8:$N$167,11,0)</f>
        <v>107.3</v>
      </c>
      <c r="BD112" s="163">
        <f t="shared" si="119"/>
        <v>100</v>
      </c>
      <c r="BE112" s="163">
        <f t="shared" si="120"/>
        <v>100.22500000000001</v>
      </c>
      <c r="BF112" s="163">
        <f t="shared" si="121"/>
        <v>100.4</v>
      </c>
      <c r="BG112" s="163">
        <f t="shared" si="122"/>
        <v>100.4</v>
      </c>
      <c r="BH112" s="163">
        <f t="shared" si="123"/>
        <v>100.6</v>
      </c>
      <c r="BI112" s="163">
        <f t="shared" si="124"/>
        <v>100.95</v>
      </c>
      <c r="BJ112" s="163">
        <f t="shared" si="125"/>
        <v>102.4</v>
      </c>
      <c r="BK112" s="163">
        <f t="shared" si="126"/>
        <v>104.9</v>
      </c>
      <c r="BL112" s="163">
        <f t="shared" si="94"/>
        <v>105.375</v>
      </c>
      <c r="BM112" s="163">
        <f t="shared" si="95"/>
        <v>105.62499999999999</v>
      </c>
      <c r="BN112" s="220">
        <f t="shared" si="100"/>
        <v>106.7</v>
      </c>
      <c r="BO112" s="220">
        <f t="shared" si="101"/>
        <v>107.2</v>
      </c>
      <c r="BP112" s="136"/>
      <c r="BQ112" s="162">
        <f t="shared" si="135"/>
        <v>9.9999999999988987E-2</v>
      </c>
      <c r="BR112" s="162">
        <f t="shared" si="135"/>
        <v>9.990009990010762E-2</v>
      </c>
      <c r="BS112" s="162">
        <f t="shared" si="135"/>
        <v>9.9800399201588341E-2</v>
      </c>
      <c r="BT112" s="162">
        <f t="shared" si="135"/>
        <v>0</v>
      </c>
      <c r="BU112" s="162">
        <f t="shared" si="135"/>
        <v>9.9700897308085956E-2</v>
      </c>
      <c r="BV112" s="162">
        <f t="shared" si="135"/>
        <v>0</v>
      </c>
      <c r="BW112" s="162">
        <f t="shared" si="135"/>
        <v>0</v>
      </c>
      <c r="BX112" s="162">
        <f t="shared" si="135"/>
        <v>0</v>
      </c>
      <c r="BY112" s="162">
        <f t="shared" si="135"/>
        <v>0</v>
      </c>
      <c r="BZ112" s="162">
        <f t="shared" si="135"/>
        <v>0</v>
      </c>
      <c r="CA112" s="162">
        <f t="shared" si="135"/>
        <v>0</v>
      </c>
      <c r="CB112" s="162">
        <f t="shared" si="135"/>
        <v>0</v>
      </c>
      <c r="CC112" s="162">
        <f t="shared" si="135"/>
        <v>9.960159362549792E-2</v>
      </c>
      <c r="CD112" s="162">
        <f t="shared" si="135"/>
        <v>9.9502487562186381E-2</v>
      </c>
      <c r="CE112" s="162">
        <f t="shared" si="135"/>
        <v>0</v>
      </c>
      <c r="CF112" s="162">
        <f t="shared" si="132"/>
        <v>9.940357852884496E-2</v>
      </c>
      <c r="CG112" s="162">
        <f t="shared" si="132"/>
        <v>9.930486593843213E-2</v>
      </c>
      <c r="CH112" s="162">
        <f t="shared" si="132"/>
        <v>0</v>
      </c>
      <c r="CI112" s="162">
        <f t="shared" si="132"/>
        <v>9.9206349206348854E-2</v>
      </c>
      <c r="CJ112" s="162">
        <f t="shared" si="132"/>
        <v>0.39643211100097719</v>
      </c>
      <c r="CK112" s="162">
        <f t="shared" si="132"/>
        <v>0.69101678183614013</v>
      </c>
      <c r="CL112" s="162">
        <f t="shared" si="132"/>
        <v>9.8039215686274161E-2</v>
      </c>
      <c r="CM112" s="162">
        <f t="shared" si="132"/>
        <v>0.48971596474045587</v>
      </c>
      <c r="CN112" s="162">
        <f t="shared" si="132"/>
        <v>0.29239766081872176</v>
      </c>
      <c r="CO112" s="162">
        <f t="shared" si="132"/>
        <v>1.6520894071914372</v>
      </c>
      <c r="CP112" s="162">
        <f t="shared" si="132"/>
        <v>0.28680688336522042</v>
      </c>
      <c r="CQ112" s="162">
        <f t="shared" si="132"/>
        <v>9.5328884652046142E-2</v>
      </c>
      <c r="CR112" s="162">
        <f t="shared" si="132"/>
        <v>9.5238095238081577E-2</v>
      </c>
      <c r="CS112" s="162">
        <f t="shared" si="132"/>
        <v>9.5147478591828261E-2</v>
      </c>
      <c r="CT112" s="162">
        <f t="shared" si="132"/>
        <v>9.5057034220524805E-2</v>
      </c>
      <c r="CU112" s="162">
        <f t="shared" si="132"/>
        <v>0.18993352326686086</v>
      </c>
      <c r="CV112" s="162">
        <f t="shared" si="138"/>
        <v>0</v>
      </c>
      <c r="CW112" s="162">
        <f t="shared" si="136"/>
        <v>9.4786729857809782E-2</v>
      </c>
      <c r="CX112" s="162">
        <f t="shared" si="136"/>
        <v>0</v>
      </c>
      <c r="CY112" s="162">
        <f t="shared" si="136"/>
        <v>0</v>
      </c>
      <c r="CZ112" s="162">
        <f t="shared" si="136"/>
        <v>9.4696969696972388E-2</v>
      </c>
      <c r="DA112" s="164">
        <f t="shared" si="115"/>
        <v>0.1</v>
      </c>
      <c r="DB112" s="162">
        <f t="shared" si="96"/>
        <v>1</v>
      </c>
      <c r="DC112" s="162">
        <f t="shared" si="102"/>
        <v>0.1</v>
      </c>
      <c r="DD112" s="162">
        <f t="shared" si="97"/>
        <v>0.1</v>
      </c>
      <c r="DE112" s="164">
        <f t="shared" si="103"/>
        <v>0.1</v>
      </c>
      <c r="DF112" s="162">
        <f t="shared" si="104"/>
        <v>0</v>
      </c>
      <c r="DG112" s="162">
        <f t="shared" si="105"/>
        <v>0</v>
      </c>
      <c r="DH112" s="162">
        <f t="shared" si="106"/>
        <v>0.1</v>
      </c>
      <c r="DI112" s="137"/>
      <c r="DJ112" s="162">
        <f t="shared" si="137"/>
        <v>9.9999999999988987E-2</v>
      </c>
      <c r="DK112" s="162">
        <f t="shared" si="137"/>
        <v>0.20000000000000018</v>
      </c>
      <c r="DL112" s="162">
        <f t="shared" si="137"/>
        <v>0.29999999999998916</v>
      </c>
      <c r="DM112" s="162">
        <f t="shared" si="137"/>
        <v>0.29999999999998916</v>
      </c>
      <c r="DN112" s="162">
        <f t="shared" si="137"/>
        <v>0.29970029970030065</v>
      </c>
      <c r="DO112" s="162">
        <f t="shared" si="137"/>
        <v>0.19960079840319889</v>
      </c>
      <c r="DP112" s="162">
        <f t="shared" si="137"/>
        <v>9.9700897308085956E-2</v>
      </c>
      <c r="DQ112" s="162">
        <f t="shared" si="137"/>
        <v>9.9700897308085956E-2</v>
      </c>
      <c r="DR112" s="162">
        <f t="shared" si="137"/>
        <v>0</v>
      </c>
      <c r="DS112" s="162">
        <f t="shared" si="137"/>
        <v>0</v>
      </c>
      <c r="DT112" s="162">
        <f t="shared" si="137"/>
        <v>0</v>
      </c>
      <c r="DU112" s="162">
        <f t="shared" si="137"/>
        <v>0</v>
      </c>
      <c r="DV112" s="162">
        <f t="shared" si="137"/>
        <v>9.960159362549792E-2</v>
      </c>
      <c r="DW112" s="162">
        <f t="shared" si="137"/>
        <v>0.19920318725097363</v>
      </c>
      <c r="DX112" s="162">
        <f t="shared" si="137"/>
        <v>0.19920318725097363</v>
      </c>
      <c r="DY112" s="162">
        <f t="shared" si="133"/>
        <v>0.29880478087649376</v>
      </c>
      <c r="DZ112" s="162">
        <f t="shared" si="133"/>
        <v>0.29850746268655914</v>
      </c>
      <c r="EA112" s="162">
        <f t="shared" si="133"/>
        <v>0.19880715705766772</v>
      </c>
      <c r="EB112" s="162">
        <f t="shared" si="133"/>
        <v>0.29821073558649047</v>
      </c>
      <c r="EC112" s="162">
        <f t="shared" si="133"/>
        <v>0.59582919563057057</v>
      </c>
      <c r="ED112" s="162">
        <f t="shared" si="133"/>
        <v>1.1904761904761862</v>
      </c>
      <c r="EE112" s="162">
        <f t="shared" si="133"/>
        <v>1.2896825396825351</v>
      </c>
      <c r="EF112" s="162">
        <f t="shared" si="133"/>
        <v>1.6848364717541919</v>
      </c>
      <c r="EG112" s="162">
        <f t="shared" si="133"/>
        <v>1.5794669299111552</v>
      </c>
      <c r="EH112" s="162">
        <f t="shared" si="133"/>
        <v>2.5490196078431282</v>
      </c>
      <c r="EI112" s="162">
        <f t="shared" si="133"/>
        <v>2.7424094025465307</v>
      </c>
      <c r="EJ112" s="162">
        <f t="shared" si="133"/>
        <v>2.3391812865497075</v>
      </c>
      <c r="EK112" s="162">
        <f t="shared" si="133"/>
        <v>2.1379980563653866</v>
      </c>
      <c r="EL112" s="162">
        <f t="shared" si="133"/>
        <v>0.57361376673041864</v>
      </c>
      <c r="EM112" s="162">
        <f t="shared" si="133"/>
        <v>0.38131553860818457</v>
      </c>
      <c r="EN112" s="162">
        <f t="shared" si="133"/>
        <v>0.4761904761904745</v>
      </c>
      <c r="EO112" s="162">
        <f t="shared" si="134"/>
        <v>0.38058991436726863</v>
      </c>
      <c r="EP112" s="162">
        <f t="shared" si="134"/>
        <v>0.38022813688212143</v>
      </c>
      <c r="EQ112" s="162">
        <f t="shared" si="134"/>
        <v>0.28490028490029129</v>
      </c>
      <c r="ER112" s="162">
        <f t="shared" si="139"/>
        <v>9.4786729857809782E-2</v>
      </c>
      <c r="ES112" s="162">
        <f t="shared" si="139"/>
        <v>0.18957345971564177</v>
      </c>
      <c r="ET112" s="162">
        <f t="shared" si="107"/>
        <v>0.2</v>
      </c>
      <c r="EU112" s="162">
        <f t="shared" si="98"/>
        <v>1.2</v>
      </c>
      <c r="EV112" s="162">
        <f t="shared" si="99"/>
        <v>1.3</v>
      </c>
      <c r="EW112" s="162">
        <f t="shared" si="118"/>
        <v>1.3</v>
      </c>
      <c r="EX112" s="162">
        <f t="shared" si="108"/>
        <v>1.3</v>
      </c>
      <c r="EY112" s="162">
        <f t="shared" si="109"/>
        <v>0.3</v>
      </c>
      <c r="EZ112" s="162">
        <f t="shared" si="110"/>
        <v>0.2</v>
      </c>
      <c r="FA112" s="162">
        <f t="shared" si="111"/>
        <v>0.2</v>
      </c>
      <c r="FB112" s="162">
        <f t="shared" si="140"/>
        <v>0.22500000000000853</v>
      </c>
      <c r="FC112" s="162">
        <f t="shared" si="140"/>
        <v>0.17460713394861216</v>
      </c>
      <c r="FD112" s="162">
        <f t="shared" si="140"/>
        <v>0</v>
      </c>
      <c r="FE112" s="162">
        <f t="shared" si="140"/>
        <v>0.19920318725097363</v>
      </c>
      <c r="FF112" s="162">
        <f t="shared" si="140"/>
        <v>0.34791252485091295</v>
      </c>
      <c r="FG112" s="162">
        <f t="shared" si="140"/>
        <v>1.4363546310054431</v>
      </c>
      <c r="FH112" s="162">
        <f t="shared" si="140"/>
        <v>2.44140625</v>
      </c>
      <c r="FI112" s="162">
        <f t="shared" si="140"/>
        <v>0.45281220209723028</v>
      </c>
      <c r="FJ112" s="162">
        <f t="shared" si="112"/>
        <v>0.2</v>
      </c>
      <c r="FK112" s="162">
        <f t="shared" si="112"/>
        <v>1</v>
      </c>
      <c r="FL112" s="162">
        <f t="shared" si="113"/>
        <v>0.5</v>
      </c>
      <c r="FM112" s="460">
        <f t="shared" si="114"/>
        <v>0.75472768815939162</v>
      </c>
      <c r="FN112" s="218">
        <f t="shared" si="114"/>
        <v>0.75401633186116612</v>
      </c>
    </row>
    <row r="113" spans="1:170" s="174" customFormat="1" ht="24.95" customHeight="1" x14ac:dyDescent="0.25">
      <c r="A113" s="141">
        <v>111</v>
      </c>
      <c r="B113" s="166"/>
      <c r="C113" s="166" t="s">
        <v>160</v>
      </c>
      <c r="D113" s="167">
        <v>86</v>
      </c>
      <c r="E113" s="168" t="s">
        <v>31</v>
      </c>
      <c r="F113" s="169">
        <v>5.2</v>
      </c>
      <c r="G113" s="193">
        <v>4.3</v>
      </c>
      <c r="H113" s="170">
        <v>100</v>
      </c>
      <c r="I113" s="170">
        <v>100</v>
      </c>
      <c r="J113" s="170">
        <v>100</v>
      </c>
      <c r="K113" s="170">
        <v>100</v>
      </c>
      <c r="L113" s="193">
        <v>100.1</v>
      </c>
      <c r="M113" s="193">
        <v>100.2</v>
      </c>
      <c r="N113" s="193">
        <v>100.3</v>
      </c>
      <c r="O113" s="193">
        <v>100.3</v>
      </c>
      <c r="P113" s="193">
        <v>100.4</v>
      </c>
      <c r="Q113" s="193">
        <v>100.4</v>
      </c>
      <c r="R113" s="193">
        <v>100.4</v>
      </c>
      <c r="S113" s="193">
        <v>100.4</v>
      </c>
      <c r="T113" s="193">
        <v>100.4</v>
      </c>
      <c r="U113" s="193">
        <v>100.4</v>
      </c>
      <c r="V113" s="193">
        <v>100.4</v>
      </c>
      <c r="W113" s="193">
        <v>100.4</v>
      </c>
      <c r="X113" s="193">
        <v>100.5</v>
      </c>
      <c r="Y113" s="193">
        <v>100.6</v>
      </c>
      <c r="Z113" s="193">
        <v>100.6</v>
      </c>
      <c r="AA113" s="193">
        <v>100.7</v>
      </c>
      <c r="AB113" s="193">
        <v>100.8</v>
      </c>
      <c r="AC113" s="193">
        <v>100.8</v>
      </c>
      <c r="AD113" s="193">
        <v>100.9</v>
      </c>
      <c r="AE113" s="193">
        <v>101.3</v>
      </c>
      <c r="AF113" s="193">
        <v>102</v>
      </c>
      <c r="AG113" s="193">
        <v>102.1</v>
      </c>
      <c r="AH113" s="170">
        <v>102.6</v>
      </c>
      <c r="AI113" s="170">
        <v>102.9</v>
      </c>
      <c r="AJ113" s="171">
        <v>104.6</v>
      </c>
      <c r="AK113" s="171">
        <v>104.9</v>
      </c>
      <c r="AL113" s="171">
        <v>105</v>
      </c>
      <c r="AM113" s="171">
        <v>105.1</v>
      </c>
      <c r="AN113" s="170">
        <v>105.2</v>
      </c>
      <c r="AO113" s="170">
        <v>105.3</v>
      </c>
      <c r="AP113" s="172">
        <v>105.5</v>
      </c>
      <c r="AQ113" s="170">
        <v>105.5</v>
      </c>
      <c r="AR113" s="170">
        <v>105.6</v>
      </c>
      <c r="AS113" s="170">
        <v>105.6</v>
      </c>
      <c r="AT113" s="172">
        <v>105.6</v>
      </c>
      <c r="AU113" s="170">
        <v>105.7</v>
      </c>
      <c r="AV113" s="221">
        <v>105.8</v>
      </c>
      <c r="AW113" s="221">
        <v>106.9</v>
      </c>
      <c r="AX113" s="222">
        <v>107</v>
      </c>
      <c r="AY113" s="221">
        <v>107.1</v>
      </c>
      <c r="AZ113" s="221">
        <v>107.2</v>
      </c>
      <c r="BA113" s="221">
        <v>107.2</v>
      </c>
      <c r="BB113" s="221">
        <v>107.2</v>
      </c>
      <c r="BC113" s="221">
        <f>VLOOKUP($D113,'[3]Q4 2021'!$D$8:$N$167,11,0)</f>
        <v>107.3</v>
      </c>
      <c r="BD113" s="173">
        <f t="shared" si="119"/>
        <v>100</v>
      </c>
      <c r="BE113" s="173">
        <f t="shared" si="120"/>
        <v>100.22500000000001</v>
      </c>
      <c r="BF113" s="173">
        <f t="shared" si="121"/>
        <v>100.4</v>
      </c>
      <c r="BG113" s="173">
        <f t="shared" si="122"/>
        <v>100.4</v>
      </c>
      <c r="BH113" s="173">
        <f t="shared" si="123"/>
        <v>100.6</v>
      </c>
      <c r="BI113" s="173">
        <f t="shared" si="124"/>
        <v>100.95</v>
      </c>
      <c r="BJ113" s="173">
        <f t="shared" si="125"/>
        <v>102.4</v>
      </c>
      <c r="BK113" s="173">
        <f t="shared" si="126"/>
        <v>104.9</v>
      </c>
      <c r="BL113" s="173">
        <f t="shared" si="94"/>
        <v>105.375</v>
      </c>
      <c r="BM113" s="173">
        <f t="shared" si="95"/>
        <v>105.62499999999999</v>
      </c>
      <c r="BN113" s="221">
        <f t="shared" si="100"/>
        <v>106.7</v>
      </c>
      <c r="BO113" s="221">
        <f t="shared" si="101"/>
        <v>107.2</v>
      </c>
      <c r="BP113" s="136"/>
      <c r="BQ113" s="171">
        <f t="shared" si="135"/>
        <v>9.9999999999988987E-2</v>
      </c>
      <c r="BR113" s="171">
        <f t="shared" si="135"/>
        <v>9.990009990010762E-2</v>
      </c>
      <c r="BS113" s="171">
        <f t="shared" si="135"/>
        <v>9.9800399201588341E-2</v>
      </c>
      <c r="BT113" s="171">
        <f t="shared" si="135"/>
        <v>0</v>
      </c>
      <c r="BU113" s="171">
        <f t="shared" si="135"/>
        <v>9.9700897308085956E-2</v>
      </c>
      <c r="BV113" s="171">
        <f t="shared" si="135"/>
        <v>0</v>
      </c>
      <c r="BW113" s="171">
        <f t="shared" si="135"/>
        <v>0</v>
      </c>
      <c r="BX113" s="171">
        <f t="shared" si="135"/>
        <v>0</v>
      </c>
      <c r="BY113" s="171">
        <f t="shared" si="135"/>
        <v>0</v>
      </c>
      <c r="BZ113" s="171">
        <f t="shared" si="135"/>
        <v>0</v>
      </c>
      <c r="CA113" s="171">
        <f t="shared" si="135"/>
        <v>0</v>
      </c>
      <c r="CB113" s="171">
        <f t="shared" si="135"/>
        <v>0</v>
      </c>
      <c r="CC113" s="171">
        <f t="shared" si="135"/>
        <v>9.960159362549792E-2</v>
      </c>
      <c r="CD113" s="171">
        <f t="shared" si="135"/>
        <v>9.9502487562186381E-2</v>
      </c>
      <c r="CE113" s="171">
        <f t="shared" si="135"/>
        <v>0</v>
      </c>
      <c r="CF113" s="171">
        <f t="shared" si="135"/>
        <v>9.940357852884496E-2</v>
      </c>
      <c r="CG113" s="171">
        <f t="shared" si="132"/>
        <v>9.930486593843213E-2</v>
      </c>
      <c r="CH113" s="171">
        <f t="shared" si="132"/>
        <v>0</v>
      </c>
      <c r="CI113" s="171">
        <f t="shared" si="132"/>
        <v>9.9206349206348854E-2</v>
      </c>
      <c r="CJ113" s="171">
        <f t="shared" si="132"/>
        <v>0.39643211100097719</v>
      </c>
      <c r="CK113" s="171">
        <f t="shared" si="132"/>
        <v>0.69101678183614013</v>
      </c>
      <c r="CL113" s="171">
        <f t="shared" si="132"/>
        <v>9.8039215686274161E-2</v>
      </c>
      <c r="CM113" s="171">
        <f t="shared" si="132"/>
        <v>0.48971596474045587</v>
      </c>
      <c r="CN113" s="171">
        <f t="shared" si="132"/>
        <v>0.29239766081872176</v>
      </c>
      <c r="CO113" s="171">
        <f t="shared" si="132"/>
        <v>1.6520894071914372</v>
      </c>
      <c r="CP113" s="171">
        <f t="shared" si="132"/>
        <v>0.28680688336522042</v>
      </c>
      <c r="CQ113" s="171">
        <f t="shared" si="132"/>
        <v>9.5328884652046142E-2</v>
      </c>
      <c r="CR113" s="171">
        <f t="shared" si="132"/>
        <v>9.5238095238081577E-2</v>
      </c>
      <c r="CS113" s="171">
        <f t="shared" si="132"/>
        <v>9.5147478591828261E-2</v>
      </c>
      <c r="CT113" s="171">
        <f t="shared" si="132"/>
        <v>9.5057034220524805E-2</v>
      </c>
      <c r="CU113" s="171">
        <f t="shared" si="132"/>
        <v>0.18993352326686086</v>
      </c>
      <c r="CV113" s="171">
        <f t="shared" si="138"/>
        <v>0</v>
      </c>
      <c r="CW113" s="171">
        <f t="shared" si="138"/>
        <v>9.4786729857809782E-2</v>
      </c>
      <c r="CX113" s="171">
        <f t="shared" si="138"/>
        <v>0</v>
      </c>
      <c r="CY113" s="171">
        <f t="shared" si="138"/>
        <v>0</v>
      </c>
      <c r="CZ113" s="171">
        <f t="shared" si="136"/>
        <v>9.4696969696972388E-2</v>
      </c>
      <c r="DA113" s="171">
        <f t="shared" si="115"/>
        <v>0.1</v>
      </c>
      <c r="DB113" s="171">
        <f t="shared" si="96"/>
        <v>1</v>
      </c>
      <c r="DC113" s="171">
        <f t="shared" si="102"/>
        <v>0.1</v>
      </c>
      <c r="DD113" s="171">
        <f t="shared" si="97"/>
        <v>0.1</v>
      </c>
      <c r="DE113" s="171">
        <f t="shared" si="103"/>
        <v>0.1</v>
      </c>
      <c r="DF113" s="171">
        <f t="shared" si="104"/>
        <v>0</v>
      </c>
      <c r="DG113" s="171">
        <f t="shared" si="105"/>
        <v>0</v>
      </c>
      <c r="DH113" s="171">
        <f t="shared" si="106"/>
        <v>0.1</v>
      </c>
      <c r="DI113" s="137"/>
      <c r="DJ113" s="171">
        <f t="shared" si="137"/>
        <v>9.9999999999988987E-2</v>
      </c>
      <c r="DK113" s="171">
        <f t="shared" si="137"/>
        <v>0.20000000000000018</v>
      </c>
      <c r="DL113" s="171">
        <f t="shared" si="137"/>
        <v>0.29999999999998916</v>
      </c>
      <c r="DM113" s="171">
        <f t="shared" si="137"/>
        <v>0.29999999999998916</v>
      </c>
      <c r="DN113" s="171">
        <f t="shared" si="137"/>
        <v>0.29970029970030065</v>
      </c>
      <c r="DO113" s="171">
        <f t="shared" si="137"/>
        <v>0.19960079840319889</v>
      </c>
      <c r="DP113" s="171">
        <f t="shared" si="137"/>
        <v>9.9700897308085956E-2</v>
      </c>
      <c r="DQ113" s="171">
        <f t="shared" si="137"/>
        <v>9.9700897308085956E-2</v>
      </c>
      <c r="DR113" s="171">
        <f t="shared" si="137"/>
        <v>0</v>
      </c>
      <c r="DS113" s="171">
        <f t="shared" si="137"/>
        <v>0</v>
      </c>
      <c r="DT113" s="171">
        <f t="shared" si="137"/>
        <v>0</v>
      </c>
      <c r="DU113" s="171">
        <f t="shared" si="137"/>
        <v>0</v>
      </c>
      <c r="DV113" s="171">
        <f t="shared" si="137"/>
        <v>9.960159362549792E-2</v>
      </c>
      <c r="DW113" s="171">
        <f t="shared" si="137"/>
        <v>0.19920318725097363</v>
      </c>
      <c r="DX113" s="171">
        <f t="shared" si="137"/>
        <v>0.19920318725097363</v>
      </c>
      <c r="DY113" s="171">
        <f t="shared" si="137"/>
        <v>0.29880478087649376</v>
      </c>
      <c r="DZ113" s="171">
        <f t="shared" si="133"/>
        <v>0.29850746268655914</v>
      </c>
      <c r="EA113" s="171">
        <f t="shared" si="133"/>
        <v>0.19880715705766772</v>
      </c>
      <c r="EB113" s="171">
        <f t="shared" si="133"/>
        <v>0.29821073558649047</v>
      </c>
      <c r="EC113" s="171">
        <f t="shared" si="133"/>
        <v>0.59582919563057057</v>
      </c>
      <c r="ED113" s="171">
        <f t="shared" si="133"/>
        <v>1.1904761904761862</v>
      </c>
      <c r="EE113" s="171">
        <f t="shared" si="133"/>
        <v>1.2896825396825351</v>
      </c>
      <c r="EF113" s="171">
        <f t="shared" si="133"/>
        <v>1.6848364717541919</v>
      </c>
      <c r="EG113" s="171">
        <f t="shared" si="133"/>
        <v>1.5794669299111552</v>
      </c>
      <c r="EH113" s="171">
        <f t="shared" si="133"/>
        <v>2.5490196078431282</v>
      </c>
      <c r="EI113" s="171">
        <f t="shared" si="133"/>
        <v>2.7424094025465307</v>
      </c>
      <c r="EJ113" s="171">
        <f t="shared" si="133"/>
        <v>2.3391812865497075</v>
      </c>
      <c r="EK113" s="171">
        <f t="shared" si="133"/>
        <v>2.1379980563653866</v>
      </c>
      <c r="EL113" s="171">
        <f t="shared" si="133"/>
        <v>0.57361376673041864</v>
      </c>
      <c r="EM113" s="171">
        <f t="shared" si="133"/>
        <v>0.38131553860818457</v>
      </c>
      <c r="EN113" s="171">
        <f t="shared" si="133"/>
        <v>0.4761904761904745</v>
      </c>
      <c r="EO113" s="171">
        <f t="shared" si="134"/>
        <v>0.38058991436726863</v>
      </c>
      <c r="EP113" s="171">
        <f t="shared" si="134"/>
        <v>0.38022813688212143</v>
      </c>
      <c r="EQ113" s="171">
        <f t="shared" si="134"/>
        <v>0.28490028490029129</v>
      </c>
      <c r="ER113" s="171">
        <f t="shared" si="134"/>
        <v>9.4786729857809782E-2</v>
      </c>
      <c r="ES113" s="171">
        <f t="shared" si="139"/>
        <v>0.18957345971564177</v>
      </c>
      <c r="ET113" s="171">
        <f t="shared" si="107"/>
        <v>0.2</v>
      </c>
      <c r="EU113" s="171">
        <f t="shared" si="98"/>
        <v>1.2</v>
      </c>
      <c r="EV113" s="171">
        <f t="shared" si="99"/>
        <v>1.3</v>
      </c>
      <c r="EW113" s="171">
        <f t="shared" si="118"/>
        <v>1.3</v>
      </c>
      <c r="EX113" s="171">
        <f t="shared" si="108"/>
        <v>1.3</v>
      </c>
      <c r="EY113" s="171">
        <f t="shared" si="109"/>
        <v>0.3</v>
      </c>
      <c r="EZ113" s="171">
        <f t="shared" si="110"/>
        <v>0.2</v>
      </c>
      <c r="FA113" s="171">
        <f t="shared" si="111"/>
        <v>0.2</v>
      </c>
      <c r="FB113" s="171">
        <f t="shared" si="140"/>
        <v>0.22500000000000853</v>
      </c>
      <c r="FC113" s="171">
        <f t="shared" si="140"/>
        <v>0.17460713394861216</v>
      </c>
      <c r="FD113" s="171">
        <f t="shared" si="140"/>
        <v>0</v>
      </c>
      <c r="FE113" s="171">
        <f t="shared" si="140"/>
        <v>0.19920318725097363</v>
      </c>
      <c r="FF113" s="171">
        <f t="shared" si="140"/>
        <v>0.34791252485091295</v>
      </c>
      <c r="FG113" s="171">
        <f t="shared" si="140"/>
        <v>1.4363546310054431</v>
      </c>
      <c r="FH113" s="171">
        <f t="shared" si="140"/>
        <v>2.44140625</v>
      </c>
      <c r="FI113" s="171">
        <f t="shared" si="140"/>
        <v>0.45281220209723028</v>
      </c>
      <c r="FJ113" s="171">
        <f t="shared" si="112"/>
        <v>0.2</v>
      </c>
      <c r="FK113" s="171">
        <f t="shared" si="112"/>
        <v>1</v>
      </c>
      <c r="FL113" s="171">
        <f t="shared" si="113"/>
        <v>0.5</v>
      </c>
      <c r="FM113" s="224">
        <f t="shared" si="114"/>
        <v>0.75472768815939162</v>
      </c>
      <c r="FN113" s="224">
        <f t="shared" si="114"/>
        <v>0.75401633186116612</v>
      </c>
    </row>
    <row r="114" spans="1:170" s="184" customFormat="1" ht="24.95" customHeight="1" x14ac:dyDescent="0.25">
      <c r="A114" s="131">
        <v>112</v>
      </c>
      <c r="B114" s="175"/>
      <c r="C114" s="175" t="s">
        <v>151</v>
      </c>
      <c r="D114" s="176">
        <v>861</v>
      </c>
      <c r="E114" s="177" t="s">
        <v>258</v>
      </c>
      <c r="F114" s="178">
        <v>3.2</v>
      </c>
      <c r="G114" s="186">
        <v>2.5</v>
      </c>
      <c r="H114" s="179">
        <v>100</v>
      </c>
      <c r="I114" s="179">
        <v>100</v>
      </c>
      <c r="J114" s="179">
        <v>100</v>
      </c>
      <c r="K114" s="179">
        <v>100</v>
      </c>
      <c r="L114" s="186">
        <v>100.1</v>
      </c>
      <c r="M114" s="186">
        <v>100.2</v>
      </c>
      <c r="N114" s="186">
        <v>100.2</v>
      </c>
      <c r="O114" s="186">
        <v>100.3</v>
      </c>
      <c r="P114" s="186">
        <v>100.4</v>
      </c>
      <c r="Q114" s="186">
        <v>100.4</v>
      </c>
      <c r="R114" s="186">
        <v>100.4</v>
      </c>
      <c r="S114" s="186">
        <v>100.4</v>
      </c>
      <c r="T114" s="186">
        <v>100.4</v>
      </c>
      <c r="U114" s="186">
        <v>100.4</v>
      </c>
      <c r="V114" s="186">
        <v>100.4</v>
      </c>
      <c r="W114" s="186">
        <v>100.4</v>
      </c>
      <c r="X114" s="186">
        <v>100.4</v>
      </c>
      <c r="Y114" s="186">
        <v>100.5</v>
      </c>
      <c r="Z114" s="186">
        <v>100.5</v>
      </c>
      <c r="AA114" s="186">
        <v>100.5</v>
      </c>
      <c r="AB114" s="186">
        <v>100.5</v>
      </c>
      <c r="AC114" s="186">
        <v>100.5</v>
      </c>
      <c r="AD114" s="186">
        <v>100.5</v>
      </c>
      <c r="AE114" s="186">
        <v>100.7</v>
      </c>
      <c r="AF114" s="186">
        <v>101</v>
      </c>
      <c r="AG114" s="186">
        <v>101</v>
      </c>
      <c r="AH114" s="179">
        <v>101.6</v>
      </c>
      <c r="AI114" s="179">
        <v>101.8</v>
      </c>
      <c r="AJ114" s="180">
        <v>104</v>
      </c>
      <c r="AK114" s="180">
        <v>104.1</v>
      </c>
      <c r="AL114" s="180">
        <v>104.2</v>
      </c>
      <c r="AM114" s="180">
        <v>104.2</v>
      </c>
      <c r="AN114" s="179">
        <v>104.7</v>
      </c>
      <c r="AO114" s="179">
        <v>104.7</v>
      </c>
      <c r="AP114" s="199">
        <v>104.9</v>
      </c>
      <c r="AQ114" s="179">
        <v>104.9</v>
      </c>
      <c r="AR114" s="180">
        <v>105</v>
      </c>
      <c r="AS114" s="179">
        <v>105</v>
      </c>
      <c r="AT114" s="199">
        <v>105.1</v>
      </c>
      <c r="AU114" s="179">
        <v>105.1</v>
      </c>
      <c r="AV114" s="225">
        <v>105.3</v>
      </c>
      <c r="AW114" s="223">
        <v>106.7</v>
      </c>
      <c r="AX114" s="226">
        <v>106.7</v>
      </c>
      <c r="AY114" s="223">
        <v>106.7</v>
      </c>
      <c r="AZ114" s="223">
        <v>106.9</v>
      </c>
      <c r="BA114" s="223">
        <v>106.9</v>
      </c>
      <c r="BB114" s="223">
        <v>106.9</v>
      </c>
      <c r="BC114" s="223">
        <f>VLOOKUP($D114,'[3]Q4 2021'!$D$8:$N$167,11,0)</f>
        <v>107</v>
      </c>
      <c r="BD114" s="181">
        <f t="shared" si="119"/>
        <v>100</v>
      </c>
      <c r="BE114" s="181">
        <f t="shared" si="120"/>
        <v>100.2</v>
      </c>
      <c r="BF114" s="181">
        <f t="shared" si="121"/>
        <v>100.4</v>
      </c>
      <c r="BG114" s="181">
        <f t="shared" si="122"/>
        <v>100.4</v>
      </c>
      <c r="BH114" s="181">
        <f t="shared" si="123"/>
        <v>100.47499999999999</v>
      </c>
      <c r="BI114" s="181">
        <f t="shared" si="124"/>
        <v>100.55</v>
      </c>
      <c r="BJ114" s="181">
        <f t="shared" si="125"/>
        <v>101.35000000000001</v>
      </c>
      <c r="BK114" s="181">
        <f t="shared" si="126"/>
        <v>104.125</v>
      </c>
      <c r="BL114" s="181">
        <f t="shared" si="94"/>
        <v>104.80000000000001</v>
      </c>
      <c r="BM114" s="181">
        <f t="shared" si="95"/>
        <v>105.05000000000001</v>
      </c>
      <c r="BN114" s="223">
        <f t="shared" si="100"/>
        <v>106.4</v>
      </c>
      <c r="BO114" s="223">
        <f t="shared" si="101"/>
        <v>106.9</v>
      </c>
      <c r="BP114" s="182"/>
      <c r="BQ114" s="180">
        <f t="shared" si="135"/>
        <v>9.9999999999988987E-2</v>
      </c>
      <c r="BR114" s="180">
        <f t="shared" si="135"/>
        <v>9.990009990010762E-2</v>
      </c>
      <c r="BS114" s="180">
        <f t="shared" si="135"/>
        <v>0</v>
      </c>
      <c r="BT114" s="180">
        <f t="shared" si="135"/>
        <v>9.9800399201588341E-2</v>
      </c>
      <c r="BU114" s="180">
        <f t="shared" si="135"/>
        <v>9.9700897308085956E-2</v>
      </c>
      <c r="BV114" s="180">
        <f t="shared" si="135"/>
        <v>0</v>
      </c>
      <c r="BW114" s="180">
        <f t="shared" si="135"/>
        <v>0</v>
      </c>
      <c r="BX114" s="180">
        <f t="shared" si="135"/>
        <v>0</v>
      </c>
      <c r="BY114" s="180">
        <f t="shared" si="135"/>
        <v>0</v>
      </c>
      <c r="BZ114" s="180">
        <f t="shared" si="135"/>
        <v>0</v>
      </c>
      <c r="CA114" s="180">
        <f t="shared" si="135"/>
        <v>0</v>
      </c>
      <c r="CB114" s="180">
        <f t="shared" si="135"/>
        <v>0</v>
      </c>
      <c r="CC114" s="180">
        <f t="shared" si="135"/>
        <v>0</v>
      </c>
      <c r="CD114" s="180">
        <f t="shared" si="135"/>
        <v>9.960159362549792E-2</v>
      </c>
      <c r="CE114" s="180">
        <f t="shared" si="135"/>
        <v>0</v>
      </c>
      <c r="CF114" s="180">
        <f t="shared" si="135"/>
        <v>0</v>
      </c>
      <c r="CG114" s="180">
        <f t="shared" si="132"/>
        <v>0</v>
      </c>
      <c r="CH114" s="180">
        <f t="shared" si="132"/>
        <v>0</v>
      </c>
      <c r="CI114" s="180">
        <f t="shared" si="132"/>
        <v>0</v>
      </c>
      <c r="CJ114" s="180">
        <f t="shared" si="132"/>
        <v>0.19900497512437276</v>
      </c>
      <c r="CK114" s="180">
        <f t="shared" si="132"/>
        <v>0.29791459781529639</v>
      </c>
      <c r="CL114" s="180">
        <f t="shared" si="132"/>
        <v>0</v>
      </c>
      <c r="CM114" s="180">
        <f t="shared" si="132"/>
        <v>0.59405940594059459</v>
      </c>
      <c r="CN114" s="180">
        <f t="shared" si="132"/>
        <v>0.19685039370078705</v>
      </c>
      <c r="CO114" s="180">
        <f t="shared" si="132"/>
        <v>2.16110019646365</v>
      </c>
      <c r="CP114" s="180">
        <f t="shared" si="132"/>
        <v>9.6153846153845812E-2</v>
      </c>
      <c r="CQ114" s="180">
        <f t="shared" si="132"/>
        <v>9.6061479346798428E-2</v>
      </c>
      <c r="CR114" s="180">
        <f t="shared" si="132"/>
        <v>0</v>
      </c>
      <c r="CS114" s="180">
        <f t="shared" si="132"/>
        <v>0.47984644913627861</v>
      </c>
      <c r="CT114" s="180">
        <f t="shared" si="132"/>
        <v>0</v>
      </c>
      <c r="CU114" s="180">
        <f t="shared" si="132"/>
        <v>0.19102196752627254</v>
      </c>
      <c r="CV114" s="180">
        <f t="shared" si="138"/>
        <v>0</v>
      </c>
      <c r="CW114" s="180">
        <f t="shared" si="138"/>
        <v>9.5328884652046142E-2</v>
      </c>
      <c r="CX114" s="180">
        <f t="shared" si="138"/>
        <v>0</v>
      </c>
      <c r="CY114" s="180">
        <f t="shared" si="138"/>
        <v>9.5238095238081577E-2</v>
      </c>
      <c r="CZ114" s="180">
        <f t="shared" si="136"/>
        <v>0</v>
      </c>
      <c r="DA114" s="180">
        <f t="shared" si="115"/>
        <v>0.2</v>
      </c>
      <c r="DB114" s="180">
        <f t="shared" si="96"/>
        <v>1.3</v>
      </c>
      <c r="DC114" s="180">
        <f t="shared" si="102"/>
        <v>0</v>
      </c>
      <c r="DD114" s="180">
        <f t="shared" si="97"/>
        <v>0</v>
      </c>
      <c r="DE114" s="180">
        <f t="shared" si="103"/>
        <v>0.2</v>
      </c>
      <c r="DF114" s="180">
        <f t="shared" si="104"/>
        <v>0</v>
      </c>
      <c r="DG114" s="180">
        <f t="shared" si="105"/>
        <v>0</v>
      </c>
      <c r="DH114" s="180">
        <f t="shared" si="106"/>
        <v>0.1</v>
      </c>
      <c r="DI114" s="183"/>
      <c r="DJ114" s="180">
        <f t="shared" si="137"/>
        <v>9.9999999999988987E-2</v>
      </c>
      <c r="DK114" s="180">
        <f t="shared" si="137"/>
        <v>0.20000000000000018</v>
      </c>
      <c r="DL114" s="180">
        <f t="shared" si="137"/>
        <v>0.20000000000000018</v>
      </c>
      <c r="DM114" s="180">
        <f t="shared" si="137"/>
        <v>0.29999999999998916</v>
      </c>
      <c r="DN114" s="180">
        <f t="shared" si="137"/>
        <v>0.29970029970030065</v>
      </c>
      <c r="DO114" s="180">
        <f t="shared" si="137"/>
        <v>0.19960079840319889</v>
      </c>
      <c r="DP114" s="180">
        <f t="shared" si="137"/>
        <v>0.19960079840319889</v>
      </c>
      <c r="DQ114" s="180">
        <f t="shared" si="137"/>
        <v>9.9700897308085956E-2</v>
      </c>
      <c r="DR114" s="180">
        <f t="shared" si="137"/>
        <v>0</v>
      </c>
      <c r="DS114" s="180">
        <f t="shared" si="137"/>
        <v>0</v>
      </c>
      <c r="DT114" s="180">
        <f t="shared" si="137"/>
        <v>0</v>
      </c>
      <c r="DU114" s="180">
        <f t="shared" si="137"/>
        <v>0</v>
      </c>
      <c r="DV114" s="180">
        <f t="shared" si="137"/>
        <v>0</v>
      </c>
      <c r="DW114" s="180">
        <f t="shared" si="137"/>
        <v>9.960159362549792E-2</v>
      </c>
      <c r="DX114" s="180">
        <f t="shared" si="137"/>
        <v>9.960159362549792E-2</v>
      </c>
      <c r="DY114" s="180">
        <f t="shared" si="137"/>
        <v>9.960159362549792E-2</v>
      </c>
      <c r="DZ114" s="180">
        <f t="shared" si="133"/>
        <v>9.960159362549792E-2</v>
      </c>
      <c r="EA114" s="180">
        <f t="shared" si="133"/>
        <v>0</v>
      </c>
      <c r="EB114" s="180">
        <f t="shared" si="133"/>
        <v>0</v>
      </c>
      <c r="EC114" s="180">
        <f t="shared" si="133"/>
        <v>0.19900497512437276</v>
      </c>
      <c r="ED114" s="180">
        <f t="shared" si="133"/>
        <v>0.49751243781095411</v>
      </c>
      <c r="EE114" s="180">
        <f t="shared" si="133"/>
        <v>0.49751243781095411</v>
      </c>
      <c r="EF114" s="180">
        <f t="shared" si="133"/>
        <v>1.0945273631840724</v>
      </c>
      <c r="EG114" s="180">
        <f t="shared" si="133"/>
        <v>1.0923535253227312</v>
      </c>
      <c r="EH114" s="180">
        <f t="shared" si="133"/>
        <v>2.9702970297029729</v>
      </c>
      <c r="EI114" s="180">
        <f t="shared" si="133"/>
        <v>3.069306930693072</v>
      </c>
      <c r="EJ114" s="180">
        <f t="shared" si="133"/>
        <v>2.5590551181102539</v>
      </c>
      <c r="EK114" s="180">
        <f t="shared" si="133"/>
        <v>2.3575638506876384</v>
      </c>
      <c r="EL114" s="180">
        <f t="shared" si="133"/>
        <v>0.67307692307692069</v>
      </c>
      <c r="EM114" s="180">
        <f t="shared" si="133"/>
        <v>0.57636887608070175</v>
      </c>
      <c r="EN114" s="180">
        <f t="shared" si="133"/>
        <v>0.67178502879079449</v>
      </c>
      <c r="EO114" s="180">
        <f t="shared" si="134"/>
        <v>0.67178502879079449</v>
      </c>
      <c r="EP114" s="180">
        <f t="shared" si="134"/>
        <v>0.28653295128939771</v>
      </c>
      <c r="EQ114" s="180">
        <f t="shared" si="134"/>
        <v>0.28653295128939771</v>
      </c>
      <c r="ER114" s="180">
        <f t="shared" si="134"/>
        <v>0.19065776930409228</v>
      </c>
      <c r="ES114" s="180">
        <f t="shared" si="139"/>
        <v>0.19065776930409228</v>
      </c>
      <c r="ET114" s="180">
        <f t="shared" si="107"/>
        <v>0.3</v>
      </c>
      <c r="EU114" s="180">
        <f t="shared" si="98"/>
        <v>1.6</v>
      </c>
      <c r="EV114" s="180">
        <f t="shared" si="99"/>
        <v>1.5</v>
      </c>
      <c r="EW114" s="180">
        <f t="shared" si="118"/>
        <v>1.5</v>
      </c>
      <c r="EX114" s="180">
        <f t="shared" si="108"/>
        <v>1.5</v>
      </c>
      <c r="EY114" s="180">
        <f t="shared" si="109"/>
        <v>0.2</v>
      </c>
      <c r="EZ114" s="180">
        <f t="shared" si="110"/>
        <v>0.2</v>
      </c>
      <c r="FA114" s="180">
        <f t="shared" si="111"/>
        <v>0.3</v>
      </c>
      <c r="FB114" s="180">
        <f t="shared" si="140"/>
        <v>0.20000000000000018</v>
      </c>
      <c r="FC114" s="180">
        <f t="shared" si="140"/>
        <v>0.19960079840319889</v>
      </c>
      <c r="FD114" s="180">
        <f t="shared" si="140"/>
        <v>0</v>
      </c>
      <c r="FE114" s="180">
        <f t="shared" si="140"/>
        <v>7.4701195219106786E-2</v>
      </c>
      <c r="FF114" s="180">
        <f t="shared" si="140"/>
        <v>7.4645434187603499E-2</v>
      </c>
      <c r="FG114" s="180">
        <f t="shared" si="140"/>
        <v>0.79562406762805349</v>
      </c>
      <c r="FH114" s="180">
        <f t="shared" si="140"/>
        <v>2.7380365071534296</v>
      </c>
      <c r="FI114" s="180">
        <f t="shared" si="140"/>
        <v>0.64825930372149898</v>
      </c>
      <c r="FJ114" s="180">
        <f t="shared" si="112"/>
        <v>0.2</v>
      </c>
      <c r="FK114" s="180">
        <f t="shared" si="112"/>
        <v>1.3</v>
      </c>
      <c r="FL114" s="180">
        <f t="shared" si="113"/>
        <v>0.5</v>
      </c>
      <c r="FM114" s="461">
        <f t="shared" si="114"/>
        <v>0.85269189002974599</v>
      </c>
      <c r="FN114" s="225">
        <f t="shared" si="114"/>
        <v>0.89985237513707261</v>
      </c>
    </row>
    <row r="115" spans="1:170" s="184" customFormat="1" ht="24.95" customHeight="1" x14ac:dyDescent="0.25">
      <c r="A115" s="131">
        <v>113</v>
      </c>
      <c r="B115" s="175"/>
      <c r="C115" s="175" t="s">
        <v>163</v>
      </c>
      <c r="D115" s="176">
        <v>8610</v>
      </c>
      <c r="E115" s="185" t="s">
        <v>259</v>
      </c>
      <c r="F115" s="178">
        <v>3.2</v>
      </c>
      <c r="G115" s="186">
        <v>2.5</v>
      </c>
      <c r="H115" s="179">
        <v>100</v>
      </c>
      <c r="I115" s="179">
        <v>100</v>
      </c>
      <c r="J115" s="179">
        <v>100</v>
      </c>
      <c r="K115" s="179">
        <v>100</v>
      </c>
      <c r="L115" s="186">
        <v>100.1</v>
      </c>
      <c r="M115" s="186">
        <v>100.2</v>
      </c>
      <c r="N115" s="186">
        <v>100.2</v>
      </c>
      <c r="O115" s="186">
        <v>100.3</v>
      </c>
      <c r="P115" s="186">
        <v>100.4</v>
      </c>
      <c r="Q115" s="186">
        <v>100.4</v>
      </c>
      <c r="R115" s="186">
        <v>100.4</v>
      </c>
      <c r="S115" s="186">
        <v>100.4</v>
      </c>
      <c r="T115" s="186">
        <v>100.4</v>
      </c>
      <c r="U115" s="186">
        <v>100.4</v>
      </c>
      <c r="V115" s="186">
        <v>100.4</v>
      </c>
      <c r="W115" s="186">
        <v>100.4</v>
      </c>
      <c r="X115" s="186">
        <v>100.4</v>
      </c>
      <c r="Y115" s="186">
        <v>100.5</v>
      </c>
      <c r="Z115" s="186">
        <v>100.5</v>
      </c>
      <c r="AA115" s="186">
        <v>100.5</v>
      </c>
      <c r="AB115" s="186">
        <v>100.5</v>
      </c>
      <c r="AC115" s="186">
        <v>100.5</v>
      </c>
      <c r="AD115" s="186">
        <v>100.5</v>
      </c>
      <c r="AE115" s="186">
        <v>100.7</v>
      </c>
      <c r="AF115" s="186">
        <v>101</v>
      </c>
      <c r="AG115" s="186">
        <v>101</v>
      </c>
      <c r="AH115" s="179">
        <v>101.6</v>
      </c>
      <c r="AI115" s="179">
        <v>101.8</v>
      </c>
      <c r="AJ115" s="180">
        <v>104</v>
      </c>
      <c r="AK115" s="180">
        <v>104.1</v>
      </c>
      <c r="AL115" s="180">
        <v>104.2</v>
      </c>
      <c r="AM115" s="180">
        <v>104.2</v>
      </c>
      <c r="AN115" s="179">
        <v>104.7</v>
      </c>
      <c r="AO115" s="179">
        <v>104.7</v>
      </c>
      <c r="AP115" s="199">
        <v>104.9</v>
      </c>
      <c r="AQ115" s="179">
        <v>104.9</v>
      </c>
      <c r="AR115" s="180">
        <v>105</v>
      </c>
      <c r="AS115" s="179">
        <v>105</v>
      </c>
      <c r="AT115" s="199">
        <v>105.1</v>
      </c>
      <c r="AU115" s="179">
        <v>105.1</v>
      </c>
      <c r="AV115" s="225">
        <v>105.3</v>
      </c>
      <c r="AW115" s="223">
        <v>106.7</v>
      </c>
      <c r="AX115" s="226">
        <v>106.7</v>
      </c>
      <c r="AY115" s="223">
        <v>106.7</v>
      </c>
      <c r="AZ115" s="223">
        <v>106.9</v>
      </c>
      <c r="BA115" s="223">
        <v>106.9</v>
      </c>
      <c r="BB115" s="223">
        <v>106.9</v>
      </c>
      <c r="BC115" s="223">
        <f>VLOOKUP($D115,'[3]Q4 2021'!$D$8:$N$167,11,0)</f>
        <v>107</v>
      </c>
      <c r="BD115" s="181">
        <f t="shared" si="119"/>
        <v>100</v>
      </c>
      <c r="BE115" s="181">
        <f t="shared" si="120"/>
        <v>100.2</v>
      </c>
      <c r="BF115" s="181">
        <f t="shared" si="121"/>
        <v>100.4</v>
      </c>
      <c r="BG115" s="181">
        <f t="shared" si="122"/>
        <v>100.4</v>
      </c>
      <c r="BH115" s="181">
        <f t="shared" si="123"/>
        <v>100.47499999999999</v>
      </c>
      <c r="BI115" s="181">
        <f t="shared" si="124"/>
        <v>100.55</v>
      </c>
      <c r="BJ115" s="181">
        <f t="shared" si="125"/>
        <v>101.35000000000001</v>
      </c>
      <c r="BK115" s="181">
        <f t="shared" si="126"/>
        <v>104.125</v>
      </c>
      <c r="BL115" s="181">
        <f t="shared" si="94"/>
        <v>104.80000000000001</v>
      </c>
      <c r="BM115" s="181">
        <f t="shared" si="95"/>
        <v>105.05000000000001</v>
      </c>
      <c r="BN115" s="223">
        <f t="shared" si="100"/>
        <v>106.4</v>
      </c>
      <c r="BO115" s="223">
        <f t="shared" si="101"/>
        <v>106.9</v>
      </c>
      <c r="BP115" s="182"/>
      <c r="BQ115" s="180">
        <f t="shared" si="135"/>
        <v>9.9999999999988987E-2</v>
      </c>
      <c r="BR115" s="180">
        <f t="shared" si="135"/>
        <v>9.990009990010762E-2</v>
      </c>
      <c r="BS115" s="180">
        <f t="shared" si="135"/>
        <v>0</v>
      </c>
      <c r="BT115" s="180">
        <f t="shared" si="135"/>
        <v>9.9800399201588341E-2</v>
      </c>
      <c r="BU115" s="180">
        <f t="shared" si="135"/>
        <v>9.9700897308085956E-2</v>
      </c>
      <c r="BV115" s="180">
        <f t="shared" si="135"/>
        <v>0</v>
      </c>
      <c r="BW115" s="180">
        <f t="shared" si="135"/>
        <v>0</v>
      </c>
      <c r="BX115" s="180">
        <f t="shared" si="135"/>
        <v>0</v>
      </c>
      <c r="BY115" s="180">
        <f t="shared" si="135"/>
        <v>0</v>
      </c>
      <c r="BZ115" s="180">
        <f t="shared" si="135"/>
        <v>0</v>
      </c>
      <c r="CA115" s="180">
        <f t="shared" si="135"/>
        <v>0</v>
      </c>
      <c r="CB115" s="180">
        <f t="shared" si="135"/>
        <v>0</v>
      </c>
      <c r="CC115" s="180">
        <f t="shared" si="135"/>
        <v>0</v>
      </c>
      <c r="CD115" s="180">
        <f t="shared" ref="CD115:CY115" si="141">(((Y115/X115)-1)*100)</f>
        <v>9.960159362549792E-2</v>
      </c>
      <c r="CE115" s="180">
        <f t="shared" si="141"/>
        <v>0</v>
      </c>
      <c r="CF115" s="180">
        <f t="shared" si="141"/>
        <v>0</v>
      </c>
      <c r="CG115" s="180">
        <f t="shared" si="141"/>
        <v>0</v>
      </c>
      <c r="CH115" s="180">
        <f t="shared" si="141"/>
        <v>0</v>
      </c>
      <c r="CI115" s="180">
        <f t="shared" si="141"/>
        <v>0</v>
      </c>
      <c r="CJ115" s="180">
        <f t="shared" si="141"/>
        <v>0.19900497512437276</v>
      </c>
      <c r="CK115" s="180">
        <f t="shared" si="141"/>
        <v>0.29791459781529639</v>
      </c>
      <c r="CL115" s="180">
        <f t="shared" si="141"/>
        <v>0</v>
      </c>
      <c r="CM115" s="180">
        <f t="shared" si="141"/>
        <v>0.59405940594059459</v>
      </c>
      <c r="CN115" s="180">
        <f t="shared" si="141"/>
        <v>0.19685039370078705</v>
      </c>
      <c r="CO115" s="180">
        <f t="shared" si="141"/>
        <v>2.16110019646365</v>
      </c>
      <c r="CP115" s="180">
        <f t="shared" si="141"/>
        <v>9.6153846153845812E-2</v>
      </c>
      <c r="CQ115" s="180">
        <f t="shared" si="141"/>
        <v>9.6061479346798428E-2</v>
      </c>
      <c r="CR115" s="180">
        <f t="shared" si="141"/>
        <v>0</v>
      </c>
      <c r="CS115" s="180">
        <f t="shared" si="141"/>
        <v>0.47984644913627861</v>
      </c>
      <c r="CT115" s="180">
        <f t="shared" si="141"/>
        <v>0</v>
      </c>
      <c r="CU115" s="180">
        <f t="shared" si="141"/>
        <v>0.19102196752627254</v>
      </c>
      <c r="CV115" s="180">
        <f t="shared" si="141"/>
        <v>0</v>
      </c>
      <c r="CW115" s="180">
        <f t="shared" si="141"/>
        <v>9.5328884652046142E-2</v>
      </c>
      <c r="CX115" s="180">
        <f t="shared" si="141"/>
        <v>0</v>
      </c>
      <c r="CY115" s="180">
        <f t="shared" si="141"/>
        <v>9.5238095238081577E-2</v>
      </c>
      <c r="CZ115" s="180">
        <f t="shared" si="136"/>
        <v>0</v>
      </c>
      <c r="DA115" s="180">
        <f t="shared" si="115"/>
        <v>0.2</v>
      </c>
      <c r="DB115" s="180">
        <f t="shared" si="96"/>
        <v>1.3</v>
      </c>
      <c r="DC115" s="180">
        <f t="shared" si="102"/>
        <v>0</v>
      </c>
      <c r="DD115" s="180">
        <f t="shared" si="97"/>
        <v>0</v>
      </c>
      <c r="DE115" s="180">
        <f t="shared" si="103"/>
        <v>0.2</v>
      </c>
      <c r="DF115" s="180">
        <f t="shared" si="104"/>
        <v>0</v>
      </c>
      <c r="DG115" s="180">
        <f t="shared" si="105"/>
        <v>0</v>
      </c>
      <c r="DH115" s="180">
        <f t="shared" si="106"/>
        <v>0.1</v>
      </c>
      <c r="DI115" s="183"/>
      <c r="DJ115" s="180">
        <f t="shared" si="137"/>
        <v>9.9999999999988987E-2</v>
      </c>
      <c r="DK115" s="180">
        <f t="shared" si="137"/>
        <v>0.20000000000000018</v>
      </c>
      <c r="DL115" s="180">
        <f t="shared" si="137"/>
        <v>0.20000000000000018</v>
      </c>
      <c r="DM115" s="180">
        <f t="shared" si="137"/>
        <v>0.29999999999998916</v>
      </c>
      <c r="DN115" s="180">
        <f t="shared" si="137"/>
        <v>0.29970029970030065</v>
      </c>
      <c r="DO115" s="180">
        <f t="shared" si="137"/>
        <v>0.19960079840319889</v>
      </c>
      <c r="DP115" s="180">
        <f t="shared" si="137"/>
        <v>0.19960079840319889</v>
      </c>
      <c r="DQ115" s="180">
        <f t="shared" si="137"/>
        <v>9.9700897308085956E-2</v>
      </c>
      <c r="DR115" s="180">
        <f t="shared" si="137"/>
        <v>0</v>
      </c>
      <c r="DS115" s="180">
        <f t="shared" si="137"/>
        <v>0</v>
      </c>
      <c r="DT115" s="180">
        <f t="shared" si="137"/>
        <v>0</v>
      </c>
      <c r="DU115" s="180">
        <f t="shared" si="137"/>
        <v>0</v>
      </c>
      <c r="DV115" s="180">
        <f t="shared" si="137"/>
        <v>0</v>
      </c>
      <c r="DW115" s="180">
        <f t="shared" ref="DW115:ER115" si="142">(((Y115/U115)-1)*100)</f>
        <v>9.960159362549792E-2</v>
      </c>
      <c r="DX115" s="180">
        <f t="shared" si="142"/>
        <v>9.960159362549792E-2</v>
      </c>
      <c r="DY115" s="180">
        <f t="shared" si="142"/>
        <v>9.960159362549792E-2</v>
      </c>
      <c r="DZ115" s="180">
        <f t="shared" si="142"/>
        <v>9.960159362549792E-2</v>
      </c>
      <c r="EA115" s="180">
        <f t="shared" si="142"/>
        <v>0</v>
      </c>
      <c r="EB115" s="180">
        <f t="shared" si="142"/>
        <v>0</v>
      </c>
      <c r="EC115" s="180">
        <f t="shared" si="142"/>
        <v>0.19900497512437276</v>
      </c>
      <c r="ED115" s="180">
        <f t="shared" si="142"/>
        <v>0.49751243781095411</v>
      </c>
      <c r="EE115" s="180">
        <f t="shared" si="142"/>
        <v>0.49751243781095411</v>
      </c>
      <c r="EF115" s="180">
        <f t="shared" si="142"/>
        <v>1.0945273631840724</v>
      </c>
      <c r="EG115" s="180">
        <f t="shared" si="142"/>
        <v>1.0923535253227312</v>
      </c>
      <c r="EH115" s="180">
        <f t="shared" si="142"/>
        <v>2.9702970297029729</v>
      </c>
      <c r="EI115" s="180">
        <f t="shared" si="142"/>
        <v>3.069306930693072</v>
      </c>
      <c r="EJ115" s="180">
        <f t="shared" si="142"/>
        <v>2.5590551181102539</v>
      </c>
      <c r="EK115" s="180">
        <f t="shared" si="142"/>
        <v>2.3575638506876384</v>
      </c>
      <c r="EL115" s="180">
        <f t="shared" si="142"/>
        <v>0.67307692307692069</v>
      </c>
      <c r="EM115" s="180">
        <f t="shared" si="142"/>
        <v>0.57636887608070175</v>
      </c>
      <c r="EN115" s="180">
        <f t="shared" si="142"/>
        <v>0.67178502879079449</v>
      </c>
      <c r="EO115" s="180">
        <f t="shared" si="142"/>
        <v>0.67178502879079449</v>
      </c>
      <c r="EP115" s="180">
        <f t="shared" si="142"/>
        <v>0.28653295128939771</v>
      </c>
      <c r="EQ115" s="180">
        <f t="shared" si="142"/>
        <v>0.28653295128939771</v>
      </c>
      <c r="ER115" s="180">
        <f t="shared" si="142"/>
        <v>0.19065776930409228</v>
      </c>
      <c r="ES115" s="180">
        <f t="shared" si="139"/>
        <v>0.19065776930409228</v>
      </c>
      <c r="ET115" s="180">
        <f t="shared" si="107"/>
        <v>0.3</v>
      </c>
      <c r="EU115" s="180">
        <f t="shared" si="98"/>
        <v>1.6</v>
      </c>
      <c r="EV115" s="180">
        <f t="shared" si="99"/>
        <v>1.5</v>
      </c>
      <c r="EW115" s="180">
        <f t="shared" si="118"/>
        <v>1.5</v>
      </c>
      <c r="EX115" s="180">
        <f t="shared" si="108"/>
        <v>1.5</v>
      </c>
      <c r="EY115" s="180">
        <f t="shared" si="109"/>
        <v>0.2</v>
      </c>
      <c r="EZ115" s="180">
        <f t="shared" si="110"/>
        <v>0.2</v>
      </c>
      <c r="FA115" s="180">
        <f t="shared" si="111"/>
        <v>0.3</v>
      </c>
      <c r="FB115" s="180">
        <f t="shared" si="140"/>
        <v>0.20000000000000018</v>
      </c>
      <c r="FC115" s="180">
        <f t="shared" si="140"/>
        <v>0.19960079840319889</v>
      </c>
      <c r="FD115" s="180">
        <f t="shared" si="140"/>
        <v>0</v>
      </c>
      <c r="FE115" s="180">
        <f t="shared" si="140"/>
        <v>7.4701195219106786E-2</v>
      </c>
      <c r="FF115" s="180">
        <f t="shared" si="140"/>
        <v>7.4645434187603499E-2</v>
      </c>
      <c r="FG115" s="180">
        <f t="shared" si="140"/>
        <v>0.79562406762805349</v>
      </c>
      <c r="FH115" s="180">
        <f t="shared" si="140"/>
        <v>2.7380365071534296</v>
      </c>
      <c r="FI115" s="180">
        <f t="shared" si="140"/>
        <v>0.64825930372149898</v>
      </c>
      <c r="FJ115" s="180">
        <f t="shared" si="112"/>
        <v>0.2</v>
      </c>
      <c r="FK115" s="180">
        <f t="shared" si="112"/>
        <v>1.3</v>
      </c>
      <c r="FL115" s="180">
        <f t="shared" si="113"/>
        <v>0.5</v>
      </c>
      <c r="FM115" s="225">
        <f t="shared" si="114"/>
        <v>0.85269189002974599</v>
      </c>
      <c r="FN115" s="225">
        <f t="shared" si="114"/>
        <v>0.89985237513707261</v>
      </c>
    </row>
    <row r="116" spans="1:170" s="213" customFormat="1" ht="24.95" customHeight="1" x14ac:dyDescent="0.25">
      <c r="A116" s="141">
        <v>114</v>
      </c>
      <c r="B116" s="208"/>
      <c r="C116" s="208" t="s">
        <v>165</v>
      </c>
      <c r="D116" s="209">
        <v>86101</v>
      </c>
      <c r="E116" s="210" t="s">
        <v>260</v>
      </c>
      <c r="F116" s="211">
        <v>3.2</v>
      </c>
      <c r="G116" s="212">
        <v>2.5</v>
      </c>
      <c r="H116" s="180">
        <v>100</v>
      </c>
      <c r="I116" s="180">
        <v>100</v>
      </c>
      <c r="J116" s="180">
        <v>100</v>
      </c>
      <c r="K116" s="180">
        <v>100</v>
      </c>
      <c r="L116" s="212">
        <v>100.1</v>
      </c>
      <c r="M116" s="212">
        <v>100.2</v>
      </c>
      <c r="N116" s="212">
        <v>100.2</v>
      </c>
      <c r="O116" s="212">
        <v>100.3</v>
      </c>
      <c r="P116" s="212">
        <v>100.4</v>
      </c>
      <c r="Q116" s="212">
        <v>100.4</v>
      </c>
      <c r="R116" s="212">
        <v>100.4</v>
      </c>
      <c r="S116" s="212">
        <v>100.4</v>
      </c>
      <c r="T116" s="212">
        <v>100.4</v>
      </c>
      <c r="U116" s="212">
        <v>100.4</v>
      </c>
      <c r="V116" s="212">
        <v>100.4</v>
      </c>
      <c r="W116" s="212">
        <v>100.4</v>
      </c>
      <c r="X116" s="212">
        <v>100.4</v>
      </c>
      <c r="Y116" s="212">
        <v>100.5</v>
      </c>
      <c r="Z116" s="212">
        <v>100.5</v>
      </c>
      <c r="AA116" s="212">
        <v>100.5</v>
      </c>
      <c r="AB116" s="212">
        <v>100.5</v>
      </c>
      <c r="AC116" s="212">
        <v>100.5</v>
      </c>
      <c r="AD116" s="212">
        <v>100.5</v>
      </c>
      <c r="AE116" s="212">
        <v>100.7</v>
      </c>
      <c r="AF116" s="212">
        <v>101</v>
      </c>
      <c r="AG116" s="212">
        <v>101</v>
      </c>
      <c r="AH116" s="180">
        <v>101.6</v>
      </c>
      <c r="AI116" s="180">
        <v>101.8</v>
      </c>
      <c r="AJ116" s="180">
        <v>104</v>
      </c>
      <c r="AK116" s="180">
        <v>104.1</v>
      </c>
      <c r="AL116" s="180">
        <v>104.2</v>
      </c>
      <c r="AM116" s="180">
        <v>104.2</v>
      </c>
      <c r="AN116" s="180">
        <v>104.7</v>
      </c>
      <c r="AO116" s="180">
        <v>104.7</v>
      </c>
      <c r="AP116" s="181">
        <v>104.9</v>
      </c>
      <c r="AQ116" s="180">
        <v>104.9</v>
      </c>
      <c r="AR116" s="180">
        <v>105</v>
      </c>
      <c r="AS116" s="180">
        <v>105</v>
      </c>
      <c r="AT116" s="181">
        <v>105.1</v>
      </c>
      <c r="AU116" s="180">
        <v>105.1</v>
      </c>
      <c r="AV116" s="225">
        <v>105.3</v>
      </c>
      <c r="AW116" s="225">
        <v>106.7</v>
      </c>
      <c r="AX116" s="228">
        <v>106.7</v>
      </c>
      <c r="AY116" s="225">
        <v>106.7</v>
      </c>
      <c r="AZ116" s="225">
        <v>106.9</v>
      </c>
      <c r="BA116" s="225">
        <v>106.9</v>
      </c>
      <c r="BB116" s="225">
        <v>106.9</v>
      </c>
      <c r="BC116" s="225">
        <f>VLOOKUP($D116,'[3]Q4 2021'!$D$8:$N$167,11,0)</f>
        <v>107</v>
      </c>
      <c r="BD116" s="181">
        <f t="shared" si="119"/>
        <v>100</v>
      </c>
      <c r="BE116" s="181">
        <f t="shared" si="120"/>
        <v>100.2</v>
      </c>
      <c r="BF116" s="181">
        <f t="shared" si="121"/>
        <v>100.4</v>
      </c>
      <c r="BG116" s="181">
        <f t="shared" si="122"/>
        <v>100.4</v>
      </c>
      <c r="BH116" s="181">
        <f t="shared" si="123"/>
        <v>100.47499999999999</v>
      </c>
      <c r="BI116" s="181">
        <f t="shared" si="124"/>
        <v>100.55</v>
      </c>
      <c r="BJ116" s="181">
        <f t="shared" si="125"/>
        <v>101.35000000000001</v>
      </c>
      <c r="BK116" s="181">
        <f t="shared" si="126"/>
        <v>104.125</v>
      </c>
      <c r="BL116" s="181">
        <f t="shared" si="94"/>
        <v>104.80000000000001</v>
      </c>
      <c r="BM116" s="181">
        <f t="shared" si="95"/>
        <v>105.05000000000001</v>
      </c>
      <c r="BN116" s="225">
        <f t="shared" si="100"/>
        <v>106.4</v>
      </c>
      <c r="BO116" s="225">
        <f t="shared" si="101"/>
        <v>106.9</v>
      </c>
      <c r="BP116" s="182"/>
      <c r="BQ116" s="180">
        <f t="shared" ref="BQ116:CY123" si="143">(((L116/K116)-1)*100)</f>
        <v>9.9999999999988987E-2</v>
      </c>
      <c r="BR116" s="180">
        <f t="shared" si="143"/>
        <v>9.990009990010762E-2</v>
      </c>
      <c r="BS116" s="180">
        <f t="shared" si="143"/>
        <v>0</v>
      </c>
      <c r="BT116" s="180">
        <f t="shared" si="143"/>
        <v>9.9800399201588341E-2</v>
      </c>
      <c r="BU116" s="180">
        <f t="shared" si="143"/>
        <v>9.9700897308085956E-2</v>
      </c>
      <c r="BV116" s="180">
        <f t="shared" si="143"/>
        <v>0</v>
      </c>
      <c r="BW116" s="180">
        <f t="shared" si="143"/>
        <v>0</v>
      </c>
      <c r="BX116" s="180">
        <f t="shared" si="143"/>
        <v>0</v>
      </c>
      <c r="BY116" s="180">
        <f t="shared" si="143"/>
        <v>0</v>
      </c>
      <c r="BZ116" s="180">
        <f t="shared" si="143"/>
        <v>0</v>
      </c>
      <c r="CA116" s="180">
        <f t="shared" si="143"/>
        <v>0</v>
      </c>
      <c r="CB116" s="180">
        <f t="shared" si="143"/>
        <v>0</v>
      </c>
      <c r="CC116" s="180">
        <f t="shared" si="143"/>
        <v>0</v>
      </c>
      <c r="CD116" s="180">
        <f t="shared" si="143"/>
        <v>9.960159362549792E-2</v>
      </c>
      <c r="CE116" s="180">
        <f t="shared" si="143"/>
        <v>0</v>
      </c>
      <c r="CF116" s="180">
        <f t="shared" si="143"/>
        <v>0</v>
      </c>
      <c r="CG116" s="180">
        <f t="shared" si="143"/>
        <v>0</v>
      </c>
      <c r="CH116" s="180">
        <f t="shared" si="143"/>
        <v>0</v>
      </c>
      <c r="CI116" s="180">
        <f t="shared" si="143"/>
        <v>0</v>
      </c>
      <c r="CJ116" s="180">
        <f t="shared" si="143"/>
        <v>0.19900497512437276</v>
      </c>
      <c r="CK116" s="180">
        <f t="shared" si="143"/>
        <v>0.29791459781529639</v>
      </c>
      <c r="CL116" s="180">
        <f t="shared" si="143"/>
        <v>0</v>
      </c>
      <c r="CM116" s="180">
        <f t="shared" si="143"/>
        <v>0.59405940594059459</v>
      </c>
      <c r="CN116" s="180">
        <f t="shared" si="143"/>
        <v>0.19685039370078705</v>
      </c>
      <c r="CO116" s="180">
        <f t="shared" si="143"/>
        <v>2.16110019646365</v>
      </c>
      <c r="CP116" s="180">
        <f t="shared" si="143"/>
        <v>9.6153846153845812E-2</v>
      </c>
      <c r="CQ116" s="180">
        <f t="shared" si="143"/>
        <v>9.6061479346798428E-2</v>
      </c>
      <c r="CR116" s="180">
        <f t="shared" si="143"/>
        <v>0</v>
      </c>
      <c r="CS116" s="180">
        <f t="shared" si="143"/>
        <v>0.47984644913627861</v>
      </c>
      <c r="CT116" s="180">
        <f t="shared" si="143"/>
        <v>0</v>
      </c>
      <c r="CU116" s="180">
        <f t="shared" si="143"/>
        <v>0.19102196752627254</v>
      </c>
      <c r="CV116" s="180">
        <f t="shared" si="143"/>
        <v>0</v>
      </c>
      <c r="CW116" s="180">
        <f t="shared" si="143"/>
        <v>9.5328884652046142E-2</v>
      </c>
      <c r="CX116" s="180">
        <f t="shared" si="143"/>
        <v>0</v>
      </c>
      <c r="CY116" s="180">
        <f t="shared" si="143"/>
        <v>9.5238095238081577E-2</v>
      </c>
      <c r="CZ116" s="180">
        <f t="shared" si="136"/>
        <v>0</v>
      </c>
      <c r="DA116" s="180">
        <f t="shared" si="115"/>
        <v>0.2</v>
      </c>
      <c r="DB116" s="180">
        <f t="shared" si="96"/>
        <v>1.3</v>
      </c>
      <c r="DC116" s="180">
        <f t="shared" si="102"/>
        <v>0</v>
      </c>
      <c r="DD116" s="180">
        <f t="shared" si="97"/>
        <v>0</v>
      </c>
      <c r="DE116" s="180">
        <f t="shared" si="103"/>
        <v>0.2</v>
      </c>
      <c r="DF116" s="180">
        <f t="shared" si="104"/>
        <v>0</v>
      </c>
      <c r="DG116" s="180">
        <f t="shared" si="105"/>
        <v>0</v>
      </c>
      <c r="DH116" s="180">
        <f t="shared" si="106"/>
        <v>0.1</v>
      </c>
      <c r="DI116" s="183"/>
      <c r="DJ116" s="180">
        <f t="shared" ref="DJ116:ER123" si="144">(((L116/H116)-1)*100)</f>
        <v>9.9999999999988987E-2</v>
      </c>
      <c r="DK116" s="180">
        <f t="shared" si="144"/>
        <v>0.20000000000000018</v>
      </c>
      <c r="DL116" s="180">
        <f t="shared" si="144"/>
        <v>0.20000000000000018</v>
      </c>
      <c r="DM116" s="180">
        <f t="shared" si="144"/>
        <v>0.29999999999998916</v>
      </c>
      <c r="DN116" s="180">
        <f t="shared" si="144"/>
        <v>0.29970029970030065</v>
      </c>
      <c r="DO116" s="180">
        <f t="shared" si="144"/>
        <v>0.19960079840319889</v>
      </c>
      <c r="DP116" s="180">
        <f t="shared" si="144"/>
        <v>0.19960079840319889</v>
      </c>
      <c r="DQ116" s="180">
        <f t="shared" si="144"/>
        <v>9.9700897308085956E-2</v>
      </c>
      <c r="DR116" s="180">
        <f t="shared" si="144"/>
        <v>0</v>
      </c>
      <c r="DS116" s="180">
        <f t="shared" si="144"/>
        <v>0</v>
      </c>
      <c r="DT116" s="180">
        <f t="shared" si="144"/>
        <v>0</v>
      </c>
      <c r="DU116" s="180">
        <f t="shared" si="144"/>
        <v>0</v>
      </c>
      <c r="DV116" s="180">
        <f t="shared" si="144"/>
        <v>0</v>
      </c>
      <c r="DW116" s="180">
        <f t="shared" si="144"/>
        <v>9.960159362549792E-2</v>
      </c>
      <c r="DX116" s="180">
        <f t="shared" si="144"/>
        <v>9.960159362549792E-2</v>
      </c>
      <c r="DY116" s="180">
        <f t="shared" si="144"/>
        <v>9.960159362549792E-2</v>
      </c>
      <c r="DZ116" s="180">
        <f t="shared" si="144"/>
        <v>9.960159362549792E-2</v>
      </c>
      <c r="EA116" s="180">
        <f t="shared" si="144"/>
        <v>0</v>
      </c>
      <c r="EB116" s="180">
        <f t="shared" si="144"/>
        <v>0</v>
      </c>
      <c r="EC116" s="180">
        <f t="shared" si="144"/>
        <v>0.19900497512437276</v>
      </c>
      <c r="ED116" s="180">
        <f t="shared" si="144"/>
        <v>0.49751243781095411</v>
      </c>
      <c r="EE116" s="180">
        <f t="shared" si="144"/>
        <v>0.49751243781095411</v>
      </c>
      <c r="EF116" s="180">
        <f t="shared" si="144"/>
        <v>1.0945273631840724</v>
      </c>
      <c r="EG116" s="180">
        <f t="shared" si="144"/>
        <v>1.0923535253227312</v>
      </c>
      <c r="EH116" s="180">
        <f t="shared" si="144"/>
        <v>2.9702970297029729</v>
      </c>
      <c r="EI116" s="180">
        <f t="shared" si="144"/>
        <v>3.069306930693072</v>
      </c>
      <c r="EJ116" s="180">
        <f t="shared" si="144"/>
        <v>2.5590551181102539</v>
      </c>
      <c r="EK116" s="180">
        <f t="shared" si="144"/>
        <v>2.3575638506876384</v>
      </c>
      <c r="EL116" s="180">
        <f t="shared" si="144"/>
        <v>0.67307692307692069</v>
      </c>
      <c r="EM116" s="180">
        <f t="shared" si="144"/>
        <v>0.57636887608070175</v>
      </c>
      <c r="EN116" s="180">
        <f t="shared" si="144"/>
        <v>0.67178502879079449</v>
      </c>
      <c r="EO116" s="180">
        <f t="shared" si="144"/>
        <v>0.67178502879079449</v>
      </c>
      <c r="EP116" s="180">
        <f t="shared" si="144"/>
        <v>0.28653295128939771</v>
      </c>
      <c r="EQ116" s="180">
        <f t="shared" si="144"/>
        <v>0.28653295128939771</v>
      </c>
      <c r="ER116" s="180">
        <f t="shared" si="144"/>
        <v>0.19065776930409228</v>
      </c>
      <c r="ES116" s="180">
        <f t="shared" si="139"/>
        <v>0.19065776930409228</v>
      </c>
      <c r="ET116" s="180">
        <f t="shared" si="107"/>
        <v>0.3</v>
      </c>
      <c r="EU116" s="180">
        <f t="shared" si="98"/>
        <v>1.6</v>
      </c>
      <c r="EV116" s="180">
        <f t="shared" si="99"/>
        <v>1.5</v>
      </c>
      <c r="EW116" s="180">
        <f t="shared" si="118"/>
        <v>1.5</v>
      </c>
      <c r="EX116" s="180">
        <f t="shared" si="108"/>
        <v>1.5</v>
      </c>
      <c r="EY116" s="180">
        <f t="shared" si="109"/>
        <v>0.2</v>
      </c>
      <c r="EZ116" s="180">
        <f t="shared" si="110"/>
        <v>0.2</v>
      </c>
      <c r="FA116" s="180">
        <f t="shared" si="111"/>
        <v>0.3</v>
      </c>
      <c r="FB116" s="180">
        <f t="shared" si="140"/>
        <v>0.20000000000000018</v>
      </c>
      <c r="FC116" s="180">
        <f t="shared" si="140"/>
        <v>0.19960079840319889</v>
      </c>
      <c r="FD116" s="180">
        <f t="shared" si="140"/>
        <v>0</v>
      </c>
      <c r="FE116" s="180">
        <f t="shared" si="140"/>
        <v>7.4701195219106786E-2</v>
      </c>
      <c r="FF116" s="180">
        <f t="shared" si="140"/>
        <v>7.4645434187603499E-2</v>
      </c>
      <c r="FG116" s="180">
        <f t="shared" si="140"/>
        <v>0.79562406762805349</v>
      </c>
      <c r="FH116" s="180">
        <f t="shared" si="140"/>
        <v>2.7380365071534296</v>
      </c>
      <c r="FI116" s="180">
        <f t="shared" si="140"/>
        <v>0.64825930372149898</v>
      </c>
      <c r="FJ116" s="180">
        <f t="shared" si="112"/>
        <v>0.2</v>
      </c>
      <c r="FK116" s="180">
        <f t="shared" si="112"/>
        <v>1.3</v>
      </c>
      <c r="FL116" s="180">
        <f t="shared" si="113"/>
        <v>0.5</v>
      </c>
      <c r="FM116" s="225">
        <f t="shared" si="114"/>
        <v>0.85269189002974599</v>
      </c>
      <c r="FN116" s="225">
        <f t="shared" si="114"/>
        <v>0.89985237513707261</v>
      </c>
    </row>
    <row r="117" spans="1:170" s="213" customFormat="1" ht="24.95" customHeight="1" x14ac:dyDescent="0.25">
      <c r="A117" s="131">
        <v>115</v>
      </c>
      <c r="B117" s="208"/>
      <c r="C117" s="208" t="s">
        <v>151</v>
      </c>
      <c r="D117" s="209">
        <v>862</v>
      </c>
      <c r="E117" s="214" t="s">
        <v>261</v>
      </c>
      <c r="F117" s="211">
        <v>1.8</v>
      </c>
      <c r="G117" s="212">
        <v>1.6</v>
      </c>
      <c r="H117" s="180">
        <v>100</v>
      </c>
      <c r="I117" s="180">
        <v>100</v>
      </c>
      <c r="J117" s="180">
        <v>100</v>
      </c>
      <c r="K117" s="180">
        <v>100</v>
      </c>
      <c r="L117" s="212">
        <v>100.1</v>
      </c>
      <c r="M117" s="212">
        <v>100.2</v>
      </c>
      <c r="N117" s="212">
        <v>100.3</v>
      </c>
      <c r="O117" s="212">
        <v>100.3</v>
      </c>
      <c r="P117" s="212">
        <v>100.4</v>
      </c>
      <c r="Q117" s="212">
        <v>100.4</v>
      </c>
      <c r="R117" s="212">
        <v>100.4</v>
      </c>
      <c r="S117" s="212">
        <v>100.41</v>
      </c>
      <c r="T117" s="212">
        <v>100.4</v>
      </c>
      <c r="U117" s="212">
        <v>100.4</v>
      </c>
      <c r="V117" s="212">
        <v>100.4</v>
      </c>
      <c r="W117" s="212">
        <v>100.4</v>
      </c>
      <c r="X117" s="212">
        <v>100.7</v>
      </c>
      <c r="Y117" s="212">
        <v>100.7</v>
      </c>
      <c r="Z117" s="212">
        <v>100.8</v>
      </c>
      <c r="AA117" s="212">
        <v>100.9</v>
      </c>
      <c r="AB117" s="212">
        <v>101.3</v>
      </c>
      <c r="AC117" s="212">
        <v>101.4</v>
      </c>
      <c r="AD117" s="212">
        <v>101.4</v>
      </c>
      <c r="AE117" s="212">
        <v>102.3</v>
      </c>
      <c r="AF117" s="212">
        <v>104</v>
      </c>
      <c r="AG117" s="212">
        <v>104.2</v>
      </c>
      <c r="AH117" s="180">
        <v>104.3</v>
      </c>
      <c r="AI117" s="180">
        <v>104.7</v>
      </c>
      <c r="AJ117" s="180">
        <v>105.7</v>
      </c>
      <c r="AK117" s="180">
        <v>106.2</v>
      </c>
      <c r="AL117" s="180">
        <v>106.4</v>
      </c>
      <c r="AM117" s="180">
        <v>106.5</v>
      </c>
      <c r="AN117" s="180">
        <v>107</v>
      </c>
      <c r="AO117" s="180">
        <v>107.2</v>
      </c>
      <c r="AP117" s="181">
        <v>107.4</v>
      </c>
      <c r="AQ117" s="180">
        <v>107.4</v>
      </c>
      <c r="AR117" s="180">
        <v>107.5</v>
      </c>
      <c r="AS117" s="180">
        <v>107.5</v>
      </c>
      <c r="AT117" s="181">
        <v>107.5</v>
      </c>
      <c r="AU117" s="180">
        <v>107.5</v>
      </c>
      <c r="AV117" s="225">
        <v>107.6</v>
      </c>
      <c r="AW117" s="225">
        <v>108.5</v>
      </c>
      <c r="AX117" s="228">
        <v>108.8</v>
      </c>
      <c r="AY117" s="225">
        <v>108.8</v>
      </c>
      <c r="AZ117" s="225">
        <v>108.9</v>
      </c>
      <c r="BA117" s="225">
        <v>109</v>
      </c>
      <c r="BB117" s="225">
        <v>109</v>
      </c>
      <c r="BC117" s="225">
        <f>VLOOKUP($D117,'[3]Q4 2021'!$D$8:$N$167,11,0)</f>
        <v>109.2</v>
      </c>
      <c r="BD117" s="181">
        <f t="shared" si="119"/>
        <v>100</v>
      </c>
      <c r="BE117" s="181">
        <f t="shared" si="120"/>
        <v>100.22500000000001</v>
      </c>
      <c r="BF117" s="181">
        <f t="shared" si="121"/>
        <v>100.4025</v>
      </c>
      <c r="BG117" s="181">
        <f t="shared" si="122"/>
        <v>100.4</v>
      </c>
      <c r="BH117" s="181">
        <f t="shared" si="123"/>
        <v>100.77500000000001</v>
      </c>
      <c r="BI117" s="181">
        <f t="shared" si="124"/>
        <v>101.60000000000001</v>
      </c>
      <c r="BJ117" s="181">
        <f t="shared" si="125"/>
        <v>104.3</v>
      </c>
      <c r="BK117" s="181">
        <f t="shared" si="126"/>
        <v>106.2</v>
      </c>
      <c r="BL117" s="181">
        <f t="shared" si="94"/>
        <v>107.25</v>
      </c>
      <c r="BM117" s="181">
        <f t="shared" si="95"/>
        <v>107.5</v>
      </c>
      <c r="BN117" s="225">
        <f t="shared" si="100"/>
        <v>108.4</v>
      </c>
      <c r="BO117" s="225">
        <f t="shared" si="101"/>
        <v>109</v>
      </c>
      <c r="BP117" s="182"/>
      <c r="BQ117" s="180">
        <f t="shared" si="143"/>
        <v>9.9999999999988987E-2</v>
      </c>
      <c r="BR117" s="180">
        <f t="shared" si="143"/>
        <v>9.990009990010762E-2</v>
      </c>
      <c r="BS117" s="180">
        <f t="shared" si="143"/>
        <v>9.9800399201588341E-2</v>
      </c>
      <c r="BT117" s="180">
        <f t="shared" si="143"/>
        <v>0</v>
      </c>
      <c r="BU117" s="180">
        <f t="shared" si="143"/>
        <v>9.9700897308085956E-2</v>
      </c>
      <c r="BV117" s="180">
        <f t="shared" si="143"/>
        <v>0</v>
      </c>
      <c r="BW117" s="180">
        <f t="shared" si="143"/>
        <v>0</v>
      </c>
      <c r="BX117" s="180">
        <f t="shared" si="143"/>
        <v>9.9601593625431306E-3</v>
      </c>
      <c r="BY117" s="180">
        <f t="shared" si="143"/>
        <v>-9.9591674135979247E-3</v>
      </c>
      <c r="BZ117" s="180">
        <f t="shared" si="143"/>
        <v>0</v>
      </c>
      <c r="CA117" s="180">
        <f t="shared" si="143"/>
        <v>0</v>
      </c>
      <c r="CB117" s="180">
        <f t="shared" si="143"/>
        <v>0</v>
      </c>
      <c r="CC117" s="180">
        <f t="shared" si="143"/>
        <v>0.29880478087649376</v>
      </c>
      <c r="CD117" s="180">
        <f t="shared" si="143"/>
        <v>0</v>
      </c>
      <c r="CE117" s="180">
        <f t="shared" si="143"/>
        <v>9.930486593843213E-2</v>
      </c>
      <c r="CF117" s="180">
        <f t="shared" si="143"/>
        <v>9.9206349206348854E-2</v>
      </c>
      <c r="CG117" s="180">
        <f t="shared" si="143"/>
        <v>0.39643211100097719</v>
      </c>
      <c r="CH117" s="180">
        <f t="shared" si="143"/>
        <v>9.8716683119448589E-2</v>
      </c>
      <c r="CI117" s="180">
        <f t="shared" si="143"/>
        <v>0</v>
      </c>
      <c r="CJ117" s="180">
        <f t="shared" si="143"/>
        <v>0.88757396449703485</v>
      </c>
      <c r="CK117" s="180">
        <f t="shared" si="143"/>
        <v>1.6617790811339184</v>
      </c>
      <c r="CL117" s="180">
        <f t="shared" si="143"/>
        <v>0.19230769230769162</v>
      </c>
      <c r="CM117" s="180">
        <f t="shared" si="143"/>
        <v>9.596928982724684E-2</v>
      </c>
      <c r="CN117" s="180">
        <f t="shared" si="143"/>
        <v>0.3835091083413289</v>
      </c>
      <c r="CO117" s="180">
        <f t="shared" si="143"/>
        <v>0.95510983763131829</v>
      </c>
      <c r="CP117" s="180">
        <f t="shared" si="143"/>
        <v>0.47303689687796524</v>
      </c>
      <c r="CQ117" s="180">
        <f t="shared" si="143"/>
        <v>0.18832391713747842</v>
      </c>
      <c r="CR117" s="180">
        <f t="shared" si="143"/>
        <v>9.3984962406001848E-2</v>
      </c>
      <c r="CS117" s="180">
        <f t="shared" si="143"/>
        <v>0.46948356807512415</v>
      </c>
      <c r="CT117" s="180">
        <f t="shared" si="143"/>
        <v>0.18691588785046953</v>
      </c>
      <c r="CU117" s="180">
        <f t="shared" si="143"/>
        <v>0.18656716417910779</v>
      </c>
      <c r="CV117" s="180">
        <f t="shared" si="143"/>
        <v>0</v>
      </c>
      <c r="CW117" s="180">
        <f t="shared" si="143"/>
        <v>9.3109869646168519E-2</v>
      </c>
      <c r="CX117" s="180">
        <f t="shared" si="143"/>
        <v>0</v>
      </c>
      <c r="CY117" s="180">
        <f t="shared" si="143"/>
        <v>0</v>
      </c>
      <c r="CZ117" s="180">
        <f t="shared" si="136"/>
        <v>0</v>
      </c>
      <c r="DA117" s="180">
        <f t="shared" si="115"/>
        <v>0.1</v>
      </c>
      <c r="DB117" s="180">
        <f t="shared" si="96"/>
        <v>0.8</v>
      </c>
      <c r="DC117" s="180">
        <f t="shared" si="102"/>
        <v>0.3</v>
      </c>
      <c r="DD117" s="180">
        <f t="shared" si="97"/>
        <v>0</v>
      </c>
      <c r="DE117" s="180">
        <f t="shared" si="103"/>
        <v>0.1</v>
      </c>
      <c r="DF117" s="180">
        <f t="shared" si="104"/>
        <v>0.1</v>
      </c>
      <c r="DG117" s="180">
        <f t="shared" si="105"/>
        <v>0</v>
      </c>
      <c r="DH117" s="180">
        <f t="shared" si="106"/>
        <v>0.2</v>
      </c>
      <c r="DI117" s="183"/>
      <c r="DJ117" s="180">
        <f t="shared" si="144"/>
        <v>9.9999999999988987E-2</v>
      </c>
      <c r="DK117" s="180">
        <f t="shared" si="144"/>
        <v>0.20000000000000018</v>
      </c>
      <c r="DL117" s="180">
        <f t="shared" si="144"/>
        <v>0.29999999999998916</v>
      </c>
      <c r="DM117" s="180">
        <f t="shared" si="144"/>
        <v>0.29999999999998916</v>
      </c>
      <c r="DN117" s="180">
        <f t="shared" si="144"/>
        <v>0.29970029970030065</v>
      </c>
      <c r="DO117" s="180">
        <f t="shared" si="144"/>
        <v>0.19960079840319889</v>
      </c>
      <c r="DP117" s="180">
        <f t="shared" si="144"/>
        <v>9.9700897308085956E-2</v>
      </c>
      <c r="DQ117" s="180">
        <f t="shared" si="144"/>
        <v>0.10967098703889011</v>
      </c>
      <c r="DR117" s="180">
        <f t="shared" si="144"/>
        <v>0</v>
      </c>
      <c r="DS117" s="180">
        <f t="shared" si="144"/>
        <v>0</v>
      </c>
      <c r="DT117" s="180">
        <f t="shared" si="144"/>
        <v>0</v>
      </c>
      <c r="DU117" s="180">
        <f t="shared" si="144"/>
        <v>-9.9591674135979247E-3</v>
      </c>
      <c r="DV117" s="180">
        <f t="shared" si="144"/>
        <v>0.29880478087649376</v>
      </c>
      <c r="DW117" s="180">
        <f t="shared" si="144"/>
        <v>0.29880478087649376</v>
      </c>
      <c r="DX117" s="180">
        <f t="shared" si="144"/>
        <v>0.39840637450199168</v>
      </c>
      <c r="DY117" s="180">
        <f t="shared" si="144"/>
        <v>0.4980079681274896</v>
      </c>
      <c r="DZ117" s="180">
        <f t="shared" si="144"/>
        <v>0.59582919563057057</v>
      </c>
      <c r="EA117" s="180">
        <f t="shared" si="144"/>
        <v>0.69513406156902491</v>
      </c>
      <c r="EB117" s="180">
        <f t="shared" si="144"/>
        <v>0.59523809523809312</v>
      </c>
      <c r="EC117" s="180">
        <f t="shared" si="144"/>
        <v>1.3875123885034535</v>
      </c>
      <c r="ED117" s="180">
        <f t="shared" si="144"/>
        <v>2.6653504442250675</v>
      </c>
      <c r="EE117" s="180">
        <f t="shared" si="144"/>
        <v>2.7613412228796763</v>
      </c>
      <c r="EF117" s="180">
        <f t="shared" si="144"/>
        <v>2.8599605522682259</v>
      </c>
      <c r="EG117" s="180">
        <f t="shared" si="144"/>
        <v>2.346041055718473</v>
      </c>
      <c r="EH117" s="180">
        <f t="shared" si="144"/>
        <v>1.6346153846153788</v>
      </c>
      <c r="EI117" s="180">
        <f t="shared" si="144"/>
        <v>1.9193857965451144</v>
      </c>
      <c r="EJ117" s="180">
        <f t="shared" si="144"/>
        <v>2.0134228187919545</v>
      </c>
      <c r="EK117" s="180">
        <f t="shared" si="144"/>
        <v>1.7191977077363862</v>
      </c>
      <c r="EL117" s="180">
        <f t="shared" si="144"/>
        <v>1.2298959318826741</v>
      </c>
      <c r="EM117" s="180">
        <f t="shared" si="144"/>
        <v>0.94161958568739212</v>
      </c>
      <c r="EN117" s="180">
        <f t="shared" si="144"/>
        <v>0.93984962406015171</v>
      </c>
      <c r="EO117" s="180">
        <f t="shared" si="144"/>
        <v>0.84507042253521014</v>
      </c>
      <c r="EP117" s="180">
        <f t="shared" si="144"/>
        <v>0.46728971962617383</v>
      </c>
      <c r="EQ117" s="180">
        <f t="shared" si="144"/>
        <v>0.27985074626866169</v>
      </c>
      <c r="ER117" s="180">
        <f t="shared" si="144"/>
        <v>9.3109869646168519E-2</v>
      </c>
      <c r="ES117" s="180">
        <f t="shared" si="139"/>
        <v>9.3109869646168519E-2</v>
      </c>
      <c r="ET117" s="180">
        <f t="shared" si="107"/>
        <v>0.1</v>
      </c>
      <c r="EU117" s="180">
        <f t="shared" si="98"/>
        <v>0.9</v>
      </c>
      <c r="EV117" s="180">
        <f t="shared" si="99"/>
        <v>1.2</v>
      </c>
      <c r="EW117" s="180">
        <f t="shared" si="118"/>
        <v>1.2</v>
      </c>
      <c r="EX117" s="180">
        <f t="shared" si="108"/>
        <v>1.2</v>
      </c>
      <c r="EY117" s="180">
        <f t="shared" si="109"/>
        <v>0.5</v>
      </c>
      <c r="EZ117" s="180">
        <f t="shared" si="110"/>
        <v>0.2</v>
      </c>
      <c r="FA117" s="180">
        <f t="shared" si="111"/>
        <v>0.4</v>
      </c>
      <c r="FB117" s="180">
        <f t="shared" si="140"/>
        <v>0.22500000000000853</v>
      </c>
      <c r="FC117" s="180">
        <f t="shared" si="140"/>
        <v>0.17710152157643932</v>
      </c>
      <c r="FD117" s="180">
        <f t="shared" si="140"/>
        <v>-2.4899778391929139E-3</v>
      </c>
      <c r="FE117" s="180">
        <f t="shared" si="140"/>
        <v>0.37350597609562275</v>
      </c>
      <c r="FF117" s="180">
        <f t="shared" si="140"/>
        <v>0.81865542049119888</v>
      </c>
      <c r="FG117" s="180">
        <f t="shared" si="140"/>
        <v>2.6574803149606252</v>
      </c>
      <c r="FH117" s="180">
        <f t="shared" si="140"/>
        <v>1.8216682646212901</v>
      </c>
      <c r="FI117" s="180">
        <f t="shared" si="140"/>
        <v>0.98870056497175618</v>
      </c>
      <c r="FJ117" s="180">
        <f t="shared" si="112"/>
        <v>0.2</v>
      </c>
      <c r="FK117" s="180">
        <f t="shared" si="112"/>
        <v>0.8</v>
      </c>
      <c r="FL117" s="180">
        <f t="shared" si="113"/>
        <v>0.6</v>
      </c>
      <c r="FM117" s="461">
        <f t="shared" si="114"/>
        <v>0.69525750362294048</v>
      </c>
      <c r="FN117" s="225">
        <f t="shared" si="114"/>
        <v>0.78759613605099332</v>
      </c>
    </row>
    <row r="118" spans="1:170" s="213" customFormat="1" ht="24.95" customHeight="1" x14ac:dyDescent="0.25">
      <c r="A118" s="131">
        <v>116</v>
      </c>
      <c r="B118" s="208"/>
      <c r="C118" s="208" t="s">
        <v>163</v>
      </c>
      <c r="D118" s="209">
        <v>8620</v>
      </c>
      <c r="E118" s="210" t="s">
        <v>262</v>
      </c>
      <c r="F118" s="211">
        <v>1.8</v>
      </c>
      <c r="G118" s="180">
        <v>1.6</v>
      </c>
      <c r="H118" s="180">
        <v>100</v>
      </c>
      <c r="I118" s="180">
        <v>100</v>
      </c>
      <c r="J118" s="180">
        <v>100</v>
      </c>
      <c r="K118" s="180">
        <v>100</v>
      </c>
      <c r="L118" s="180">
        <v>100.1</v>
      </c>
      <c r="M118" s="180">
        <v>100.2</v>
      </c>
      <c r="N118" s="180">
        <v>100.3</v>
      </c>
      <c r="O118" s="180">
        <v>100.3</v>
      </c>
      <c r="P118" s="180">
        <v>100.4</v>
      </c>
      <c r="Q118" s="180">
        <v>100.4</v>
      </c>
      <c r="R118" s="180">
        <v>100.4</v>
      </c>
      <c r="S118" s="180">
        <v>100.4</v>
      </c>
      <c r="T118" s="180">
        <v>100.4</v>
      </c>
      <c r="U118" s="180">
        <v>100.4</v>
      </c>
      <c r="V118" s="180">
        <v>100.4</v>
      </c>
      <c r="W118" s="180">
        <v>100.4</v>
      </c>
      <c r="X118" s="180">
        <v>100.7</v>
      </c>
      <c r="Y118" s="180">
        <v>100.7</v>
      </c>
      <c r="Z118" s="180">
        <v>100.8</v>
      </c>
      <c r="AA118" s="180">
        <v>100.9</v>
      </c>
      <c r="AB118" s="180">
        <v>101.3</v>
      </c>
      <c r="AC118" s="180">
        <v>101.4</v>
      </c>
      <c r="AD118" s="180">
        <v>101.4</v>
      </c>
      <c r="AE118" s="180">
        <v>102.3</v>
      </c>
      <c r="AF118" s="180">
        <v>104</v>
      </c>
      <c r="AG118" s="180">
        <v>104.2</v>
      </c>
      <c r="AH118" s="180">
        <v>104.3</v>
      </c>
      <c r="AI118" s="180">
        <v>104.7</v>
      </c>
      <c r="AJ118" s="180">
        <v>105.7</v>
      </c>
      <c r="AK118" s="180">
        <v>106.2</v>
      </c>
      <c r="AL118" s="180">
        <v>106.4</v>
      </c>
      <c r="AM118" s="180">
        <v>106.5</v>
      </c>
      <c r="AN118" s="180">
        <v>107</v>
      </c>
      <c r="AO118" s="180">
        <v>107.2</v>
      </c>
      <c r="AP118" s="180">
        <v>107.4</v>
      </c>
      <c r="AQ118" s="180">
        <v>107.4</v>
      </c>
      <c r="AR118" s="180">
        <v>107.5</v>
      </c>
      <c r="AS118" s="180">
        <v>107.5</v>
      </c>
      <c r="AT118" s="180">
        <v>107.5</v>
      </c>
      <c r="AU118" s="180">
        <v>107.5</v>
      </c>
      <c r="AV118" s="225">
        <v>107.6</v>
      </c>
      <c r="AW118" s="225">
        <v>108.5</v>
      </c>
      <c r="AX118" s="225">
        <v>108.8</v>
      </c>
      <c r="AY118" s="225">
        <v>108.8</v>
      </c>
      <c r="AZ118" s="225">
        <v>108.9</v>
      </c>
      <c r="BA118" s="225">
        <v>109</v>
      </c>
      <c r="BB118" s="225">
        <v>109</v>
      </c>
      <c r="BC118" s="225">
        <f>VLOOKUP($D118,'[3]Q4 2021'!$D$8:$N$167,11,0)</f>
        <v>109.2</v>
      </c>
      <c r="BD118" s="181">
        <f t="shared" si="119"/>
        <v>100</v>
      </c>
      <c r="BE118" s="181">
        <f t="shared" si="120"/>
        <v>100.22500000000001</v>
      </c>
      <c r="BF118" s="181">
        <f t="shared" si="121"/>
        <v>100.4</v>
      </c>
      <c r="BG118" s="181">
        <f t="shared" si="122"/>
        <v>100.4</v>
      </c>
      <c r="BH118" s="181">
        <f t="shared" si="123"/>
        <v>100.77500000000001</v>
      </c>
      <c r="BI118" s="181">
        <f t="shared" si="124"/>
        <v>101.60000000000001</v>
      </c>
      <c r="BJ118" s="181">
        <f t="shared" si="125"/>
        <v>104.3</v>
      </c>
      <c r="BK118" s="181">
        <f t="shared" si="126"/>
        <v>106.2</v>
      </c>
      <c r="BL118" s="181">
        <f t="shared" si="94"/>
        <v>107.25</v>
      </c>
      <c r="BM118" s="181">
        <f t="shared" si="95"/>
        <v>107.5</v>
      </c>
      <c r="BN118" s="225">
        <f t="shared" si="100"/>
        <v>108.4</v>
      </c>
      <c r="BO118" s="225">
        <f t="shared" si="101"/>
        <v>109</v>
      </c>
      <c r="BP118" s="182"/>
      <c r="BQ118" s="180">
        <f t="shared" si="143"/>
        <v>9.9999999999988987E-2</v>
      </c>
      <c r="BR118" s="180">
        <f t="shared" si="143"/>
        <v>9.990009990010762E-2</v>
      </c>
      <c r="BS118" s="180">
        <f t="shared" si="143"/>
        <v>9.9800399201588341E-2</v>
      </c>
      <c r="BT118" s="180">
        <f t="shared" si="143"/>
        <v>0</v>
      </c>
      <c r="BU118" s="180">
        <f t="shared" si="143"/>
        <v>9.9700897308085956E-2</v>
      </c>
      <c r="BV118" s="180">
        <f t="shared" si="143"/>
        <v>0</v>
      </c>
      <c r="BW118" s="180">
        <f t="shared" si="143"/>
        <v>0</v>
      </c>
      <c r="BX118" s="180">
        <f t="shared" si="143"/>
        <v>0</v>
      </c>
      <c r="BY118" s="180">
        <f t="shared" si="143"/>
        <v>0</v>
      </c>
      <c r="BZ118" s="180">
        <f t="shared" si="143"/>
        <v>0</v>
      </c>
      <c r="CA118" s="180">
        <f t="shared" si="143"/>
        <v>0</v>
      </c>
      <c r="CB118" s="180">
        <f t="shared" si="143"/>
        <v>0</v>
      </c>
      <c r="CC118" s="180">
        <f t="shared" si="143"/>
        <v>0.29880478087649376</v>
      </c>
      <c r="CD118" s="180">
        <f t="shared" si="143"/>
        <v>0</v>
      </c>
      <c r="CE118" s="180">
        <f t="shared" si="143"/>
        <v>9.930486593843213E-2</v>
      </c>
      <c r="CF118" s="180">
        <f t="shared" si="143"/>
        <v>9.9206349206348854E-2</v>
      </c>
      <c r="CG118" s="180">
        <f t="shared" si="143"/>
        <v>0.39643211100097719</v>
      </c>
      <c r="CH118" s="180">
        <f t="shared" si="143"/>
        <v>9.8716683119448589E-2</v>
      </c>
      <c r="CI118" s="180">
        <f t="shared" si="143"/>
        <v>0</v>
      </c>
      <c r="CJ118" s="180">
        <f t="shared" si="143"/>
        <v>0.88757396449703485</v>
      </c>
      <c r="CK118" s="180">
        <f t="shared" si="143"/>
        <v>1.6617790811339184</v>
      </c>
      <c r="CL118" s="180">
        <f t="shared" si="143"/>
        <v>0.19230769230769162</v>
      </c>
      <c r="CM118" s="180">
        <f t="shared" si="143"/>
        <v>9.596928982724684E-2</v>
      </c>
      <c r="CN118" s="180">
        <f t="shared" si="143"/>
        <v>0.3835091083413289</v>
      </c>
      <c r="CO118" s="180">
        <f t="shared" si="143"/>
        <v>0.95510983763131829</v>
      </c>
      <c r="CP118" s="180">
        <f t="shared" si="143"/>
        <v>0.47303689687796524</v>
      </c>
      <c r="CQ118" s="180">
        <f t="shared" si="143"/>
        <v>0.18832391713747842</v>
      </c>
      <c r="CR118" s="180">
        <f t="shared" si="143"/>
        <v>9.3984962406001848E-2</v>
      </c>
      <c r="CS118" s="180">
        <f t="shared" si="143"/>
        <v>0.46948356807512415</v>
      </c>
      <c r="CT118" s="180">
        <f t="shared" si="143"/>
        <v>0.18691588785046953</v>
      </c>
      <c r="CU118" s="180">
        <f t="shared" si="143"/>
        <v>0.18656716417910779</v>
      </c>
      <c r="CV118" s="180">
        <f t="shared" si="143"/>
        <v>0</v>
      </c>
      <c r="CW118" s="180">
        <f t="shared" si="143"/>
        <v>9.3109869646168519E-2</v>
      </c>
      <c r="CX118" s="180">
        <f t="shared" si="143"/>
        <v>0</v>
      </c>
      <c r="CY118" s="180">
        <f t="shared" si="143"/>
        <v>0</v>
      </c>
      <c r="CZ118" s="180">
        <f t="shared" si="136"/>
        <v>0</v>
      </c>
      <c r="DA118" s="180">
        <f t="shared" si="115"/>
        <v>0.1</v>
      </c>
      <c r="DB118" s="180">
        <f t="shared" si="96"/>
        <v>0.8</v>
      </c>
      <c r="DC118" s="180">
        <f t="shared" si="102"/>
        <v>0.3</v>
      </c>
      <c r="DD118" s="180">
        <f t="shared" si="97"/>
        <v>0</v>
      </c>
      <c r="DE118" s="180">
        <f t="shared" si="103"/>
        <v>0.1</v>
      </c>
      <c r="DF118" s="180">
        <f t="shared" si="104"/>
        <v>0.1</v>
      </c>
      <c r="DG118" s="180">
        <f t="shared" si="105"/>
        <v>0</v>
      </c>
      <c r="DH118" s="180">
        <f t="shared" si="106"/>
        <v>0.2</v>
      </c>
      <c r="DI118" s="183"/>
      <c r="DJ118" s="180">
        <f t="shared" si="144"/>
        <v>9.9999999999988987E-2</v>
      </c>
      <c r="DK118" s="180">
        <f t="shared" si="144"/>
        <v>0.20000000000000018</v>
      </c>
      <c r="DL118" s="180">
        <f t="shared" si="144"/>
        <v>0.29999999999998916</v>
      </c>
      <c r="DM118" s="180">
        <f t="shared" si="144"/>
        <v>0.29999999999998916</v>
      </c>
      <c r="DN118" s="180">
        <f t="shared" si="144"/>
        <v>0.29970029970030065</v>
      </c>
      <c r="DO118" s="180">
        <f t="shared" si="144"/>
        <v>0.19960079840319889</v>
      </c>
      <c r="DP118" s="180">
        <f t="shared" si="144"/>
        <v>9.9700897308085956E-2</v>
      </c>
      <c r="DQ118" s="180">
        <f t="shared" si="144"/>
        <v>9.9700897308085956E-2</v>
      </c>
      <c r="DR118" s="180">
        <f t="shared" si="144"/>
        <v>0</v>
      </c>
      <c r="DS118" s="180">
        <f t="shared" si="144"/>
        <v>0</v>
      </c>
      <c r="DT118" s="180">
        <f t="shared" si="144"/>
        <v>0</v>
      </c>
      <c r="DU118" s="180">
        <f t="shared" si="144"/>
        <v>0</v>
      </c>
      <c r="DV118" s="180">
        <f t="shared" si="144"/>
        <v>0.29880478087649376</v>
      </c>
      <c r="DW118" s="180">
        <f t="shared" si="144"/>
        <v>0.29880478087649376</v>
      </c>
      <c r="DX118" s="180">
        <f t="shared" si="144"/>
        <v>0.39840637450199168</v>
      </c>
      <c r="DY118" s="180">
        <f t="shared" si="144"/>
        <v>0.4980079681274896</v>
      </c>
      <c r="DZ118" s="180">
        <f t="shared" si="144"/>
        <v>0.59582919563057057</v>
      </c>
      <c r="EA118" s="180">
        <f t="shared" si="144"/>
        <v>0.69513406156902491</v>
      </c>
      <c r="EB118" s="180">
        <f t="shared" si="144"/>
        <v>0.59523809523809312</v>
      </c>
      <c r="EC118" s="180">
        <f t="shared" si="144"/>
        <v>1.3875123885034535</v>
      </c>
      <c r="ED118" s="180">
        <f t="shared" si="144"/>
        <v>2.6653504442250675</v>
      </c>
      <c r="EE118" s="180">
        <f t="shared" si="144"/>
        <v>2.7613412228796763</v>
      </c>
      <c r="EF118" s="180">
        <f t="shared" si="144"/>
        <v>2.8599605522682259</v>
      </c>
      <c r="EG118" s="180">
        <f t="shared" si="144"/>
        <v>2.346041055718473</v>
      </c>
      <c r="EH118" s="180">
        <f t="shared" si="144"/>
        <v>1.6346153846153788</v>
      </c>
      <c r="EI118" s="180">
        <f t="shared" si="144"/>
        <v>1.9193857965451144</v>
      </c>
      <c r="EJ118" s="180">
        <f t="shared" si="144"/>
        <v>2.0134228187919545</v>
      </c>
      <c r="EK118" s="180">
        <f t="shared" si="144"/>
        <v>1.7191977077363862</v>
      </c>
      <c r="EL118" s="180">
        <f t="shared" si="144"/>
        <v>1.2298959318826741</v>
      </c>
      <c r="EM118" s="180">
        <f t="shared" si="144"/>
        <v>0.94161958568739212</v>
      </c>
      <c r="EN118" s="180">
        <f t="shared" si="144"/>
        <v>0.93984962406015171</v>
      </c>
      <c r="EO118" s="180">
        <f t="shared" si="144"/>
        <v>0.84507042253521014</v>
      </c>
      <c r="EP118" s="180">
        <f t="shared" si="144"/>
        <v>0.46728971962617383</v>
      </c>
      <c r="EQ118" s="180">
        <f t="shared" si="144"/>
        <v>0.27985074626866169</v>
      </c>
      <c r="ER118" s="180">
        <f t="shared" si="144"/>
        <v>9.3109869646168519E-2</v>
      </c>
      <c r="ES118" s="180">
        <f t="shared" si="139"/>
        <v>9.3109869646168519E-2</v>
      </c>
      <c r="ET118" s="180">
        <f t="shared" si="107"/>
        <v>0.1</v>
      </c>
      <c r="EU118" s="180">
        <f t="shared" si="98"/>
        <v>0.9</v>
      </c>
      <c r="EV118" s="180">
        <f t="shared" si="99"/>
        <v>1.2</v>
      </c>
      <c r="EW118" s="180">
        <f t="shared" si="118"/>
        <v>1.2</v>
      </c>
      <c r="EX118" s="180">
        <f t="shared" si="108"/>
        <v>1.2</v>
      </c>
      <c r="EY118" s="180">
        <f t="shared" si="109"/>
        <v>0.5</v>
      </c>
      <c r="EZ118" s="180">
        <f t="shared" si="110"/>
        <v>0.2</v>
      </c>
      <c r="FA118" s="180">
        <f t="shared" si="111"/>
        <v>0.4</v>
      </c>
      <c r="FB118" s="180">
        <f t="shared" si="140"/>
        <v>0.22500000000000853</v>
      </c>
      <c r="FC118" s="180">
        <f t="shared" si="140"/>
        <v>0.17460713394861216</v>
      </c>
      <c r="FD118" s="180">
        <f t="shared" si="140"/>
        <v>0</v>
      </c>
      <c r="FE118" s="180">
        <f t="shared" si="140"/>
        <v>0.37350597609562275</v>
      </c>
      <c r="FF118" s="180">
        <f t="shared" si="140"/>
        <v>0.81865542049119888</v>
      </c>
      <c r="FG118" s="180">
        <f t="shared" si="140"/>
        <v>2.6574803149606252</v>
      </c>
      <c r="FH118" s="180">
        <f t="shared" si="140"/>
        <v>1.8216682646212901</v>
      </c>
      <c r="FI118" s="180">
        <f t="shared" si="140"/>
        <v>0.98870056497175618</v>
      </c>
      <c r="FJ118" s="180">
        <f t="shared" si="112"/>
        <v>0.2</v>
      </c>
      <c r="FK118" s="180">
        <f t="shared" si="112"/>
        <v>0.8</v>
      </c>
      <c r="FL118" s="180">
        <f t="shared" si="113"/>
        <v>0.6</v>
      </c>
      <c r="FM118" s="225">
        <f t="shared" si="114"/>
        <v>0.69525750362294048</v>
      </c>
      <c r="FN118" s="225">
        <f t="shared" si="114"/>
        <v>0.78759613605099332</v>
      </c>
    </row>
    <row r="119" spans="1:170" s="213" customFormat="1" ht="24.95" customHeight="1" x14ac:dyDescent="0.25">
      <c r="A119" s="141">
        <v>117</v>
      </c>
      <c r="B119" s="208"/>
      <c r="C119" s="208" t="s">
        <v>165</v>
      </c>
      <c r="D119" s="209">
        <v>86201</v>
      </c>
      <c r="E119" s="210" t="s">
        <v>263</v>
      </c>
      <c r="F119" s="211">
        <v>1.2</v>
      </c>
      <c r="G119" s="212">
        <v>0.9</v>
      </c>
      <c r="H119" s="180">
        <v>100</v>
      </c>
      <c r="I119" s="180">
        <v>100</v>
      </c>
      <c r="J119" s="180">
        <v>100</v>
      </c>
      <c r="K119" s="180">
        <v>100</v>
      </c>
      <c r="L119" s="212">
        <v>100.1</v>
      </c>
      <c r="M119" s="212">
        <v>100.2</v>
      </c>
      <c r="N119" s="212">
        <v>100.3</v>
      </c>
      <c r="O119" s="212">
        <v>100.4</v>
      </c>
      <c r="P119" s="212">
        <v>100.4</v>
      </c>
      <c r="Q119" s="212">
        <v>100.4</v>
      </c>
      <c r="R119" s="212">
        <v>100.4</v>
      </c>
      <c r="S119" s="212">
        <v>100.4</v>
      </c>
      <c r="T119" s="212">
        <v>100.4</v>
      </c>
      <c r="U119" s="212">
        <v>100.4</v>
      </c>
      <c r="V119" s="212">
        <v>100.4</v>
      </c>
      <c r="W119" s="212">
        <v>100.4</v>
      </c>
      <c r="X119" s="212">
        <v>100.5</v>
      </c>
      <c r="Y119" s="212">
        <v>100.5</v>
      </c>
      <c r="Z119" s="212">
        <v>100.5</v>
      </c>
      <c r="AA119" s="212">
        <v>100.6</v>
      </c>
      <c r="AB119" s="212">
        <v>100.9</v>
      </c>
      <c r="AC119" s="212">
        <v>101</v>
      </c>
      <c r="AD119" s="212">
        <v>101</v>
      </c>
      <c r="AE119" s="212">
        <v>101.6</v>
      </c>
      <c r="AF119" s="212">
        <v>104</v>
      </c>
      <c r="AG119" s="212">
        <v>104.2</v>
      </c>
      <c r="AH119" s="180">
        <v>104.3</v>
      </c>
      <c r="AI119" s="180">
        <v>104.6</v>
      </c>
      <c r="AJ119" s="180">
        <v>105.3</v>
      </c>
      <c r="AK119" s="180">
        <v>105.7</v>
      </c>
      <c r="AL119" s="180">
        <v>106</v>
      </c>
      <c r="AM119" s="180">
        <v>106</v>
      </c>
      <c r="AN119" s="180">
        <v>106.3</v>
      </c>
      <c r="AO119" s="180">
        <v>106.7</v>
      </c>
      <c r="AP119" s="181">
        <v>106.9</v>
      </c>
      <c r="AQ119" s="180">
        <v>106.9</v>
      </c>
      <c r="AR119" s="180">
        <v>107.1</v>
      </c>
      <c r="AS119" s="180">
        <v>107.1</v>
      </c>
      <c r="AT119" s="181">
        <v>107</v>
      </c>
      <c r="AU119" s="180">
        <v>107</v>
      </c>
      <c r="AV119" s="225">
        <v>107.1</v>
      </c>
      <c r="AW119" s="225">
        <v>107.1</v>
      </c>
      <c r="AX119" s="228">
        <v>107.4</v>
      </c>
      <c r="AY119" s="225">
        <v>107.5</v>
      </c>
      <c r="AZ119" s="225">
        <v>107.6</v>
      </c>
      <c r="BA119" s="225">
        <v>107.7</v>
      </c>
      <c r="BB119" s="225">
        <v>107.8</v>
      </c>
      <c r="BC119" s="225">
        <f>VLOOKUP($D119,'[3]Q4 2021'!$D$8:$N$167,11,0)</f>
        <v>107.9</v>
      </c>
      <c r="BD119" s="181">
        <f t="shared" si="119"/>
        <v>100</v>
      </c>
      <c r="BE119" s="181">
        <f t="shared" si="120"/>
        <v>100.25</v>
      </c>
      <c r="BF119" s="181">
        <f t="shared" si="121"/>
        <v>100.4</v>
      </c>
      <c r="BG119" s="181">
        <f t="shared" si="122"/>
        <v>100.4</v>
      </c>
      <c r="BH119" s="181">
        <f t="shared" si="123"/>
        <v>100.52500000000001</v>
      </c>
      <c r="BI119" s="181">
        <f t="shared" si="124"/>
        <v>101.125</v>
      </c>
      <c r="BJ119" s="181">
        <f t="shared" si="125"/>
        <v>104.27500000000001</v>
      </c>
      <c r="BK119" s="181">
        <f t="shared" si="126"/>
        <v>105.75</v>
      </c>
      <c r="BL119" s="181">
        <f t="shared" si="94"/>
        <v>106.69999999999999</v>
      </c>
      <c r="BM119" s="181">
        <f t="shared" si="95"/>
        <v>107.05</v>
      </c>
      <c r="BN119" s="225">
        <f t="shared" si="100"/>
        <v>107.3</v>
      </c>
      <c r="BO119" s="225">
        <f t="shared" si="101"/>
        <v>107.8</v>
      </c>
      <c r="BP119" s="182"/>
      <c r="BQ119" s="180">
        <f t="shared" si="143"/>
        <v>9.9999999999988987E-2</v>
      </c>
      <c r="BR119" s="180">
        <f t="shared" si="143"/>
        <v>9.990009990010762E-2</v>
      </c>
      <c r="BS119" s="180">
        <f t="shared" si="143"/>
        <v>9.9800399201588341E-2</v>
      </c>
      <c r="BT119" s="180">
        <f t="shared" si="143"/>
        <v>9.9700897308085956E-2</v>
      </c>
      <c r="BU119" s="180">
        <f t="shared" si="143"/>
        <v>0</v>
      </c>
      <c r="BV119" s="180">
        <f t="shared" si="143"/>
        <v>0</v>
      </c>
      <c r="BW119" s="180">
        <f t="shared" si="143"/>
        <v>0</v>
      </c>
      <c r="BX119" s="180">
        <f t="shared" si="143"/>
        <v>0</v>
      </c>
      <c r="BY119" s="180">
        <f t="shared" si="143"/>
        <v>0</v>
      </c>
      <c r="BZ119" s="180">
        <f t="shared" si="143"/>
        <v>0</v>
      </c>
      <c r="CA119" s="180">
        <f t="shared" si="143"/>
        <v>0</v>
      </c>
      <c r="CB119" s="180">
        <f t="shared" si="143"/>
        <v>0</v>
      </c>
      <c r="CC119" s="180">
        <f t="shared" si="143"/>
        <v>9.960159362549792E-2</v>
      </c>
      <c r="CD119" s="180">
        <f t="shared" si="143"/>
        <v>0</v>
      </c>
      <c r="CE119" s="180">
        <f t="shared" si="143"/>
        <v>0</v>
      </c>
      <c r="CF119" s="180">
        <f t="shared" si="143"/>
        <v>9.9502487562186381E-2</v>
      </c>
      <c r="CG119" s="180">
        <f t="shared" si="143"/>
        <v>0.29821073558649047</v>
      </c>
      <c r="CH119" s="180">
        <f t="shared" si="143"/>
        <v>9.9108027750238747E-2</v>
      </c>
      <c r="CI119" s="180">
        <f t="shared" si="143"/>
        <v>0</v>
      </c>
      <c r="CJ119" s="180">
        <f t="shared" si="143"/>
        <v>0.59405940594059459</v>
      </c>
      <c r="CK119" s="180">
        <f t="shared" si="143"/>
        <v>2.3622047244094446</v>
      </c>
      <c r="CL119" s="180">
        <f t="shared" si="143"/>
        <v>0.19230769230769162</v>
      </c>
      <c r="CM119" s="180">
        <f t="shared" si="143"/>
        <v>9.596928982724684E-2</v>
      </c>
      <c r="CN119" s="180">
        <f t="shared" si="143"/>
        <v>0.28763183125599667</v>
      </c>
      <c r="CO119" s="180">
        <f t="shared" si="143"/>
        <v>0.66921606118546251</v>
      </c>
      <c r="CP119" s="180">
        <f t="shared" si="143"/>
        <v>0.37986704653372172</v>
      </c>
      <c r="CQ119" s="180">
        <f t="shared" si="143"/>
        <v>0.28382213812676582</v>
      </c>
      <c r="CR119" s="180">
        <f t="shared" si="143"/>
        <v>0</v>
      </c>
      <c r="CS119" s="180">
        <f t="shared" si="143"/>
        <v>0.28301886792452269</v>
      </c>
      <c r="CT119" s="180">
        <f t="shared" si="143"/>
        <v>0.37629350893697566</v>
      </c>
      <c r="CU119" s="180">
        <f t="shared" si="143"/>
        <v>0.18744142455482393</v>
      </c>
      <c r="CV119" s="180">
        <f t="shared" si="143"/>
        <v>0</v>
      </c>
      <c r="CW119" s="180">
        <f t="shared" si="143"/>
        <v>0.18709073900839979</v>
      </c>
      <c r="CX119" s="180">
        <f t="shared" si="143"/>
        <v>0</v>
      </c>
      <c r="CY119" s="180">
        <f t="shared" si="143"/>
        <v>-9.3370681605975392E-2</v>
      </c>
      <c r="CZ119" s="180">
        <f t="shared" si="136"/>
        <v>0</v>
      </c>
      <c r="DA119" s="180">
        <f t="shared" si="115"/>
        <v>0.1</v>
      </c>
      <c r="DB119" s="180">
        <f t="shared" si="96"/>
        <v>0</v>
      </c>
      <c r="DC119" s="180">
        <f t="shared" si="102"/>
        <v>0.3</v>
      </c>
      <c r="DD119" s="180">
        <f t="shared" si="97"/>
        <v>0.1</v>
      </c>
      <c r="DE119" s="180">
        <f t="shared" si="103"/>
        <v>0.1</v>
      </c>
      <c r="DF119" s="180">
        <f t="shared" si="104"/>
        <v>0.1</v>
      </c>
      <c r="DG119" s="180">
        <f t="shared" si="105"/>
        <v>0.1</v>
      </c>
      <c r="DH119" s="180">
        <f t="shared" si="106"/>
        <v>0.1</v>
      </c>
      <c r="DI119" s="183"/>
      <c r="DJ119" s="180">
        <f t="shared" si="144"/>
        <v>9.9999999999988987E-2</v>
      </c>
      <c r="DK119" s="180">
        <f t="shared" si="144"/>
        <v>0.20000000000000018</v>
      </c>
      <c r="DL119" s="180">
        <f t="shared" si="144"/>
        <v>0.29999999999998916</v>
      </c>
      <c r="DM119" s="180">
        <f t="shared" si="144"/>
        <v>0.40000000000000036</v>
      </c>
      <c r="DN119" s="180">
        <f t="shared" si="144"/>
        <v>0.29970029970030065</v>
      </c>
      <c r="DO119" s="180">
        <f t="shared" si="144"/>
        <v>0.19960079840319889</v>
      </c>
      <c r="DP119" s="180">
        <f t="shared" si="144"/>
        <v>9.9700897308085956E-2</v>
      </c>
      <c r="DQ119" s="180">
        <f t="shared" si="144"/>
        <v>0</v>
      </c>
      <c r="DR119" s="180">
        <f t="shared" si="144"/>
        <v>0</v>
      </c>
      <c r="DS119" s="180">
        <f t="shared" si="144"/>
        <v>0</v>
      </c>
      <c r="DT119" s="180">
        <f t="shared" si="144"/>
        <v>0</v>
      </c>
      <c r="DU119" s="180">
        <f t="shared" si="144"/>
        <v>0</v>
      </c>
      <c r="DV119" s="180">
        <f t="shared" si="144"/>
        <v>9.960159362549792E-2</v>
      </c>
      <c r="DW119" s="180">
        <f t="shared" si="144"/>
        <v>9.960159362549792E-2</v>
      </c>
      <c r="DX119" s="180">
        <f t="shared" si="144"/>
        <v>9.960159362549792E-2</v>
      </c>
      <c r="DY119" s="180">
        <f t="shared" si="144"/>
        <v>0.19920318725097363</v>
      </c>
      <c r="DZ119" s="180">
        <f t="shared" si="144"/>
        <v>0.39800995024876773</v>
      </c>
      <c r="EA119" s="180">
        <f t="shared" si="144"/>
        <v>0.49751243781095411</v>
      </c>
      <c r="EB119" s="180">
        <f t="shared" si="144"/>
        <v>0.49751243781095411</v>
      </c>
      <c r="EC119" s="180">
        <f t="shared" si="144"/>
        <v>0.99403578528827197</v>
      </c>
      <c r="ED119" s="180">
        <f t="shared" si="144"/>
        <v>3.0723488602576676</v>
      </c>
      <c r="EE119" s="180">
        <f t="shared" si="144"/>
        <v>3.1683168316831711</v>
      </c>
      <c r="EF119" s="180">
        <f t="shared" si="144"/>
        <v>3.2673267326732702</v>
      </c>
      <c r="EG119" s="180">
        <f t="shared" si="144"/>
        <v>2.9527559055118058</v>
      </c>
      <c r="EH119" s="180">
        <f t="shared" si="144"/>
        <v>1.2499999999999956</v>
      </c>
      <c r="EI119" s="180">
        <f t="shared" si="144"/>
        <v>1.4395393474088358</v>
      </c>
      <c r="EJ119" s="180">
        <f t="shared" si="144"/>
        <v>1.6299137104506256</v>
      </c>
      <c r="EK119" s="180">
        <f t="shared" si="144"/>
        <v>1.3384321223709472</v>
      </c>
      <c r="EL119" s="180">
        <f t="shared" si="144"/>
        <v>0.94966761633428209</v>
      </c>
      <c r="EM119" s="180">
        <f t="shared" si="144"/>
        <v>0.94607379375590828</v>
      </c>
      <c r="EN119" s="180">
        <f t="shared" si="144"/>
        <v>0.84905660377359027</v>
      </c>
      <c r="EO119" s="180">
        <f t="shared" si="144"/>
        <v>0.84905660377359027</v>
      </c>
      <c r="EP119" s="180">
        <f t="shared" si="144"/>
        <v>0.75258701787392912</v>
      </c>
      <c r="EQ119" s="180">
        <f t="shared" si="144"/>
        <v>0.37488284910964786</v>
      </c>
      <c r="ER119" s="180">
        <f t="shared" si="144"/>
        <v>9.3545369504210996E-2</v>
      </c>
      <c r="ES119" s="180">
        <f t="shared" si="139"/>
        <v>9.3545369504210996E-2</v>
      </c>
      <c r="ET119" s="180">
        <f t="shared" si="107"/>
        <v>0</v>
      </c>
      <c r="EU119" s="180">
        <f t="shared" si="98"/>
        <v>0</v>
      </c>
      <c r="EV119" s="180">
        <f t="shared" si="99"/>
        <v>0.4</v>
      </c>
      <c r="EW119" s="180">
        <f t="shared" si="118"/>
        <v>0.5</v>
      </c>
      <c r="EX119" s="180">
        <f t="shared" si="108"/>
        <v>0.5</v>
      </c>
      <c r="EY119" s="180">
        <f t="shared" si="109"/>
        <v>0.6</v>
      </c>
      <c r="EZ119" s="180">
        <f t="shared" si="110"/>
        <v>0.4</v>
      </c>
      <c r="FA119" s="180">
        <f t="shared" si="111"/>
        <v>0.4</v>
      </c>
      <c r="FB119" s="180">
        <f t="shared" si="140"/>
        <v>0.24999999999999467</v>
      </c>
      <c r="FC119" s="180">
        <f t="shared" si="140"/>
        <v>0.14962593516210099</v>
      </c>
      <c r="FD119" s="180">
        <f t="shared" si="140"/>
        <v>0</v>
      </c>
      <c r="FE119" s="180">
        <f t="shared" si="140"/>
        <v>0.12450199203186685</v>
      </c>
      <c r="FF119" s="180">
        <f t="shared" si="140"/>
        <v>0.59686645113155024</v>
      </c>
      <c r="FG119" s="180">
        <f t="shared" si="140"/>
        <v>3.1149567367120046</v>
      </c>
      <c r="FH119" s="180">
        <f t="shared" si="140"/>
        <v>1.4145288899544362</v>
      </c>
      <c r="FI119" s="180">
        <f t="shared" si="140"/>
        <v>0.89834515366429279</v>
      </c>
      <c r="FJ119" s="180">
        <f t="shared" si="112"/>
        <v>0.3</v>
      </c>
      <c r="FK119" s="180">
        <f t="shared" si="112"/>
        <v>0.2</v>
      </c>
      <c r="FL119" s="180">
        <f t="shared" si="113"/>
        <v>0.5</v>
      </c>
      <c r="FM119" s="225">
        <f t="shared" si="114"/>
        <v>0.37313562472871808</v>
      </c>
      <c r="FN119" s="225">
        <f t="shared" si="114"/>
        <v>0.41968009077059776</v>
      </c>
    </row>
    <row r="120" spans="1:170" s="213" customFormat="1" ht="24.95" customHeight="1" x14ac:dyDescent="0.25">
      <c r="A120" s="131">
        <v>118</v>
      </c>
      <c r="B120" s="208"/>
      <c r="C120" s="208" t="s">
        <v>165</v>
      </c>
      <c r="D120" s="209">
        <v>86202</v>
      </c>
      <c r="E120" s="210" t="s">
        <v>264</v>
      </c>
      <c r="F120" s="211">
        <v>0.4</v>
      </c>
      <c r="G120" s="212">
        <v>0.4</v>
      </c>
      <c r="H120" s="180">
        <v>100</v>
      </c>
      <c r="I120" s="180">
        <v>100</v>
      </c>
      <c r="J120" s="180">
        <v>100</v>
      </c>
      <c r="K120" s="180">
        <v>100</v>
      </c>
      <c r="L120" s="212">
        <v>100.1</v>
      </c>
      <c r="M120" s="212">
        <v>100.2</v>
      </c>
      <c r="N120" s="212">
        <v>100.3</v>
      </c>
      <c r="O120" s="212">
        <v>100.4</v>
      </c>
      <c r="P120" s="212">
        <v>100.4</v>
      </c>
      <c r="Q120" s="212">
        <v>100.4</v>
      </c>
      <c r="R120" s="212">
        <v>100.4</v>
      </c>
      <c r="S120" s="212">
        <v>100.4</v>
      </c>
      <c r="T120" s="212">
        <v>100.4</v>
      </c>
      <c r="U120" s="212">
        <v>100.4</v>
      </c>
      <c r="V120" s="212">
        <v>100.4</v>
      </c>
      <c r="W120" s="212">
        <v>100.4</v>
      </c>
      <c r="X120" s="212">
        <v>100.9</v>
      </c>
      <c r="Y120" s="212">
        <v>101</v>
      </c>
      <c r="Z120" s="212">
        <v>101.1</v>
      </c>
      <c r="AA120" s="212">
        <v>101.5</v>
      </c>
      <c r="AB120" s="212">
        <v>102.2</v>
      </c>
      <c r="AC120" s="212">
        <v>102.3</v>
      </c>
      <c r="AD120" s="212">
        <v>102.3</v>
      </c>
      <c r="AE120" s="212">
        <v>103.8</v>
      </c>
      <c r="AF120" s="212">
        <v>104</v>
      </c>
      <c r="AG120" s="212">
        <v>104.5</v>
      </c>
      <c r="AH120" s="180">
        <v>104.7</v>
      </c>
      <c r="AI120" s="180">
        <v>105.4</v>
      </c>
      <c r="AJ120" s="180">
        <v>107.4</v>
      </c>
      <c r="AK120" s="180">
        <v>108.4</v>
      </c>
      <c r="AL120" s="180">
        <v>108.8</v>
      </c>
      <c r="AM120" s="180">
        <v>108.9</v>
      </c>
      <c r="AN120" s="180">
        <v>109.8</v>
      </c>
      <c r="AO120" s="180">
        <v>109.7</v>
      </c>
      <c r="AP120" s="181">
        <v>109.7</v>
      </c>
      <c r="AQ120" s="180">
        <v>109.8</v>
      </c>
      <c r="AR120" s="180">
        <v>110</v>
      </c>
      <c r="AS120" s="180">
        <v>109.9</v>
      </c>
      <c r="AT120" s="181">
        <v>109.9</v>
      </c>
      <c r="AU120" s="180">
        <v>109.9</v>
      </c>
      <c r="AV120" s="225">
        <v>110</v>
      </c>
      <c r="AW120" s="225">
        <v>113</v>
      </c>
      <c r="AX120" s="228">
        <v>113.3</v>
      </c>
      <c r="AY120" s="225">
        <v>113.3</v>
      </c>
      <c r="AZ120" s="225">
        <v>113.4</v>
      </c>
      <c r="BA120" s="225">
        <v>113.4</v>
      </c>
      <c r="BB120" s="225">
        <v>113.4</v>
      </c>
      <c r="BC120" s="225">
        <f>VLOOKUP($D120,'[3]Q4 2021'!$D$8:$N$167,11,0)</f>
        <v>113.7</v>
      </c>
      <c r="BD120" s="181">
        <f t="shared" si="119"/>
        <v>100</v>
      </c>
      <c r="BE120" s="181">
        <f t="shared" si="120"/>
        <v>100.25</v>
      </c>
      <c r="BF120" s="181">
        <f t="shared" si="121"/>
        <v>100.4</v>
      </c>
      <c r="BG120" s="181">
        <f t="shared" si="122"/>
        <v>100.4</v>
      </c>
      <c r="BH120" s="181">
        <f t="shared" si="123"/>
        <v>101.125</v>
      </c>
      <c r="BI120" s="181">
        <f t="shared" si="124"/>
        <v>102.65</v>
      </c>
      <c r="BJ120" s="181">
        <f t="shared" si="125"/>
        <v>104.65</v>
      </c>
      <c r="BK120" s="181">
        <f t="shared" si="126"/>
        <v>108.375</v>
      </c>
      <c r="BL120" s="181">
        <f t="shared" si="94"/>
        <v>109.75</v>
      </c>
      <c r="BM120" s="181">
        <f t="shared" si="95"/>
        <v>109.92500000000001</v>
      </c>
      <c r="BN120" s="225">
        <f t="shared" si="100"/>
        <v>112.4</v>
      </c>
      <c r="BO120" s="225">
        <f t="shared" si="101"/>
        <v>113.5</v>
      </c>
      <c r="BP120" s="182"/>
      <c r="BQ120" s="180">
        <f t="shared" si="143"/>
        <v>9.9999999999988987E-2</v>
      </c>
      <c r="BR120" s="180">
        <f t="shared" si="143"/>
        <v>9.990009990010762E-2</v>
      </c>
      <c r="BS120" s="180">
        <f t="shared" si="143"/>
        <v>9.9800399201588341E-2</v>
      </c>
      <c r="BT120" s="180">
        <f t="shared" si="143"/>
        <v>9.9700897308085956E-2</v>
      </c>
      <c r="BU120" s="180">
        <f t="shared" si="143"/>
        <v>0</v>
      </c>
      <c r="BV120" s="180">
        <f t="shared" si="143"/>
        <v>0</v>
      </c>
      <c r="BW120" s="180">
        <f t="shared" si="143"/>
        <v>0</v>
      </c>
      <c r="BX120" s="180">
        <f t="shared" si="143"/>
        <v>0</v>
      </c>
      <c r="BY120" s="180">
        <f t="shared" si="143"/>
        <v>0</v>
      </c>
      <c r="BZ120" s="180">
        <f t="shared" si="143"/>
        <v>0</v>
      </c>
      <c r="CA120" s="180">
        <f t="shared" si="143"/>
        <v>0</v>
      </c>
      <c r="CB120" s="180">
        <f t="shared" si="143"/>
        <v>0</v>
      </c>
      <c r="CC120" s="180">
        <f t="shared" si="143"/>
        <v>0.4980079681274896</v>
      </c>
      <c r="CD120" s="180">
        <f t="shared" si="143"/>
        <v>9.9108027750238747E-2</v>
      </c>
      <c r="CE120" s="180">
        <f t="shared" si="143"/>
        <v>9.9009900990099098E-2</v>
      </c>
      <c r="CF120" s="180">
        <f t="shared" si="143"/>
        <v>0.39564787339267937</v>
      </c>
      <c r="CG120" s="180">
        <f t="shared" si="143"/>
        <v>0.68965517241379448</v>
      </c>
      <c r="CH120" s="180">
        <f t="shared" si="143"/>
        <v>9.7847358121327943E-2</v>
      </c>
      <c r="CI120" s="180">
        <f t="shared" si="143"/>
        <v>0</v>
      </c>
      <c r="CJ120" s="180">
        <f t="shared" si="143"/>
        <v>1.4662756598240456</v>
      </c>
      <c r="CK120" s="180">
        <f t="shared" si="143"/>
        <v>0.19267822736031004</v>
      </c>
      <c r="CL120" s="180">
        <f t="shared" si="143"/>
        <v>0.48076923076922906</v>
      </c>
      <c r="CM120" s="180">
        <f t="shared" si="143"/>
        <v>0.191387559808609</v>
      </c>
      <c r="CN120" s="180">
        <f t="shared" si="143"/>
        <v>0.66857688634194279</v>
      </c>
      <c r="CO120" s="180">
        <f t="shared" si="143"/>
        <v>1.8975332068311257</v>
      </c>
      <c r="CP120" s="180">
        <f t="shared" si="143"/>
        <v>0.93109869646181842</v>
      </c>
      <c r="CQ120" s="180">
        <f t="shared" si="143"/>
        <v>0.36900369003689537</v>
      </c>
      <c r="CR120" s="180">
        <f t="shared" si="143"/>
        <v>9.1911764705887578E-2</v>
      </c>
      <c r="CS120" s="180">
        <f t="shared" si="143"/>
        <v>0.82644628099173278</v>
      </c>
      <c r="CT120" s="180">
        <f t="shared" si="143"/>
        <v>-9.1074681238612065E-2</v>
      </c>
      <c r="CU120" s="180">
        <f t="shared" si="143"/>
        <v>0</v>
      </c>
      <c r="CV120" s="180">
        <f t="shared" si="143"/>
        <v>9.1157702825883646E-2</v>
      </c>
      <c r="CW120" s="180">
        <f t="shared" si="143"/>
        <v>0.18214936247722413</v>
      </c>
      <c r="CX120" s="180">
        <f t="shared" si="143"/>
        <v>-9.0909090909085943E-2</v>
      </c>
      <c r="CY120" s="180">
        <f t="shared" si="143"/>
        <v>0</v>
      </c>
      <c r="CZ120" s="180">
        <f t="shared" si="136"/>
        <v>0</v>
      </c>
      <c r="DA120" s="180">
        <f t="shared" si="115"/>
        <v>0.1</v>
      </c>
      <c r="DB120" s="180">
        <f t="shared" si="96"/>
        <v>2.7</v>
      </c>
      <c r="DC120" s="180">
        <f t="shared" si="102"/>
        <v>0.3</v>
      </c>
      <c r="DD120" s="180">
        <f t="shared" si="97"/>
        <v>0</v>
      </c>
      <c r="DE120" s="180">
        <f t="shared" si="103"/>
        <v>0.1</v>
      </c>
      <c r="DF120" s="180">
        <f t="shared" si="104"/>
        <v>0</v>
      </c>
      <c r="DG120" s="180">
        <f t="shared" si="105"/>
        <v>0</v>
      </c>
      <c r="DH120" s="180">
        <f t="shared" si="106"/>
        <v>0.3</v>
      </c>
      <c r="DI120" s="183"/>
      <c r="DJ120" s="180">
        <f t="shared" si="144"/>
        <v>9.9999999999988987E-2</v>
      </c>
      <c r="DK120" s="180">
        <f t="shared" si="144"/>
        <v>0.20000000000000018</v>
      </c>
      <c r="DL120" s="180">
        <f t="shared" si="144"/>
        <v>0.29999999999998916</v>
      </c>
      <c r="DM120" s="180">
        <f t="shared" si="144"/>
        <v>0.40000000000000036</v>
      </c>
      <c r="DN120" s="180">
        <f t="shared" si="144"/>
        <v>0.29970029970030065</v>
      </c>
      <c r="DO120" s="180">
        <f t="shared" si="144"/>
        <v>0.19960079840319889</v>
      </c>
      <c r="DP120" s="180">
        <f t="shared" si="144"/>
        <v>9.9700897308085956E-2</v>
      </c>
      <c r="DQ120" s="180">
        <f t="shared" si="144"/>
        <v>0</v>
      </c>
      <c r="DR120" s="180">
        <f t="shared" si="144"/>
        <v>0</v>
      </c>
      <c r="DS120" s="180">
        <f t="shared" si="144"/>
        <v>0</v>
      </c>
      <c r="DT120" s="180">
        <f t="shared" si="144"/>
        <v>0</v>
      </c>
      <c r="DU120" s="180">
        <f t="shared" si="144"/>
        <v>0</v>
      </c>
      <c r="DV120" s="180">
        <f t="shared" si="144"/>
        <v>0.4980079681274896</v>
      </c>
      <c r="DW120" s="180">
        <f t="shared" si="144"/>
        <v>0.59760956175298752</v>
      </c>
      <c r="DX120" s="180">
        <f t="shared" si="144"/>
        <v>0.69721115537848544</v>
      </c>
      <c r="DY120" s="180">
        <f t="shared" si="144"/>
        <v>1.0956175298804771</v>
      </c>
      <c r="DZ120" s="180">
        <f t="shared" si="144"/>
        <v>1.2884043607532147</v>
      </c>
      <c r="EA120" s="180">
        <f t="shared" si="144"/>
        <v>1.2871287128712883</v>
      </c>
      <c r="EB120" s="180">
        <f t="shared" si="144"/>
        <v>1.1869436201780381</v>
      </c>
      <c r="EC120" s="180">
        <f t="shared" si="144"/>
        <v>2.2660098522167438</v>
      </c>
      <c r="ED120" s="180">
        <f t="shared" si="144"/>
        <v>1.7612524461839474</v>
      </c>
      <c r="EE120" s="180">
        <f t="shared" si="144"/>
        <v>2.1505376344086002</v>
      </c>
      <c r="EF120" s="180">
        <f t="shared" si="144"/>
        <v>2.346041055718473</v>
      </c>
      <c r="EG120" s="180">
        <f t="shared" si="144"/>
        <v>1.5414258188824803</v>
      </c>
      <c r="EH120" s="180">
        <f t="shared" si="144"/>
        <v>3.2692307692307798</v>
      </c>
      <c r="EI120" s="180">
        <f t="shared" si="144"/>
        <v>3.7320574162679421</v>
      </c>
      <c r="EJ120" s="180">
        <f t="shared" si="144"/>
        <v>3.9159503342884427</v>
      </c>
      <c r="EK120" s="180">
        <f t="shared" si="144"/>
        <v>3.3206831119544589</v>
      </c>
      <c r="EL120" s="180">
        <f t="shared" si="144"/>
        <v>2.2346368715083775</v>
      </c>
      <c r="EM120" s="180">
        <f t="shared" si="144"/>
        <v>1.1992619926199266</v>
      </c>
      <c r="EN120" s="180">
        <f t="shared" si="144"/>
        <v>0.82720588235294379</v>
      </c>
      <c r="EO120" s="180">
        <f t="shared" si="144"/>
        <v>0.82644628099173278</v>
      </c>
      <c r="EP120" s="180">
        <f t="shared" si="144"/>
        <v>0.18214936247722413</v>
      </c>
      <c r="EQ120" s="180">
        <f t="shared" si="144"/>
        <v>0.1823154056517895</v>
      </c>
      <c r="ER120" s="180">
        <f t="shared" si="144"/>
        <v>0.1823154056517895</v>
      </c>
      <c r="ES120" s="180">
        <f t="shared" si="139"/>
        <v>9.107468123863427E-2</v>
      </c>
      <c r="ET120" s="180">
        <f t="shared" si="107"/>
        <v>0</v>
      </c>
      <c r="EU120" s="180">
        <f t="shared" si="98"/>
        <v>2.8</v>
      </c>
      <c r="EV120" s="180">
        <f t="shared" si="99"/>
        <v>3.1</v>
      </c>
      <c r="EW120" s="180">
        <f t="shared" si="118"/>
        <v>3.1</v>
      </c>
      <c r="EX120" s="180">
        <f t="shared" si="108"/>
        <v>3.1</v>
      </c>
      <c r="EY120" s="180">
        <f t="shared" si="109"/>
        <v>0.4</v>
      </c>
      <c r="EZ120" s="180">
        <f t="shared" si="110"/>
        <v>0.1</v>
      </c>
      <c r="FA120" s="180">
        <f t="shared" si="111"/>
        <v>0.4</v>
      </c>
      <c r="FB120" s="180">
        <f t="shared" si="140"/>
        <v>0.24999999999999467</v>
      </c>
      <c r="FC120" s="180">
        <f t="shared" si="140"/>
        <v>0.14962593516210099</v>
      </c>
      <c r="FD120" s="180">
        <f t="shared" si="140"/>
        <v>0</v>
      </c>
      <c r="FE120" s="180">
        <f t="shared" si="140"/>
        <v>0.72211155378485437</v>
      </c>
      <c r="FF120" s="180">
        <f t="shared" si="140"/>
        <v>1.5080346106304043</v>
      </c>
      <c r="FG120" s="180">
        <f t="shared" si="140"/>
        <v>1.9483682415976533</v>
      </c>
      <c r="FH120" s="180">
        <f t="shared" si="140"/>
        <v>3.559483994266599</v>
      </c>
      <c r="FI120" s="180">
        <f t="shared" si="140"/>
        <v>1.2687427912341454</v>
      </c>
      <c r="FJ120" s="180">
        <f t="shared" si="112"/>
        <v>0.2</v>
      </c>
      <c r="FK120" s="180">
        <f t="shared" si="112"/>
        <v>2.2999999999999998</v>
      </c>
      <c r="FL120" s="180">
        <f t="shared" si="113"/>
        <v>1</v>
      </c>
      <c r="FM120" s="225">
        <f t="shared" si="114"/>
        <v>1.5798766369580619</v>
      </c>
      <c r="FN120" s="225">
        <f t="shared" si="114"/>
        <v>1.7141528048124002</v>
      </c>
    </row>
    <row r="121" spans="1:170" s="213" customFormat="1" ht="24.95" customHeight="1" x14ac:dyDescent="0.25">
      <c r="A121" s="131">
        <v>119</v>
      </c>
      <c r="B121" s="208"/>
      <c r="C121" s="208" t="s">
        <v>165</v>
      </c>
      <c r="D121" s="209">
        <v>86203</v>
      </c>
      <c r="E121" s="210" t="s">
        <v>265</v>
      </c>
      <c r="F121" s="211">
        <v>0.2</v>
      </c>
      <c r="G121" s="212">
        <v>0.2</v>
      </c>
      <c r="H121" s="180">
        <v>100</v>
      </c>
      <c r="I121" s="180">
        <v>100</v>
      </c>
      <c r="J121" s="180">
        <v>100</v>
      </c>
      <c r="K121" s="180">
        <v>100</v>
      </c>
      <c r="L121" s="212">
        <v>100.1</v>
      </c>
      <c r="M121" s="212">
        <v>100.2</v>
      </c>
      <c r="N121" s="212">
        <v>100.3</v>
      </c>
      <c r="O121" s="212">
        <v>100.3</v>
      </c>
      <c r="P121" s="212">
        <v>100.4</v>
      </c>
      <c r="Q121" s="212">
        <v>100.4</v>
      </c>
      <c r="R121" s="212">
        <v>100.4</v>
      </c>
      <c r="S121" s="212">
        <v>100.4</v>
      </c>
      <c r="T121" s="212">
        <v>100.4</v>
      </c>
      <c r="U121" s="212">
        <v>100.4</v>
      </c>
      <c r="V121" s="212">
        <v>100.4</v>
      </c>
      <c r="W121" s="212">
        <v>100.4</v>
      </c>
      <c r="X121" s="212">
        <v>101.4</v>
      </c>
      <c r="Y121" s="212">
        <v>101.4</v>
      </c>
      <c r="Z121" s="212">
        <v>101.8</v>
      </c>
      <c r="AA121" s="212">
        <v>101.8</v>
      </c>
      <c r="AB121" s="212">
        <v>101.9</v>
      </c>
      <c r="AC121" s="212">
        <v>102.1</v>
      </c>
      <c r="AD121" s="212">
        <v>102.1</v>
      </c>
      <c r="AE121" s="212">
        <v>103.7</v>
      </c>
      <c r="AF121" s="212">
        <v>103.8</v>
      </c>
      <c r="AG121" s="212">
        <v>103.9</v>
      </c>
      <c r="AH121" s="180">
        <v>104</v>
      </c>
      <c r="AI121" s="180">
        <v>104</v>
      </c>
      <c r="AJ121" s="180">
        <v>105.1</v>
      </c>
      <c r="AK121" s="180">
        <v>105.2</v>
      </c>
      <c r="AL121" s="180">
        <v>105.3</v>
      </c>
      <c r="AM121" s="180">
        <v>105.3</v>
      </c>
      <c r="AN121" s="180">
        <v>105.5</v>
      </c>
      <c r="AO121" s="180">
        <v>105.5</v>
      </c>
      <c r="AP121" s="181">
        <v>105.6</v>
      </c>
      <c r="AQ121" s="180">
        <v>105.7</v>
      </c>
      <c r="AR121" s="180">
        <v>105.8</v>
      </c>
      <c r="AS121" s="180">
        <v>105.7</v>
      </c>
      <c r="AT121" s="181">
        <v>105.8</v>
      </c>
      <c r="AU121" s="180">
        <v>105.8</v>
      </c>
      <c r="AV121" s="225">
        <v>105.8</v>
      </c>
      <c r="AW121" s="225">
        <v>106.7</v>
      </c>
      <c r="AX121" s="228">
        <v>106.8</v>
      </c>
      <c r="AY121" s="225">
        <v>106.8</v>
      </c>
      <c r="AZ121" s="225">
        <v>106.9</v>
      </c>
      <c r="BA121" s="225">
        <v>106.8</v>
      </c>
      <c r="BB121" s="225">
        <v>106.8</v>
      </c>
      <c r="BC121" s="225">
        <f>VLOOKUP($D121,'[3]Q4 2021'!$D$8:$N$167,11,0)</f>
        <v>107</v>
      </c>
      <c r="BD121" s="181">
        <f t="shared" si="119"/>
        <v>100</v>
      </c>
      <c r="BE121" s="181">
        <f t="shared" si="120"/>
        <v>100.22500000000001</v>
      </c>
      <c r="BF121" s="181">
        <f t="shared" si="121"/>
        <v>100.4</v>
      </c>
      <c r="BG121" s="181">
        <f t="shared" si="122"/>
        <v>100.4</v>
      </c>
      <c r="BH121" s="181">
        <f t="shared" si="123"/>
        <v>101.60000000000001</v>
      </c>
      <c r="BI121" s="181">
        <f t="shared" si="124"/>
        <v>102.45</v>
      </c>
      <c r="BJ121" s="181">
        <f t="shared" si="125"/>
        <v>103.925</v>
      </c>
      <c r="BK121" s="181">
        <f t="shared" si="126"/>
        <v>105.22500000000001</v>
      </c>
      <c r="BL121" s="181">
        <f t="shared" si="94"/>
        <v>105.575</v>
      </c>
      <c r="BM121" s="181">
        <f t="shared" si="95"/>
        <v>105.77500000000001</v>
      </c>
      <c r="BN121" s="225">
        <f t="shared" si="100"/>
        <v>106.5</v>
      </c>
      <c r="BO121" s="225">
        <f t="shared" si="101"/>
        <v>106.9</v>
      </c>
      <c r="BP121" s="182"/>
      <c r="BQ121" s="180">
        <f t="shared" si="143"/>
        <v>9.9999999999988987E-2</v>
      </c>
      <c r="BR121" s="180">
        <f t="shared" si="143"/>
        <v>9.990009990010762E-2</v>
      </c>
      <c r="BS121" s="180">
        <f t="shared" si="143"/>
        <v>9.9800399201588341E-2</v>
      </c>
      <c r="BT121" s="180">
        <f t="shared" si="143"/>
        <v>0</v>
      </c>
      <c r="BU121" s="180">
        <f t="shared" si="143"/>
        <v>9.9700897308085956E-2</v>
      </c>
      <c r="BV121" s="180">
        <f t="shared" si="143"/>
        <v>0</v>
      </c>
      <c r="BW121" s="180">
        <f t="shared" si="143"/>
        <v>0</v>
      </c>
      <c r="BX121" s="180">
        <f t="shared" si="143"/>
        <v>0</v>
      </c>
      <c r="BY121" s="180">
        <f t="shared" si="143"/>
        <v>0</v>
      </c>
      <c r="BZ121" s="180">
        <f t="shared" si="143"/>
        <v>0</v>
      </c>
      <c r="CA121" s="180">
        <f t="shared" si="143"/>
        <v>0</v>
      </c>
      <c r="CB121" s="180">
        <f t="shared" si="143"/>
        <v>0</v>
      </c>
      <c r="CC121" s="180">
        <f t="shared" si="143"/>
        <v>0.9960159362549792</v>
      </c>
      <c r="CD121" s="180">
        <f t="shared" si="143"/>
        <v>0</v>
      </c>
      <c r="CE121" s="180">
        <f t="shared" si="143"/>
        <v>0.39447731755424265</v>
      </c>
      <c r="CF121" s="180">
        <f t="shared" si="143"/>
        <v>0</v>
      </c>
      <c r="CG121" s="180">
        <f t="shared" si="143"/>
        <v>9.8231827111994185E-2</v>
      </c>
      <c r="CH121" s="180">
        <f t="shared" si="143"/>
        <v>0.19627085377820208</v>
      </c>
      <c r="CI121" s="180">
        <f t="shared" si="143"/>
        <v>0</v>
      </c>
      <c r="CJ121" s="180">
        <f t="shared" si="143"/>
        <v>1.5670910871694588</v>
      </c>
      <c r="CK121" s="180">
        <f t="shared" si="143"/>
        <v>9.6432015429126494E-2</v>
      </c>
      <c r="CL121" s="180">
        <f t="shared" si="143"/>
        <v>9.6339113680166122E-2</v>
      </c>
      <c r="CM121" s="180">
        <f t="shared" si="143"/>
        <v>9.6246390760335032E-2</v>
      </c>
      <c r="CN121" s="180">
        <f t="shared" si="143"/>
        <v>0</v>
      </c>
      <c r="CO121" s="180">
        <f t="shared" si="143"/>
        <v>1.0576923076923039</v>
      </c>
      <c r="CP121" s="180">
        <f t="shared" si="143"/>
        <v>9.5147478591828261E-2</v>
      </c>
      <c r="CQ121" s="180">
        <f t="shared" si="143"/>
        <v>9.5057034220524805E-2</v>
      </c>
      <c r="CR121" s="180">
        <f t="shared" si="143"/>
        <v>0</v>
      </c>
      <c r="CS121" s="180">
        <f t="shared" si="143"/>
        <v>0.18993352326686086</v>
      </c>
      <c r="CT121" s="180">
        <f t="shared" si="143"/>
        <v>0</v>
      </c>
      <c r="CU121" s="180">
        <f t="shared" si="143"/>
        <v>9.4786729857809782E-2</v>
      </c>
      <c r="CV121" s="180">
        <f t="shared" si="143"/>
        <v>9.4696969696972388E-2</v>
      </c>
      <c r="CW121" s="180">
        <f t="shared" si="143"/>
        <v>9.4607379375588607E-2</v>
      </c>
      <c r="CX121" s="180">
        <f t="shared" si="143"/>
        <v>-9.4517958412088099E-2</v>
      </c>
      <c r="CY121" s="180">
        <f t="shared" si="143"/>
        <v>9.4607379375588607E-2</v>
      </c>
      <c r="CZ121" s="180">
        <f t="shared" si="136"/>
        <v>0</v>
      </c>
      <c r="DA121" s="180">
        <f t="shared" si="115"/>
        <v>0</v>
      </c>
      <c r="DB121" s="180">
        <f t="shared" si="96"/>
        <v>0.9</v>
      </c>
      <c r="DC121" s="180">
        <f t="shared" si="102"/>
        <v>0.1</v>
      </c>
      <c r="DD121" s="180">
        <f t="shared" si="97"/>
        <v>0</v>
      </c>
      <c r="DE121" s="180">
        <f t="shared" si="103"/>
        <v>0.1</v>
      </c>
      <c r="DF121" s="180">
        <f t="shared" si="104"/>
        <v>-0.1</v>
      </c>
      <c r="DG121" s="180">
        <f t="shared" si="105"/>
        <v>0</v>
      </c>
      <c r="DH121" s="180">
        <f t="shared" si="106"/>
        <v>0.2</v>
      </c>
      <c r="DI121" s="183"/>
      <c r="DJ121" s="180">
        <f t="shared" si="144"/>
        <v>9.9999999999988987E-2</v>
      </c>
      <c r="DK121" s="180">
        <f t="shared" si="144"/>
        <v>0.20000000000000018</v>
      </c>
      <c r="DL121" s="180">
        <f t="shared" si="144"/>
        <v>0.29999999999998916</v>
      </c>
      <c r="DM121" s="180">
        <f t="shared" si="144"/>
        <v>0.29999999999998916</v>
      </c>
      <c r="DN121" s="180">
        <f t="shared" si="144"/>
        <v>0.29970029970030065</v>
      </c>
      <c r="DO121" s="180">
        <f t="shared" si="144"/>
        <v>0.19960079840319889</v>
      </c>
      <c r="DP121" s="180">
        <f t="shared" si="144"/>
        <v>9.9700897308085956E-2</v>
      </c>
      <c r="DQ121" s="180">
        <f t="shared" si="144"/>
        <v>9.9700897308085956E-2</v>
      </c>
      <c r="DR121" s="180">
        <f t="shared" si="144"/>
        <v>0</v>
      </c>
      <c r="DS121" s="180">
        <f t="shared" si="144"/>
        <v>0</v>
      </c>
      <c r="DT121" s="180">
        <f t="shared" si="144"/>
        <v>0</v>
      </c>
      <c r="DU121" s="180">
        <f t="shared" si="144"/>
        <v>0</v>
      </c>
      <c r="DV121" s="180">
        <f t="shared" si="144"/>
        <v>0.9960159362549792</v>
      </c>
      <c r="DW121" s="180">
        <f t="shared" si="144"/>
        <v>0.9960159362549792</v>
      </c>
      <c r="DX121" s="180">
        <f t="shared" si="144"/>
        <v>1.3944223107569709</v>
      </c>
      <c r="DY121" s="180">
        <f t="shared" si="144"/>
        <v>1.3944223107569709</v>
      </c>
      <c r="DZ121" s="180">
        <f t="shared" si="144"/>
        <v>0.4930966469427922</v>
      </c>
      <c r="EA121" s="180">
        <f t="shared" si="144"/>
        <v>0.69033530571991353</v>
      </c>
      <c r="EB121" s="180">
        <f t="shared" si="144"/>
        <v>0.29469548133596035</v>
      </c>
      <c r="EC121" s="180">
        <f t="shared" si="144"/>
        <v>1.8664047151277119</v>
      </c>
      <c r="ED121" s="180">
        <f t="shared" si="144"/>
        <v>1.8645731108930308</v>
      </c>
      <c r="EE121" s="180">
        <f t="shared" si="144"/>
        <v>1.7629774730656411</v>
      </c>
      <c r="EF121" s="180">
        <f t="shared" si="144"/>
        <v>1.8609206660137101</v>
      </c>
      <c r="EG121" s="180">
        <f t="shared" si="144"/>
        <v>0.28929604628735728</v>
      </c>
      <c r="EH121" s="180">
        <f t="shared" si="144"/>
        <v>1.2524084778420042</v>
      </c>
      <c r="EI121" s="180">
        <f t="shared" si="144"/>
        <v>1.2512030798845108</v>
      </c>
      <c r="EJ121" s="180">
        <f t="shared" si="144"/>
        <v>1.2499999999999956</v>
      </c>
      <c r="EK121" s="180">
        <f t="shared" si="144"/>
        <v>1.2499999999999956</v>
      </c>
      <c r="EL121" s="180">
        <f t="shared" si="144"/>
        <v>0.38058991436726863</v>
      </c>
      <c r="EM121" s="180">
        <f t="shared" si="144"/>
        <v>0.28517110266159662</v>
      </c>
      <c r="EN121" s="180">
        <f t="shared" si="144"/>
        <v>0.28490028490029129</v>
      </c>
      <c r="EO121" s="180">
        <f t="shared" si="144"/>
        <v>0.37986704653372172</v>
      </c>
      <c r="EP121" s="180">
        <f t="shared" si="144"/>
        <v>0.28436018957345155</v>
      </c>
      <c r="EQ121" s="188">
        <f t="shared" si="144"/>
        <v>0.18957345971564177</v>
      </c>
      <c r="ER121" s="180">
        <f t="shared" si="144"/>
        <v>0.18939393939394478</v>
      </c>
      <c r="ES121" s="180">
        <f t="shared" si="139"/>
        <v>9.4607379375588607E-2</v>
      </c>
      <c r="ET121" s="180">
        <f t="shared" si="107"/>
        <v>0</v>
      </c>
      <c r="EU121" s="180">
        <f t="shared" si="98"/>
        <v>0.9</v>
      </c>
      <c r="EV121" s="180">
        <f t="shared" si="99"/>
        <v>0.9</v>
      </c>
      <c r="EW121" s="180">
        <f t="shared" si="118"/>
        <v>0.9</v>
      </c>
      <c r="EX121" s="180">
        <f t="shared" si="108"/>
        <v>1</v>
      </c>
      <c r="EY121" s="180">
        <f t="shared" si="109"/>
        <v>0.1</v>
      </c>
      <c r="EZ121" s="180">
        <f t="shared" si="110"/>
        <v>0</v>
      </c>
      <c r="FA121" s="180">
        <f t="shared" si="111"/>
        <v>0.2</v>
      </c>
      <c r="FB121" s="180">
        <f t="shared" si="140"/>
        <v>0.22500000000000853</v>
      </c>
      <c r="FC121" s="180">
        <f t="shared" si="140"/>
        <v>0.17460713394861216</v>
      </c>
      <c r="FD121" s="180">
        <f t="shared" si="140"/>
        <v>0</v>
      </c>
      <c r="FE121" s="180">
        <f t="shared" si="140"/>
        <v>1.195219123505975</v>
      </c>
      <c r="FF121" s="180">
        <f t="shared" si="140"/>
        <v>0.83661417322833387</v>
      </c>
      <c r="FG121" s="180">
        <f t="shared" si="140"/>
        <v>1.4397266959492283</v>
      </c>
      <c r="FH121" s="180">
        <f t="shared" si="140"/>
        <v>1.2509020928554326</v>
      </c>
      <c r="FI121" s="180">
        <f t="shared" si="140"/>
        <v>0.3326205749584199</v>
      </c>
      <c r="FJ121" s="180">
        <f t="shared" si="112"/>
        <v>0.2</v>
      </c>
      <c r="FK121" s="180">
        <f t="shared" si="112"/>
        <v>0.7</v>
      </c>
      <c r="FL121" s="180">
        <f t="shared" si="113"/>
        <v>0.4</v>
      </c>
      <c r="FM121" s="225">
        <f t="shared" si="114"/>
        <v>0.47147833296821773</v>
      </c>
      <c r="FN121" s="225">
        <f t="shared" si="114"/>
        <v>0.56550874974242049</v>
      </c>
    </row>
    <row r="122" spans="1:170" s="213" customFormat="1" ht="24.95" customHeight="1" x14ac:dyDescent="0.25">
      <c r="A122" s="141">
        <v>120</v>
      </c>
      <c r="B122" s="208"/>
      <c r="C122" s="208" t="s">
        <v>151</v>
      </c>
      <c r="D122" s="209">
        <v>869</v>
      </c>
      <c r="E122" s="214" t="s">
        <v>266</v>
      </c>
      <c r="F122" s="211">
        <v>0.2</v>
      </c>
      <c r="G122" s="212">
        <v>0.2</v>
      </c>
      <c r="H122" s="180">
        <v>100</v>
      </c>
      <c r="I122" s="180">
        <v>100</v>
      </c>
      <c r="J122" s="180">
        <v>100</v>
      </c>
      <c r="K122" s="180">
        <v>100</v>
      </c>
      <c r="L122" s="212">
        <v>100</v>
      </c>
      <c r="M122" s="212">
        <v>100.1</v>
      </c>
      <c r="N122" s="212">
        <v>100.1</v>
      </c>
      <c r="O122" s="212">
        <v>100.2</v>
      </c>
      <c r="P122" s="212">
        <v>100.2</v>
      </c>
      <c r="Q122" s="212">
        <v>100.2</v>
      </c>
      <c r="R122" s="212">
        <v>100.2</v>
      </c>
      <c r="S122" s="212">
        <v>100.2</v>
      </c>
      <c r="T122" s="212">
        <v>100.2</v>
      </c>
      <c r="U122" s="212">
        <v>100.2</v>
      </c>
      <c r="V122" s="212">
        <v>100.2</v>
      </c>
      <c r="W122" s="212">
        <v>100.2</v>
      </c>
      <c r="X122" s="212">
        <v>100.2</v>
      </c>
      <c r="Y122" s="212">
        <v>100.4</v>
      </c>
      <c r="Z122" s="212">
        <v>100.4</v>
      </c>
      <c r="AA122" s="212">
        <v>100.4</v>
      </c>
      <c r="AB122" s="212">
        <v>100.9</v>
      </c>
      <c r="AC122" s="212">
        <v>101.1</v>
      </c>
      <c r="AD122" s="212">
        <v>101.2</v>
      </c>
      <c r="AE122" s="212">
        <v>101.4</v>
      </c>
      <c r="AF122" s="212">
        <v>101.5</v>
      </c>
      <c r="AG122" s="212">
        <v>101.9</v>
      </c>
      <c r="AH122" s="180">
        <v>102.2</v>
      </c>
      <c r="AI122" s="180">
        <v>102.8</v>
      </c>
      <c r="AJ122" s="180">
        <v>104.6</v>
      </c>
      <c r="AK122" s="180">
        <v>104.7</v>
      </c>
      <c r="AL122" s="180">
        <v>105</v>
      </c>
      <c r="AM122" s="180">
        <v>105.4</v>
      </c>
      <c r="AN122" s="180">
        <v>105.8</v>
      </c>
      <c r="AO122" s="180">
        <v>105.8</v>
      </c>
      <c r="AP122" s="181">
        <v>105.9</v>
      </c>
      <c r="AQ122" s="180">
        <v>105.9</v>
      </c>
      <c r="AR122" s="180">
        <v>105.9</v>
      </c>
      <c r="AS122" s="180">
        <v>105.9</v>
      </c>
      <c r="AT122" s="181">
        <v>106</v>
      </c>
      <c r="AU122" s="180">
        <v>106</v>
      </c>
      <c r="AV122" s="225">
        <v>106.1</v>
      </c>
      <c r="AW122" s="225">
        <v>106.4</v>
      </c>
      <c r="AX122" s="228">
        <v>105.8</v>
      </c>
      <c r="AY122" s="225">
        <v>105.7</v>
      </c>
      <c r="AZ122" s="225">
        <v>105.8</v>
      </c>
      <c r="BA122" s="225">
        <v>105.7</v>
      </c>
      <c r="BB122" s="225">
        <v>105.6</v>
      </c>
      <c r="BC122" s="225">
        <f>VLOOKUP($D122,'[3]Q4 2021'!$D$8:$N$167,11,0)</f>
        <v>105.6</v>
      </c>
      <c r="BD122" s="181">
        <f t="shared" si="119"/>
        <v>100</v>
      </c>
      <c r="BE122" s="181">
        <f t="shared" si="120"/>
        <v>100.1</v>
      </c>
      <c r="BF122" s="181">
        <f t="shared" si="121"/>
        <v>100.2</v>
      </c>
      <c r="BG122" s="181">
        <f t="shared" si="122"/>
        <v>100.2</v>
      </c>
      <c r="BH122" s="181">
        <f t="shared" si="123"/>
        <v>100.35</v>
      </c>
      <c r="BI122" s="181">
        <f t="shared" si="124"/>
        <v>101.15</v>
      </c>
      <c r="BJ122" s="181">
        <f t="shared" si="125"/>
        <v>102.10000000000001</v>
      </c>
      <c r="BK122" s="181">
        <f t="shared" si="126"/>
        <v>104.92500000000001</v>
      </c>
      <c r="BL122" s="181">
        <f t="shared" si="94"/>
        <v>105.85</v>
      </c>
      <c r="BM122" s="181">
        <f t="shared" si="95"/>
        <v>105.95</v>
      </c>
      <c r="BN122" s="225">
        <f t="shared" si="100"/>
        <v>106</v>
      </c>
      <c r="BO122" s="225">
        <f t="shared" si="101"/>
        <v>105.7</v>
      </c>
      <c r="BP122" s="182"/>
      <c r="BQ122" s="180">
        <f t="shared" si="143"/>
        <v>0</v>
      </c>
      <c r="BR122" s="180">
        <f t="shared" si="143"/>
        <v>9.9999999999988987E-2</v>
      </c>
      <c r="BS122" s="180">
        <f t="shared" si="143"/>
        <v>0</v>
      </c>
      <c r="BT122" s="180">
        <f t="shared" si="143"/>
        <v>9.990009990010762E-2</v>
      </c>
      <c r="BU122" s="180">
        <f t="shared" si="143"/>
        <v>0</v>
      </c>
      <c r="BV122" s="180">
        <f t="shared" si="143"/>
        <v>0</v>
      </c>
      <c r="BW122" s="180">
        <f t="shared" si="143"/>
        <v>0</v>
      </c>
      <c r="BX122" s="180">
        <f t="shared" si="143"/>
        <v>0</v>
      </c>
      <c r="BY122" s="180">
        <f t="shared" si="143"/>
        <v>0</v>
      </c>
      <c r="BZ122" s="180">
        <f t="shared" si="143"/>
        <v>0</v>
      </c>
      <c r="CA122" s="180">
        <f t="shared" si="143"/>
        <v>0</v>
      </c>
      <c r="CB122" s="180">
        <f t="shared" si="143"/>
        <v>0</v>
      </c>
      <c r="CC122" s="180">
        <f t="shared" si="143"/>
        <v>0</v>
      </c>
      <c r="CD122" s="180">
        <f t="shared" si="143"/>
        <v>0.19960079840319889</v>
      </c>
      <c r="CE122" s="180">
        <f t="shared" si="143"/>
        <v>0</v>
      </c>
      <c r="CF122" s="180">
        <f t="shared" si="143"/>
        <v>0</v>
      </c>
      <c r="CG122" s="180">
        <f t="shared" si="143"/>
        <v>0.4980079681274896</v>
      </c>
      <c r="CH122" s="180">
        <f t="shared" si="143"/>
        <v>0.19821605550047749</v>
      </c>
      <c r="CI122" s="180">
        <f t="shared" si="143"/>
        <v>9.8911968348169843E-2</v>
      </c>
      <c r="CJ122" s="180">
        <f t="shared" si="143"/>
        <v>0.19762845849802257</v>
      </c>
      <c r="CK122" s="180">
        <f t="shared" si="143"/>
        <v>9.8619329388549559E-2</v>
      </c>
      <c r="CL122" s="180">
        <f t="shared" si="143"/>
        <v>0.39408866995074288</v>
      </c>
      <c r="CM122" s="180">
        <f t="shared" si="143"/>
        <v>0.29440628066732533</v>
      </c>
      <c r="CN122" s="180">
        <f t="shared" si="143"/>
        <v>0.58708414872796766</v>
      </c>
      <c r="CO122" s="180">
        <f t="shared" si="143"/>
        <v>1.7509727626459082</v>
      </c>
      <c r="CP122" s="180">
        <f t="shared" si="143"/>
        <v>9.5602294455066072E-2</v>
      </c>
      <c r="CQ122" s="180">
        <f t="shared" si="143"/>
        <v>0.28653295128939771</v>
      </c>
      <c r="CR122" s="180">
        <f t="shared" si="143"/>
        <v>0.38095238095239292</v>
      </c>
      <c r="CS122" s="180">
        <f t="shared" si="143"/>
        <v>0.37950664136621182</v>
      </c>
      <c r="CT122" s="180">
        <f t="shared" si="143"/>
        <v>0</v>
      </c>
      <c r="CU122" s="180">
        <f t="shared" si="143"/>
        <v>9.4517958412110303E-2</v>
      </c>
      <c r="CV122" s="180">
        <f t="shared" si="143"/>
        <v>0</v>
      </c>
      <c r="CW122" s="180">
        <f t="shared" si="143"/>
        <v>0</v>
      </c>
      <c r="CX122" s="180">
        <f t="shared" si="143"/>
        <v>0</v>
      </c>
      <c r="CY122" s="180">
        <f t="shared" si="143"/>
        <v>9.442870632672129E-2</v>
      </c>
      <c r="CZ122" s="180">
        <f t="shared" si="136"/>
        <v>0</v>
      </c>
      <c r="DA122" s="180">
        <f t="shared" si="115"/>
        <v>0.1</v>
      </c>
      <c r="DB122" s="180">
        <f t="shared" si="96"/>
        <v>0.3</v>
      </c>
      <c r="DC122" s="180">
        <f t="shared" si="102"/>
        <v>-0.6</v>
      </c>
      <c r="DD122" s="180">
        <f t="shared" si="97"/>
        <v>-0.1</v>
      </c>
      <c r="DE122" s="180">
        <f t="shared" si="103"/>
        <v>0.1</v>
      </c>
      <c r="DF122" s="180">
        <f t="shared" si="104"/>
        <v>-0.1</v>
      </c>
      <c r="DG122" s="180">
        <f t="shared" si="105"/>
        <v>-0.1</v>
      </c>
      <c r="DH122" s="180">
        <f t="shared" si="106"/>
        <v>0</v>
      </c>
      <c r="DI122" s="183"/>
      <c r="DJ122" s="180">
        <f t="shared" si="144"/>
        <v>0</v>
      </c>
      <c r="DK122" s="180">
        <f t="shared" si="144"/>
        <v>9.9999999999988987E-2</v>
      </c>
      <c r="DL122" s="180">
        <f t="shared" si="144"/>
        <v>9.9999999999988987E-2</v>
      </c>
      <c r="DM122" s="180">
        <f t="shared" si="144"/>
        <v>0.20000000000000018</v>
      </c>
      <c r="DN122" s="180">
        <f t="shared" si="144"/>
        <v>0.20000000000000018</v>
      </c>
      <c r="DO122" s="180">
        <f t="shared" si="144"/>
        <v>9.990009990010762E-2</v>
      </c>
      <c r="DP122" s="180">
        <f t="shared" si="144"/>
        <v>9.990009990010762E-2</v>
      </c>
      <c r="DQ122" s="180">
        <f t="shared" si="144"/>
        <v>0</v>
      </c>
      <c r="DR122" s="180">
        <f t="shared" si="144"/>
        <v>0</v>
      </c>
      <c r="DS122" s="180">
        <f t="shared" si="144"/>
        <v>0</v>
      </c>
      <c r="DT122" s="180">
        <f t="shared" si="144"/>
        <v>0</v>
      </c>
      <c r="DU122" s="180">
        <f t="shared" si="144"/>
        <v>0</v>
      </c>
      <c r="DV122" s="180">
        <f t="shared" si="144"/>
        <v>0</v>
      </c>
      <c r="DW122" s="180">
        <f t="shared" si="144"/>
        <v>0.19960079840319889</v>
      </c>
      <c r="DX122" s="180">
        <f t="shared" si="144"/>
        <v>0.19960079840319889</v>
      </c>
      <c r="DY122" s="180">
        <f t="shared" si="144"/>
        <v>0.19960079840319889</v>
      </c>
      <c r="DZ122" s="180">
        <f t="shared" si="144"/>
        <v>0.698602794411185</v>
      </c>
      <c r="EA122" s="180">
        <f t="shared" si="144"/>
        <v>0.69721115537848544</v>
      </c>
      <c r="EB122" s="180">
        <f t="shared" si="144"/>
        <v>0.79681274900398336</v>
      </c>
      <c r="EC122" s="180">
        <f t="shared" si="144"/>
        <v>0.9960159362549792</v>
      </c>
      <c r="ED122" s="180">
        <f t="shared" si="144"/>
        <v>0.59464816650147689</v>
      </c>
      <c r="EE122" s="180">
        <f t="shared" si="144"/>
        <v>0.79129574678538095</v>
      </c>
      <c r="EF122" s="180">
        <f t="shared" si="144"/>
        <v>0.98814229249011287</v>
      </c>
      <c r="EG122" s="180">
        <f t="shared" si="144"/>
        <v>1.3806706114398271</v>
      </c>
      <c r="EH122" s="180">
        <f t="shared" si="144"/>
        <v>3.0541871921182295</v>
      </c>
      <c r="EI122" s="180">
        <f t="shared" si="144"/>
        <v>2.7477919528949846</v>
      </c>
      <c r="EJ122" s="180">
        <f t="shared" si="144"/>
        <v>2.739726027397249</v>
      </c>
      <c r="EK122" s="180">
        <f t="shared" si="144"/>
        <v>2.5291828793774451</v>
      </c>
      <c r="EL122" s="180">
        <f t="shared" si="144"/>
        <v>1.1472275334608151</v>
      </c>
      <c r="EM122" s="180">
        <f t="shared" si="144"/>
        <v>1.0506208213944657</v>
      </c>
      <c r="EN122" s="180">
        <f t="shared" si="144"/>
        <v>0.85714285714286742</v>
      </c>
      <c r="EO122" s="180">
        <f t="shared" si="144"/>
        <v>0.47438330170777032</v>
      </c>
      <c r="EP122" s="180">
        <f t="shared" si="144"/>
        <v>9.4517958412110303E-2</v>
      </c>
      <c r="EQ122" s="180">
        <f t="shared" si="144"/>
        <v>9.4517958412110303E-2</v>
      </c>
      <c r="ER122" s="180">
        <f t="shared" si="144"/>
        <v>9.442870632672129E-2</v>
      </c>
      <c r="ES122" s="180">
        <f t="shared" si="139"/>
        <v>9.442870632672129E-2</v>
      </c>
      <c r="ET122" s="180">
        <f t="shared" si="107"/>
        <v>0.2</v>
      </c>
      <c r="EU122" s="180">
        <f t="shared" si="98"/>
        <v>0.5</v>
      </c>
      <c r="EV122" s="180">
        <f t="shared" si="99"/>
        <v>-0.2</v>
      </c>
      <c r="EW122" s="180">
        <f t="shared" si="118"/>
        <v>-0.3</v>
      </c>
      <c r="EX122" s="180">
        <f t="shared" si="108"/>
        <v>-0.3</v>
      </c>
      <c r="EY122" s="180">
        <f t="shared" si="109"/>
        <v>-0.7</v>
      </c>
      <c r="EZ122" s="180">
        <f t="shared" si="110"/>
        <v>-0.2</v>
      </c>
      <c r="FA122" s="180">
        <f t="shared" si="111"/>
        <v>-0.1</v>
      </c>
      <c r="FB122" s="180">
        <f t="shared" si="140"/>
        <v>9.9999999999988987E-2</v>
      </c>
      <c r="FC122" s="180">
        <f t="shared" si="140"/>
        <v>9.990009990010762E-2</v>
      </c>
      <c r="FD122" s="180">
        <f t="shared" si="140"/>
        <v>0</v>
      </c>
      <c r="FE122" s="180">
        <f t="shared" si="140"/>
        <v>0.14970059880239361</v>
      </c>
      <c r="FF122" s="180">
        <f t="shared" si="140"/>
        <v>0.79720976581965086</v>
      </c>
      <c r="FG122" s="180">
        <f t="shared" si="140"/>
        <v>0.93919920909539822</v>
      </c>
      <c r="FH122" s="180">
        <f t="shared" si="140"/>
        <v>2.7668952007835479</v>
      </c>
      <c r="FI122" s="180">
        <f t="shared" si="140"/>
        <v>0.88158208243982461</v>
      </c>
      <c r="FJ122" s="180">
        <f t="shared" si="112"/>
        <v>0.1</v>
      </c>
      <c r="FK122" s="180">
        <f t="shared" si="112"/>
        <v>0</v>
      </c>
      <c r="FL122" s="180">
        <f t="shared" si="113"/>
        <v>-0.3</v>
      </c>
      <c r="FM122" s="461">
        <f t="shared" si="114"/>
        <v>-0.18885758121292895</v>
      </c>
      <c r="FN122" s="225">
        <f t="shared" si="114"/>
        <v>-0.18885758121292895</v>
      </c>
    </row>
    <row r="123" spans="1:170" s="213" customFormat="1" ht="24.95" customHeight="1" x14ac:dyDescent="0.25">
      <c r="A123" s="131">
        <v>121</v>
      </c>
      <c r="B123" s="208"/>
      <c r="C123" s="208" t="s">
        <v>163</v>
      </c>
      <c r="D123" s="209">
        <v>8690</v>
      </c>
      <c r="E123" s="210" t="s">
        <v>267</v>
      </c>
      <c r="F123" s="211">
        <v>0.2</v>
      </c>
      <c r="G123" s="180">
        <v>0.2</v>
      </c>
      <c r="H123" s="180">
        <v>100</v>
      </c>
      <c r="I123" s="180">
        <v>100</v>
      </c>
      <c r="J123" s="180">
        <v>100</v>
      </c>
      <c r="K123" s="180">
        <v>100</v>
      </c>
      <c r="L123" s="180">
        <v>100</v>
      </c>
      <c r="M123" s="180">
        <v>100.1</v>
      </c>
      <c r="N123" s="180">
        <v>100.1</v>
      </c>
      <c r="O123" s="180">
        <v>100.2</v>
      </c>
      <c r="P123" s="180">
        <v>100.2</v>
      </c>
      <c r="Q123" s="180">
        <v>100.2</v>
      </c>
      <c r="R123" s="180">
        <v>100.2</v>
      </c>
      <c r="S123" s="180">
        <v>100.2</v>
      </c>
      <c r="T123" s="180">
        <v>100.2</v>
      </c>
      <c r="U123" s="180">
        <v>100.2</v>
      </c>
      <c r="V123" s="180">
        <v>100.2</v>
      </c>
      <c r="W123" s="180">
        <v>100.2</v>
      </c>
      <c r="X123" s="180">
        <v>100.2</v>
      </c>
      <c r="Y123" s="180">
        <v>100.4</v>
      </c>
      <c r="Z123" s="180">
        <v>100.4</v>
      </c>
      <c r="AA123" s="180">
        <v>100.4</v>
      </c>
      <c r="AB123" s="180">
        <v>100.9</v>
      </c>
      <c r="AC123" s="180">
        <v>101.1</v>
      </c>
      <c r="AD123" s="180">
        <v>101.2</v>
      </c>
      <c r="AE123" s="180">
        <v>101.4</v>
      </c>
      <c r="AF123" s="180">
        <v>101.5</v>
      </c>
      <c r="AG123" s="180">
        <v>101.9</v>
      </c>
      <c r="AH123" s="180">
        <v>102.2</v>
      </c>
      <c r="AI123" s="180">
        <v>102.8</v>
      </c>
      <c r="AJ123" s="180">
        <v>104.6</v>
      </c>
      <c r="AK123" s="180">
        <v>104.7</v>
      </c>
      <c r="AL123" s="180">
        <v>105</v>
      </c>
      <c r="AM123" s="180">
        <v>105.4</v>
      </c>
      <c r="AN123" s="180">
        <v>105.8</v>
      </c>
      <c r="AO123" s="180">
        <v>105.8</v>
      </c>
      <c r="AP123" s="180">
        <v>105.9</v>
      </c>
      <c r="AQ123" s="180">
        <v>105.9</v>
      </c>
      <c r="AR123" s="180">
        <v>105.9</v>
      </c>
      <c r="AS123" s="180">
        <v>105.9</v>
      </c>
      <c r="AT123" s="180">
        <v>106</v>
      </c>
      <c r="AU123" s="180">
        <v>106</v>
      </c>
      <c r="AV123" s="225">
        <v>106.1</v>
      </c>
      <c r="AW123" s="225">
        <v>106.4</v>
      </c>
      <c r="AX123" s="225">
        <v>105.8</v>
      </c>
      <c r="AY123" s="225">
        <v>105.7</v>
      </c>
      <c r="AZ123" s="225">
        <v>105.8</v>
      </c>
      <c r="BA123" s="225">
        <v>105.7</v>
      </c>
      <c r="BB123" s="225">
        <v>105.6</v>
      </c>
      <c r="BC123" s="225">
        <f>VLOOKUP($D123,'[3]Q4 2021'!$D$8:$N$167,11,0)</f>
        <v>105.6</v>
      </c>
      <c r="BD123" s="181">
        <f t="shared" si="119"/>
        <v>100</v>
      </c>
      <c r="BE123" s="181">
        <f t="shared" si="120"/>
        <v>100.1</v>
      </c>
      <c r="BF123" s="181">
        <f t="shared" si="121"/>
        <v>100.2</v>
      </c>
      <c r="BG123" s="181">
        <f t="shared" si="122"/>
        <v>100.2</v>
      </c>
      <c r="BH123" s="181">
        <f t="shared" si="123"/>
        <v>100.35</v>
      </c>
      <c r="BI123" s="181">
        <f t="shared" si="124"/>
        <v>101.15</v>
      </c>
      <c r="BJ123" s="181">
        <f t="shared" si="125"/>
        <v>102.10000000000001</v>
      </c>
      <c r="BK123" s="181">
        <f t="shared" si="126"/>
        <v>104.92500000000001</v>
      </c>
      <c r="BL123" s="181">
        <f t="shared" si="94"/>
        <v>105.85</v>
      </c>
      <c r="BM123" s="181">
        <f t="shared" si="95"/>
        <v>105.95</v>
      </c>
      <c r="BN123" s="225">
        <f t="shared" si="100"/>
        <v>106</v>
      </c>
      <c r="BO123" s="225">
        <f t="shared" si="101"/>
        <v>105.7</v>
      </c>
      <c r="BP123" s="182"/>
      <c r="BQ123" s="180">
        <f t="shared" si="143"/>
        <v>0</v>
      </c>
      <c r="BR123" s="180">
        <f t="shared" si="143"/>
        <v>9.9999999999988987E-2</v>
      </c>
      <c r="BS123" s="180">
        <f t="shared" si="143"/>
        <v>0</v>
      </c>
      <c r="BT123" s="180">
        <f t="shared" si="143"/>
        <v>9.990009990010762E-2</v>
      </c>
      <c r="BU123" s="180">
        <f t="shared" si="143"/>
        <v>0</v>
      </c>
      <c r="BV123" s="180">
        <f t="shared" si="143"/>
        <v>0</v>
      </c>
      <c r="BW123" s="180">
        <f t="shared" si="143"/>
        <v>0</v>
      </c>
      <c r="BX123" s="180">
        <f t="shared" si="143"/>
        <v>0</v>
      </c>
      <c r="BY123" s="180">
        <f t="shared" si="143"/>
        <v>0</v>
      </c>
      <c r="BZ123" s="180">
        <f t="shared" si="143"/>
        <v>0</v>
      </c>
      <c r="CA123" s="180">
        <f t="shared" ref="CA123:CZ138" si="145">(((V123/U123)-1)*100)</f>
        <v>0</v>
      </c>
      <c r="CB123" s="180">
        <f t="shared" si="145"/>
        <v>0</v>
      </c>
      <c r="CC123" s="180">
        <f t="shared" si="145"/>
        <v>0</v>
      </c>
      <c r="CD123" s="180">
        <f t="shared" si="145"/>
        <v>0.19960079840319889</v>
      </c>
      <c r="CE123" s="180">
        <f t="shared" si="145"/>
        <v>0</v>
      </c>
      <c r="CF123" s="180">
        <f t="shared" si="145"/>
        <v>0</v>
      </c>
      <c r="CG123" s="180">
        <f t="shared" si="145"/>
        <v>0.4980079681274896</v>
      </c>
      <c r="CH123" s="180">
        <f t="shared" si="145"/>
        <v>0.19821605550047749</v>
      </c>
      <c r="CI123" s="180">
        <f t="shared" si="145"/>
        <v>9.8911968348169843E-2</v>
      </c>
      <c r="CJ123" s="180">
        <f t="shared" si="145"/>
        <v>0.19762845849802257</v>
      </c>
      <c r="CK123" s="180">
        <f t="shared" si="145"/>
        <v>9.8619329388549559E-2</v>
      </c>
      <c r="CL123" s="180">
        <f t="shared" si="145"/>
        <v>0.39408866995074288</v>
      </c>
      <c r="CM123" s="180">
        <f t="shared" si="145"/>
        <v>0.29440628066732533</v>
      </c>
      <c r="CN123" s="180">
        <f t="shared" si="145"/>
        <v>0.58708414872796766</v>
      </c>
      <c r="CO123" s="180">
        <f t="shared" si="145"/>
        <v>1.7509727626459082</v>
      </c>
      <c r="CP123" s="180">
        <f t="shared" si="145"/>
        <v>9.5602294455066072E-2</v>
      </c>
      <c r="CQ123" s="180">
        <f t="shared" si="145"/>
        <v>0.28653295128939771</v>
      </c>
      <c r="CR123" s="180">
        <f t="shared" si="145"/>
        <v>0.38095238095239292</v>
      </c>
      <c r="CS123" s="180">
        <f t="shared" si="145"/>
        <v>0.37950664136621182</v>
      </c>
      <c r="CT123" s="180">
        <f t="shared" si="145"/>
        <v>0</v>
      </c>
      <c r="CU123" s="180">
        <f t="shared" si="145"/>
        <v>9.4517958412110303E-2</v>
      </c>
      <c r="CV123" s="180">
        <f t="shared" si="145"/>
        <v>0</v>
      </c>
      <c r="CW123" s="180">
        <f t="shared" si="145"/>
        <v>0</v>
      </c>
      <c r="CX123" s="180">
        <f t="shared" si="145"/>
        <v>0</v>
      </c>
      <c r="CY123" s="180">
        <f t="shared" si="145"/>
        <v>9.442870632672129E-2</v>
      </c>
      <c r="CZ123" s="180">
        <f t="shared" si="145"/>
        <v>0</v>
      </c>
      <c r="DA123" s="180">
        <f t="shared" si="115"/>
        <v>0.1</v>
      </c>
      <c r="DB123" s="180">
        <f t="shared" si="96"/>
        <v>0.3</v>
      </c>
      <c r="DC123" s="180">
        <f t="shared" si="102"/>
        <v>-0.6</v>
      </c>
      <c r="DD123" s="180">
        <f t="shared" si="97"/>
        <v>-0.1</v>
      </c>
      <c r="DE123" s="180">
        <f t="shared" si="103"/>
        <v>0.1</v>
      </c>
      <c r="DF123" s="180">
        <f t="shared" si="104"/>
        <v>-0.1</v>
      </c>
      <c r="DG123" s="180">
        <f t="shared" si="105"/>
        <v>-0.1</v>
      </c>
      <c r="DH123" s="180">
        <f t="shared" si="106"/>
        <v>0</v>
      </c>
      <c r="DI123" s="183"/>
      <c r="DJ123" s="180">
        <f t="shared" si="144"/>
        <v>0</v>
      </c>
      <c r="DK123" s="180">
        <f t="shared" si="144"/>
        <v>9.9999999999988987E-2</v>
      </c>
      <c r="DL123" s="180">
        <f t="shared" si="144"/>
        <v>9.9999999999988987E-2</v>
      </c>
      <c r="DM123" s="180">
        <f t="shared" si="144"/>
        <v>0.20000000000000018</v>
      </c>
      <c r="DN123" s="180">
        <f t="shared" si="144"/>
        <v>0.20000000000000018</v>
      </c>
      <c r="DO123" s="180">
        <f t="shared" si="144"/>
        <v>9.990009990010762E-2</v>
      </c>
      <c r="DP123" s="180">
        <f t="shared" si="144"/>
        <v>9.990009990010762E-2</v>
      </c>
      <c r="DQ123" s="180">
        <f t="shared" si="144"/>
        <v>0</v>
      </c>
      <c r="DR123" s="180">
        <f t="shared" si="144"/>
        <v>0</v>
      </c>
      <c r="DS123" s="180">
        <f t="shared" si="144"/>
        <v>0</v>
      </c>
      <c r="DT123" s="180">
        <f t="shared" ref="DT123:ER123" si="146">(((V123/R123)-1)*100)</f>
        <v>0</v>
      </c>
      <c r="DU123" s="180">
        <f t="shared" si="146"/>
        <v>0</v>
      </c>
      <c r="DV123" s="180">
        <f t="shared" si="146"/>
        <v>0</v>
      </c>
      <c r="DW123" s="180">
        <f t="shared" si="146"/>
        <v>0.19960079840319889</v>
      </c>
      <c r="DX123" s="180">
        <f t="shared" si="146"/>
        <v>0.19960079840319889</v>
      </c>
      <c r="DY123" s="180">
        <f t="shared" si="146"/>
        <v>0.19960079840319889</v>
      </c>
      <c r="DZ123" s="180">
        <f t="shared" si="146"/>
        <v>0.698602794411185</v>
      </c>
      <c r="EA123" s="180">
        <f t="shared" si="146"/>
        <v>0.69721115537848544</v>
      </c>
      <c r="EB123" s="180">
        <f t="shared" si="146"/>
        <v>0.79681274900398336</v>
      </c>
      <c r="EC123" s="180">
        <f t="shared" si="146"/>
        <v>0.9960159362549792</v>
      </c>
      <c r="ED123" s="180">
        <f t="shared" si="146"/>
        <v>0.59464816650147689</v>
      </c>
      <c r="EE123" s="180">
        <f t="shared" si="146"/>
        <v>0.79129574678538095</v>
      </c>
      <c r="EF123" s="180">
        <f t="shared" si="146"/>
        <v>0.98814229249011287</v>
      </c>
      <c r="EG123" s="180">
        <f t="shared" si="146"/>
        <v>1.3806706114398271</v>
      </c>
      <c r="EH123" s="180">
        <f t="shared" si="146"/>
        <v>3.0541871921182295</v>
      </c>
      <c r="EI123" s="180">
        <f t="shared" si="146"/>
        <v>2.7477919528949846</v>
      </c>
      <c r="EJ123" s="180">
        <f t="shared" si="146"/>
        <v>2.739726027397249</v>
      </c>
      <c r="EK123" s="180">
        <f t="shared" si="146"/>
        <v>2.5291828793774451</v>
      </c>
      <c r="EL123" s="180">
        <f t="shared" si="146"/>
        <v>1.1472275334608151</v>
      </c>
      <c r="EM123" s="180">
        <f t="shared" si="146"/>
        <v>1.0506208213944657</v>
      </c>
      <c r="EN123" s="180">
        <f t="shared" si="146"/>
        <v>0.85714285714286742</v>
      </c>
      <c r="EO123" s="180">
        <f t="shared" si="146"/>
        <v>0.47438330170777032</v>
      </c>
      <c r="EP123" s="180">
        <f t="shared" si="146"/>
        <v>9.4517958412110303E-2</v>
      </c>
      <c r="EQ123" s="180">
        <f t="shared" si="146"/>
        <v>9.4517958412110303E-2</v>
      </c>
      <c r="ER123" s="180">
        <f t="shared" si="146"/>
        <v>9.442870632672129E-2</v>
      </c>
      <c r="ES123" s="180">
        <f t="shared" si="139"/>
        <v>9.442870632672129E-2</v>
      </c>
      <c r="ET123" s="180">
        <f t="shared" si="107"/>
        <v>0.2</v>
      </c>
      <c r="EU123" s="180">
        <f t="shared" si="98"/>
        <v>0.5</v>
      </c>
      <c r="EV123" s="180">
        <f t="shared" si="99"/>
        <v>-0.2</v>
      </c>
      <c r="EW123" s="180">
        <f t="shared" si="118"/>
        <v>-0.3</v>
      </c>
      <c r="EX123" s="180">
        <f t="shared" si="108"/>
        <v>-0.3</v>
      </c>
      <c r="EY123" s="180">
        <f t="shared" si="109"/>
        <v>-0.7</v>
      </c>
      <c r="EZ123" s="180">
        <f t="shared" si="110"/>
        <v>-0.2</v>
      </c>
      <c r="FA123" s="180">
        <f t="shared" si="111"/>
        <v>-0.1</v>
      </c>
      <c r="FB123" s="180">
        <f t="shared" si="140"/>
        <v>9.9999999999988987E-2</v>
      </c>
      <c r="FC123" s="180">
        <f t="shared" si="140"/>
        <v>9.990009990010762E-2</v>
      </c>
      <c r="FD123" s="180">
        <f t="shared" si="140"/>
        <v>0</v>
      </c>
      <c r="FE123" s="180">
        <f t="shared" si="140"/>
        <v>0.14970059880239361</v>
      </c>
      <c r="FF123" s="180">
        <f t="shared" si="140"/>
        <v>0.79720976581965086</v>
      </c>
      <c r="FG123" s="180">
        <f t="shared" si="140"/>
        <v>0.93919920909539822</v>
      </c>
      <c r="FH123" s="180">
        <f t="shared" si="140"/>
        <v>2.7668952007835479</v>
      </c>
      <c r="FI123" s="180">
        <f t="shared" si="140"/>
        <v>0.88158208243982461</v>
      </c>
      <c r="FJ123" s="180">
        <f t="shared" si="112"/>
        <v>0.1</v>
      </c>
      <c r="FK123" s="180">
        <f t="shared" si="112"/>
        <v>0</v>
      </c>
      <c r="FL123" s="180">
        <f t="shared" si="113"/>
        <v>-0.3</v>
      </c>
      <c r="FM123" s="225">
        <f t="shared" si="114"/>
        <v>-0.18885758121292895</v>
      </c>
      <c r="FN123" s="225">
        <f t="shared" si="114"/>
        <v>-0.18885758121292895</v>
      </c>
    </row>
    <row r="124" spans="1:170" s="213" customFormat="1" ht="24.95" customHeight="1" x14ac:dyDescent="0.25">
      <c r="A124" s="131">
        <v>122</v>
      </c>
      <c r="B124" s="208"/>
      <c r="C124" s="208" t="s">
        <v>165</v>
      </c>
      <c r="D124" s="209">
        <v>86901</v>
      </c>
      <c r="E124" s="210" t="s">
        <v>268</v>
      </c>
      <c r="F124" s="211">
        <v>0.1</v>
      </c>
      <c r="G124" s="212">
        <v>0.2</v>
      </c>
      <c r="H124" s="180">
        <v>100</v>
      </c>
      <c r="I124" s="180">
        <v>100</v>
      </c>
      <c r="J124" s="180">
        <v>100</v>
      </c>
      <c r="K124" s="180">
        <v>100</v>
      </c>
      <c r="L124" s="212">
        <v>100.1</v>
      </c>
      <c r="M124" s="212">
        <v>100.2</v>
      </c>
      <c r="N124" s="212">
        <v>100.2</v>
      </c>
      <c r="O124" s="212">
        <v>100.3</v>
      </c>
      <c r="P124" s="212">
        <v>100.3</v>
      </c>
      <c r="Q124" s="212">
        <v>100.3</v>
      </c>
      <c r="R124" s="212">
        <v>100.3</v>
      </c>
      <c r="S124" s="212">
        <v>100.3</v>
      </c>
      <c r="T124" s="212">
        <v>100.3</v>
      </c>
      <c r="U124" s="212">
        <v>100.3</v>
      </c>
      <c r="V124" s="212">
        <v>100.3</v>
      </c>
      <c r="W124" s="212">
        <v>100.3</v>
      </c>
      <c r="X124" s="212">
        <v>100.4</v>
      </c>
      <c r="Y124" s="212">
        <v>100.4</v>
      </c>
      <c r="Z124" s="212">
        <v>100.4</v>
      </c>
      <c r="AA124" s="212">
        <v>100.4</v>
      </c>
      <c r="AB124" s="212">
        <v>100.7</v>
      </c>
      <c r="AC124" s="212">
        <v>100.9</v>
      </c>
      <c r="AD124" s="212">
        <v>101.1</v>
      </c>
      <c r="AE124" s="212">
        <v>101.2</v>
      </c>
      <c r="AF124" s="212">
        <v>101.3</v>
      </c>
      <c r="AG124" s="212">
        <v>101.6</v>
      </c>
      <c r="AH124" s="180">
        <v>102</v>
      </c>
      <c r="AI124" s="180">
        <v>102.1</v>
      </c>
      <c r="AJ124" s="180">
        <v>104.5</v>
      </c>
      <c r="AK124" s="180">
        <v>104.7</v>
      </c>
      <c r="AL124" s="180">
        <v>105.2</v>
      </c>
      <c r="AM124" s="180">
        <v>105.7</v>
      </c>
      <c r="AN124" s="180">
        <v>106.1</v>
      </c>
      <c r="AO124" s="180">
        <v>106.2</v>
      </c>
      <c r="AP124" s="181">
        <v>106.3</v>
      </c>
      <c r="AQ124" s="180">
        <v>106.4</v>
      </c>
      <c r="AR124" s="180">
        <v>106.4</v>
      </c>
      <c r="AS124" s="180">
        <v>106.4</v>
      </c>
      <c r="AT124" s="181">
        <v>106.4</v>
      </c>
      <c r="AU124" s="180">
        <v>106.4</v>
      </c>
      <c r="AV124" s="225">
        <v>106.4</v>
      </c>
      <c r="AW124" s="225">
        <v>106.6</v>
      </c>
      <c r="AX124" s="228">
        <v>105.5</v>
      </c>
      <c r="AY124" s="225">
        <v>105.4</v>
      </c>
      <c r="AZ124" s="225">
        <v>105.6</v>
      </c>
      <c r="BA124" s="225">
        <v>105.5</v>
      </c>
      <c r="BB124" s="225">
        <v>105.5</v>
      </c>
      <c r="BC124" s="225">
        <f>VLOOKUP($D124,'[3]Q4 2021'!$D$8:$N$167,11,0)</f>
        <v>105.4</v>
      </c>
      <c r="BD124" s="181">
        <f t="shared" si="119"/>
        <v>100</v>
      </c>
      <c r="BE124" s="181">
        <f t="shared" si="120"/>
        <v>100.2</v>
      </c>
      <c r="BF124" s="181">
        <f t="shared" si="121"/>
        <v>100.3</v>
      </c>
      <c r="BG124" s="181">
        <f t="shared" si="122"/>
        <v>100.3</v>
      </c>
      <c r="BH124" s="181">
        <f t="shared" si="123"/>
        <v>100.4</v>
      </c>
      <c r="BI124" s="181">
        <f t="shared" si="124"/>
        <v>100.97500000000001</v>
      </c>
      <c r="BJ124" s="181">
        <f t="shared" si="125"/>
        <v>101.75</v>
      </c>
      <c r="BK124" s="181">
        <f t="shared" si="126"/>
        <v>105.02499999999999</v>
      </c>
      <c r="BL124" s="181">
        <f t="shared" si="94"/>
        <v>106.25</v>
      </c>
      <c r="BM124" s="181">
        <f t="shared" si="95"/>
        <v>106.4</v>
      </c>
      <c r="BN124" s="225">
        <f t="shared" si="100"/>
        <v>106</v>
      </c>
      <c r="BO124" s="225">
        <f t="shared" si="101"/>
        <v>105.5</v>
      </c>
      <c r="BP124" s="182"/>
      <c r="BQ124" s="180">
        <f t="shared" ref="BQ124:CY131" si="147">(((L124/K124)-1)*100)</f>
        <v>9.9999999999988987E-2</v>
      </c>
      <c r="BR124" s="180">
        <f t="shared" si="147"/>
        <v>9.990009990010762E-2</v>
      </c>
      <c r="BS124" s="180">
        <f t="shared" si="147"/>
        <v>0</v>
      </c>
      <c r="BT124" s="180">
        <f t="shared" si="147"/>
        <v>9.9800399201588341E-2</v>
      </c>
      <c r="BU124" s="180">
        <f t="shared" si="147"/>
        <v>0</v>
      </c>
      <c r="BV124" s="180">
        <f t="shared" si="147"/>
        <v>0</v>
      </c>
      <c r="BW124" s="180">
        <f t="shared" si="147"/>
        <v>0</v>
      </c>
      <c r="BX124" s="180">
        <f t="shared" si="147"/>
        <v>0</v>
      </c>
      <c r="BY124" s="180">
        <f t="shared" si="147"/>
        <v>0</v>
      </c>
      <c r="BZ124" s="180">
        <f t="shared" si="147"/>
        <v>0</v>
      </c>
      <c r="CA124" s="180">
        <f t="shared" si="147"/>
        <v>0</v>
      </c>
      <c r="CB124" s="180">
        <f t="shared" si="147"/>
        <v>0</v>
      </c>
      <c r="CC124" s="180">
        <f t="shared" si="147"/>
        <v>9.9700897308085956E-2</v>
      </c>
      <c r="CD124" s="180">
        <f t="shared" si="147"/>
        <v>0</v>
      </c>
      <c r="CE124" s="180">
        <f t="shared" si="147"/>
        <v>0</v>
      </c>
      <c r="CF124" s="180">
        <f t="shared" si="147"/>
        <v>0</v>
      </c>
      <c r="CG124" s="180">
        <f t="shared" si="147"/>
        <v>0.29880478087649376</v>
      </c>
      <c r="CH124" s="180">
        <f t="shared" si="147"/>
        <v>0.19860973187686426</v>
      </c>
      <c r="CI124" s="180">
        <f t="shared" si="147"/>
        <v>0.19821605550047749</v>
      </c>
      <c r="CJ124" s="180">
        <f t="shared" si="147"/>
        <v>9.8911968348169843E-2</v>
      </c>
      <c r="CK124" s="180">
        <f t="shared" si="147"/>
        <v>9.8814229249000185E-2</v>
      </c>
      <c r="CL124" s="180">
        <f t="shared" si="147"/>
        <v>0.29615004935834577</v>
      </c>
      <c r="CM124" s="180">
        <f t="shared" si="147"/>
        <v>0.3937007874015741</v>
      </c>
      <c r="CN124" s="180">
        <f t="shared" si="147"/>
        <v>9.8039215686274161E-2</v>
      </c>
      <c r="CO124" s="180">
        <f t="shared" si="147"/>
        <v>2.350636630754166</v>
      </c>
      <c r="CP124" s="180">
        <f t="shared" si="147"/>
        <v>0.191387559808609</v>
      </c>
      <c r="CQ124" s="180">
        <f t="shared" si="147"/>
        <v>0.47755491881567025</v>
      </c>
      <c r="CR124" s="180">
        <f t="shared" si="147"/>
        <v>0.47528517110266844</v>
      </c>
      <c r="CS124" s="180">
        <f t="shared" si="147"/>
        <v>0.37842951750235443</v>
      </c>
      <c r="CT124" s="180">
        <f t="shared" si="147"/>
        <v>9.425070688031667E-2</v>
      </c>
      <c r="CU124" s="180">
        <f t="shared" si="147"/>
        <v>9.416195856872811E-2</v>
      </c>
      <c r="CV124" s="180">
        <f t="shared" si="147"/>
        <v>9.4073377234260569E-2</v>
      </c>
      <c r="CW124" s="180">
        <f t="shared" si="147"/>
        <v>0</v>
      </c>
      <c r="CX124" s="180">
        <f t="shared" si="147"/>
        <v>0</v>
      </c>
      <c r="CY124" s="180">
        <f t="shared" si="147"/>
        <v>0</v>
      </c>
      <c r="CZ124" s="180">
        <f t="shared" si="145"/>
        <v>0</v>
      </c>
      <c r="DA124" s="180">
        <f t="shared" si="115"/>
        <v>0</v>
      </c>
      <c r="DB124" s="180">
        <f t="shared" si="96"/>
        <v>0.2</v>
      </c>
      <c r="DC124" s="180">
        <f t="shared" si="102"/>
        <v>-1</v>
      </c>
      <c r="DD124" s="180">
        <f t="shared" si="97"/>
        <v>-0.1</v>
      </c>
      <c r="DE124" s="180">
        <f t="shared" si="103"/>
        <v>0.2</v>
      </c>
      <c r="DF124" s="180">
        <f t="shared" si="104"/>
        <v>-0.1</v>
      </c>
      <c r="DG124" s="180">
        <f t="shared" si="105"/>
        <v>0</v>
      </c>
      <c r="DH124" s="180">
        <f t="shared" si="106"/>
        <v>-0.1</v>
      </c>
      <c r="DI124" s="183"/>
      <c r="DJ124" s="180">
        <f t="shared" ref="DJ124:ER131" si="148">(((L124/H124)-1)*100)</f>
        <v>9.9999999999988987E-2</v>
      </c>
      <c r="DK124" s="180">
        <f t="shared" si="148"/>
        <v>0.20000000000000018</v>
      </c>
      <c r="DL124" s="180">
        <f t="shared" si="148"/>
        <v>0.20000000000000018</v>
      </c>
      <c r="DM124" s="180">
        <f t="shared" si="148"/>
        <v>0.29999999999998916</v>
      </c>
      <c r="DN124" s="180">
        <f t="shared" si="148"/>
        <v>0.19980019980019303</v>
      </c>
      <c r="DO124" s="180">
        <f t="shared" si="148"/>
        <v>9.9800399201588341E-2</v>
      </c>
      <c r="DP124" s="180">
        <f t="shared" si="148"/>
        <v>9.9800399201588341E-2</v>
      </c>
      <c r="DQ124" s="180">
        <f t="shared" si="148"/>
        <v>0</v>
      </c>
      <c r="DR124" s="180">
        <f t="shared" si="148"/>
        <v>0</v>
      </c>
      <c r="DS124" s="180">
        <f t="shared" si="148"/>
        <v>0</v>
      </c>
      <c r="DT124" s="180">
        <f t="shared" si="148"/>
        <v>0</v>
      </c>
      <c r="DU124" s="180">
        <f t="shared" si="148"/>
        <v>0</v>
      </c>
      <c r="DV124" s="180">
        <f t="shared" si="148"/>
        <v>9.9700897308085956E-2</v>
      </c>
      <c r="DW124" s="180">
        <f t="shared" si="148"/>
        <v>9.9700897308085956E-2</v>
      </c>
      <c r="DX124" s="180">
        <f t="shared" si="148"/>
        <v>9.9700897308085956E-2</v>
      </c>
      <c r="DY124" s="180">
        <f t="shared" si="148"/>
        <v>9.9700897308085956E-2</v>
      </c>
      <c r="DZ124" s="180">
        <f t="shared" si="148"/>
        <v>0.29880478087649376</v>
      </c>
      <c r="EA124" s="180">
        <f t="shared" si="148"/>
        <v>0.4980079681274896</v>
      </c>
      <c r="EB124" s="180">
        <f t="shared" si="148"/>
        <v>0.69721115537848544</v>
      </c>
      <c r="EC124" s="180">
        <f t="shared" si="148"/>
        <v>0.79681274900398336</v>
      </c>
      <c r="ED124" s="180">
        <f t="shared" si="148"/>
        <v>0.59582919563057057</v>
      </c>
      <c r="EE124" s="180">
        <f t="shared" si="148"/>
        <v>0.69375619425171564</v>
      </c>
      <c r="EF124" s="180">
        <f t="shared" si="148"/>
        <v>0.89020771513352859</v>
      </c>
      <c r="EG124" s="180">
        <f t="shared" si="148"/>
        <v>0.88932806324109048</v>
      </c>
      <c r="EH124" s="180">
        <f t="shared" si="148"/>
        <v>3.1589338598223105</v>
      </c>
      <c r="EI124" s="180">
        <f t="shared" si="148"/>
        <v>3.0511811023622215</v>
      </c>
      <c r="EJ124" s="180">
        <f t="shared" si="148"/>
        <v>3.1372549019607954</v>
      </c>
      <c r="EK124" s="180">
        <f t="shared" si="148"/>
        <v>3.52595494613126</v>
      </c>
      <c r="EL124" s="180">
        <f t="shared" si="148"/>
        <v>1.5311004784688942</v>
      </c>
      <c r="EM124" s="180">
        <f t="shared" si="148"/>
        <v>1.4326647564469885</v>
      </c>
      <c r="EN124" s="180">
        <f t="shared" si="148"/>
        <v>1.0456273764258395</v>
      </c>
      <c r="EO124" s="180">
        <f t="shared" si="148"/>
        <v>0.66225165562914245</v>
      </c>
      <c r="EP124" s="180">
        <f t="shared" si="148"/>
        <v>0.2827521206409056</v>
      </c>
      <c r="EQ124" s="188">
        <f t="shared" si="148"/>
        <v>0.18832391713747842</v>
      </c>
      <c r="ER124" s="180">
        <f t="shared" si="148"/>
        <v>9.4073377234260569E-2</v>
      </c>
      <c r="ES124" s="180">
        <f t="shared" si="139"/>
        <v>0</v>
      </c>
      <c r="ET124" s="180">
        <f t="shared" si="107"/>
        <v>0</v>
      </c>
      <c r="EU124" s="180">
        <f t="shared" si="98"/>
        <v>0.2</v>
      </c>
      <c r="EV124" s="180">
        <f t="shared" si="99"/>
        <v>-0.8</v>
      </c>
      <c r="EW124" s="180">
        <f t="shared" si="118"/>
        <v>-0.9</v>
      </c>
      <c r="EX124" s="180">
        <f t="shared" si="108"/>
        <v>-0.8</v>
      </c>
      <c r="EY124" s="180">
        <f t="shared" si="109"/>
        <v>-1</v>
      </c>
      <c r="EZ124" s="180">
        <f t="shared" si="110"/>
        <v>0</v>
      </c>
      <c r="FA124" s="180">
        <f t="shared" si="111"/>
        <v>0</v>
      </c>
      <c r="FB124" s="180">
        <f t="shared" si="140"/>
        <v>0.20000000000000018</v>
      </c>
      <c r="FC124" s="180">
        <f t="shared" si="140"/>
        <v>9.9800399201588341E-2</v>
      </c>
      <c r="FD124" s="180">
        <f t="shared" si="140"/>
        <v>0</v>
      </c>
      <c r="FE124" s="180">
        <f t="shared" si="140"/>
        <v>9.9700897308085956E-2</v>
      </c>
      <c r="FF124" s="180">
        <f t="shared" si="140"/>
        <v>0.57270916334661859</v>
      </c>
      <c r="FG124" s="180">
        <f t="shared" si="140"/>
        <v>0.76751671205743666</v>
      </c>
      <c r="FH124" s="180">
        <f t="shared" si="140"/>
        <v>3.2186732186732181</v>
      </c>
      <c r="FI124" s="180">
        <f t="shared" si="140"/>
        <v>1.1663889550107109</v>
      </c>
      <c r="FJ124" s="180">
        <f t="shared" si="112"/>
        <v>0.1</v>
      </c>
      <c r="FK124" s="180">
        <f t="shared" si="112"/>
        <v>-0.4</v>
      </c>
      <c r="FL124" s="180">
        <f t="shared" si="113"/>
        <v>-0.5</v>
      </c>
      <c r="FM124" s="225">
        <f t="shared" si="114"/>
        <v>-0.42383049225790614</v>
      </c>
      <c r="FN124" s="225">
        <f t="shared" si="114"/>
        <v>-0.47103417801436365</v>
      </c>
    </row>
    <row r="125" spans="1:170" s="213" customFormat="1" ht="24.95" customHeight="1" x14ac:dyDescent="0.25">
      <c r="A125" s="141">
        <v>123</v>
      </c>
      <c r="B125" s="208"/>
      <c r="C125" s="208" t="s">
        <v>165</v>
      </c>
      <c r="D125" s="209">
        <v>86902</v>
      </c>
      <c r="E125" s="210" t="s">
        <v>269</v>
      </c>
      <c r="F125" s="211">
        <v>0.1</v>
      </c>
      <c r="G125" s="180">
        <v>0.1</v>
      </c>
      <c r="H125" s="180">
        <v>100</v>
      </c>
      <c r="I125" s="180">
        <v>100</v>
      </c>
      <c r="J125" s="180">
        <v>100</v>
      </c>
      <c r="K125" s="180">
        <v>100</v>
      </c>
      <c r="L125" s="180">
        <v>100</v>
      </c>
      <c r="M125" s="180">
        <v>100</v>
      </c>
      <c r="N125" s="180">
        <v>100</v>
      </c>
      <c r="O125" s="180">
        <v>100</v>
      </c>
      <c r="P125" s="180">
        <v>100</v>
      </c>
      <c r="Q125" s="180">
        <v>100</v>
      </c>
      <c r="R125" s="180">
        <v>100</v>
      </c>
      <c r="S125" s="180">
        <v>100</v>
      </c>
      <c r="T125" s="180">
        <v>100</v>
      </c>
      <c r="U125" s="180">
        <v>100</v>
      </c>
      <c r="V125" s="180">
        <v>100</v>
      </c>
      <c r="W125" s="180">
        <v>100</v>
      </c>
      <c r="X125" s="180">
        <v>100</v>
      </c>
      <c r="Y125" s="180">
        <v>100.3</v>
      </c>
      <c r="Z125" s="180">
        <v>100.3</v>
      </c>
      <c r="AA125" s="180">
        <v>100.3</v>
      </c>
      <c r="AB125" s="180">
        <v>101.2</v>
      </c>
      <c r="AC125" s="180">
        <v>101.4</v>
      </c>
      <c r="AD125" s="180">
        <v>101.4</v>
      </c>
      <c r="AE125" s="180">
        <v>101.7</v>
      </c>
      <c r="AF125" s="180">
        <v>101.7</v>
      </c>
      <c r="AG125" s="180">
        <v>102.5</v>
      </c>
      <c r="AH125" s="180">
        <v>102.5</v>
      </c>
      <c r="AI125" s="180">
        <v>103.7</v>
      </c>
      <c r="AJ125" s="180">
        <v>104.8</v>
      </c>
      <c r="AK125" s="180">
        <v>104.8</v>
      </c>
      <c r="AL125" s="180">
        <v>104.8</v>
      </c>
      <c r="AM125" s="180">
        <v>105.1</v>
      </c>
      <c r="AN125" s="180">
        <v>106.4</v>
      </c>
      <c r="AO125" s="180">
        <v>106</v>
      </c>
      <c r="AP125" s="180">
        <v>106.1</v>
      </c>
      <c r="AQ125" s="180">
        <v>106.1</v>
      </c>
      <c r="AR125" s="180">
        <v>106.2</v>
      </c>
      <c r="AS125" s="180">
        <v>106.2</v>
      </c>
      <c r="AT125" s="180">
        <v>106.2</v>
      </c>
      <c r="AU125" s="180">
        <v>106.2</v>
      </c>
      <c r="AV125" s="225">
        <v>106.5</v>
      </c>
      <c r="AW125" s="225">
        <v>107.2</v>
      </c>
      <c r="AX125" s="225">
        <v>107.4</v>
      </c>
      <c r="AY125" s="225">
        <v>107.4</v>
      </c>
      <c r="AZ125" s="225">
        <v>107.4</v>
      </c>
      <c r="BA125" s="225">
        <v>106.9</v>
      </c>
      <c r="BB125" s="225">
        <v>107</v>
      </c>
      <c r="BC125" s="225">
        <f>VLOOKUP($D125,'[3]Q4 2021'!$D$8:$N$167,11,0)</f>
        <v>107</v>
      </c>
      <c r="BD125" s="181">
        <f t="shared" si="119"/>
        <v>100</v>
      </c>
      <c r="BE125" s="181">
        <f t="shared" si="120"/>
        <v>100</v>
      </c>
      <c r="BF125" s="181">
        <f t="shared" si="121"/>
        <v>100</v>
      </c>
      <c r="BG125" s="181">
        <f t="shared" si="122"/>
        <v>100</v>
      </c>
      <c r="BH125" s="181">
        <f t="shared" si="123"/>
        <v>100.22500000000001</v>
      </c>
      <c r="BI125" s="181">
        <f t="shared" si="124"/>
        <v>101.425</v>
      </c>
      <c r="BJ125" s="181">
        <f t="shared" si="125"/>
        <v>102.6</v>
      </c>
      <c r="BK125" s="181">
        <f t="shared" si="126"/>
        <v>104.875</v>
      </c>
      <c r="BL125" s="181">
        <f t="shared" si="94"/>
        <v>106.15</v>
      </c>
      <c r="BM125" s="181">
        <f t="shared" si="95"/>
        <v>106.2</v>
      </c>
      <c r="BN125" s="225">
        <f t="shared" si="100"/>
        <v>107.1</v>
      </c>
      <c r="BO125" s="225">
        <f t="shared" si="101"/>
        <v>107.1</v>
      </c>
      <c r="BP125" s="182"/>
      <c r="BQ125" s="180">
        <f t="shared" si="147"/>
        <v>0</v>
      </c>
      <c r="BR125" s="180">
        <f t="shared" si="147"/>
        <v>0</v>
      </c>
      <c r="BS125" s="180">
        <f t="shared" si="147"/>
        <v>0</v>
      </c>
      <c r="BT125" s="180">
        <f t="shared" si="147"/>
        <v>0</v>
      </c>
      <c r="BU125" s="180">
        <f t="shared" si="147"/>
        <v>0</v>
      </c>
      <c r="BV125" s="180">
        <f t="shared" si="147"/>
        <v>0</v>
      </c>
      <c r="BW125" s="180">
        <f t="shared" si="147"/>
        <v>0</v>
      </c>
      <c r="BX125" s="180">
        <f t="shared" si="147"/>
        <v>0</v>
      </c>
      <c r="BY125" s="180">
        <f t="shared" si="147"/>
        <v>0</v>
      </c>
      <c r="BZ125" s="180">
        <f t="shared" si="147"/>
        <v>0</v>
      </c>
      <c r="CA125" s="180">
        <f t="shared" si="147"/>
        <v>0</v>
      </c>
      <c r="CB125" s="180">
        <f t="shared" si="147"/>
        <v>0</v>
      </c>
      <c r="CC125" s="180">
        <f t="shared" si="147"/>
        <v>0</v>
      </c>
      <c r="CD125" s="180">
        <f t="shared" si="147"/>
        <v>0.29999999999998916</v>
      </c>
      <c r="CE125" s="180">
        <f t="shared" si="147"/>
        <v>0</v>
      </c>
      <c r="CF125" s="180">
        <f t="shared" si="147"/>
        <v>0</v>
      </c>
      <c r="CG125" s="180">
        <f t="shared" si="147"/>
        <v>0.89730807577268479</v>
      </c>
      <c r="CH125" s="180">
        <f t="shared" si="147"/>
        <v>0.19762845849802257</v>
      </c>
      <c r="CI125" s="180">
        <f t="shared" si="147"/>
        <v>0</v>
      </c>
      <c r="CJ125" s="180">
        <f t="shared" si="147"/>
        <v>0.29585798816567088</v>
      </c>
      <c r="CK125" s="180">
        <f t="shared" si="147"/>
        <v>0</v>
      </c>
      <c r="CL125" s="180">
        <f t="shared" si="147"/>
        <v>0.78662733529990536</v>
      </c>
      <c r="CM125" s="180">
        <f t="shared" si="147"/>
        <v>0</v>
      </c>
      <c r="CN125" s="180">
        <f t="shared" si="147"/>
        <v>1.1707317073170742</v>
      </c>
      <c r="CO125" s="180">
        <f t="shared" si="147"/>
        <v>1.060752169720347</v>
      </c>
      <c r="CP125" s="180">
        <f t="shared" si="147"/>
        <v>0</v>
      </c>
      <c r="CQ125" s="180">
        <f t="shared" si="147"/>
        <v>0</v>
      </c>
      <c r="CR125" s="180">
        <f t="shared" si="147"/>
        <v>0.28625954198473469</v>
      </c>
      <c r="CS125" s="180">
        <f t="shared" si="147"/>
        <v>1.2369172216936342</v>
      </c>
      <c r="CT125" s="180">
        <f t="shared" si="147"/>
        <v>-0.37593984962406291</v>
      </c>
      <c r="CU125" s="180">
        <f t="shared" si="147"/>
        <v>9.4339622641514964E-2</v>
      </c>
      <c r="CV125" s="180">
        <f t="shared" si="147"/>
        <v>0</v>
      </c>
      <c r="CW125" s="180">
        <f t="shared" si="147"/>
        <v>9.425070688031667E-2</v>
      </c>
      <c r="CX125" s="180">
        <f t="shared" si="147"/>
        <v>0</v>
      </c>
      <c r="CY125" s="180">
        <f t="shared" si="147"/>
        <v>0</v>
      </c>
      <c r="CZ125" s="180">
        <f t="shared" si="145"/>
        <v>0</v>
      </c>
      <c r="DA125" s="180">
        <f t="shared" si="115"/>
        <v>0.3</v>
      </c>
      <c r="DB125" s="180">
        <f t="shared" si="96"/>
        <v>0.7</v>
      </c>
      <c r="DC125" s="180">
        <f t="shared" si="102"/>
        <v>0.2</v>
      </c>
      <c r="DD125" s="180">
        <f t="shared" si="97"/>
        <v>0</v>
      </c>
      <c r="DE125" s="180">
        <f t="shared" si="103"/>
        <v>0</v>
      </c>
      <c r="DF125" s="180">
        <f t="shared" si="104"/>
        <v>-0.5</v>
      </c>
      <c r="DG125" s="180">
        <f t="shared" si="105"/>
        <v>0.1</v>
      </c>
      <c r="DH125" s="180">
        <f t="shared" si="106"/>
        <v>0</v>
      </c>
      <c r="DI125" s="183"/>
      <c r="DJ125" s="180">
        <f t="shared" si="148"/>
        <v>0</v>
      </c>
      <c r="DK125" s="180">
        <f t="shared" si="148"/>
        <v>0</v>
      </c>
      <c r="DL125" s="180">
        <f t="shared" si="148"/>
        <v>0</v>
      </c>
      <c r="DM125" s="180">
        <f t="shared" si="148"/>
        <v>0</v>
      </c>
      <c r="DN125" s="180">
        <f t="shared" si="148"/>
        <v>0</v>
      </c>
      <c r="DO125" s="180">
        <f t="shared" si="148"/>
        <v>0</v>
      </c>
      <c r="DP125" s="180">
        <f t="shared" si="148"/>
        <v>0</v>
      </c>
      <c r="DQ125" s="180">
        <f t="shared" si="148"/>
        <v>0</v>
      </c>
      <c r="DR125" s="180">
        <f t="shared" si="148"/>
        <v>0</v>
      </c>
      <c r="DS125" s="180">
        <f t="shared" si="148"/>
        <v>0</v>
      </c>
      <c r="DT125" s="180">
        <f t="shared" si="148"/>
        <v>0</v>
      </c>
      <c r="DU125" s="180">
        <f t="shared" si="148"/>
        <v>0</v>
      </c>
      <c r="DV125" s="180">
        <f t="shared" si="148"/>
        <v>0</v>
      </c>
      <c r="DW125" s="180">
        <f t="shared" si="148"/>
        <v>0.29999999999998916</v>
      </c>
      <c r="DX125" s="180">
        <f t="shared" si="148"/>
        <v>0.29999999999998916</v>
      </c>
      <c r="DY125" s="180">
        <f t="shared" si="148"/>
        <v>0.29999999999998916</v>
      </c>
      <c r="DZ125" s="180">
        <f t="shared" si="148"/>
        <v>1.2000000000000011</v>
      </c>
      <c r="EA125" s="180">
        <f t="shared" si="148"/>
        <v>1.0967098703888345</v>
      </c>
      <c r="EB125" s="180">
        <f t="shared" si="148"/>
        <v>1.0967098703888345</v>
      </c>
      <c r="EC125" s="180">
        <f t="shared" si="148"/>
        <v>1.3958125623130702</v>
      </c>
      <c r="ED125" s="180">
        <f t="shared" si="148"/>
        <v>0.49407114624506754</v>
      </c>
      <c r="EE125" s="180">
        <f t="shared" si="148"/>
        <v>1.0848126232741562</v>
      </c>
      <c r="EF125" s="180">
        <f t="shared" si="148"/>
        <v>1.0848126232741562</v>
      </c>
      <c r="EG125" s="180">
        <f t="shared" si="148"/>
        <v>1.9665683382497523</v>
      </c>
      <c r="EH125" s="180">
        <f t="shared" si="148"/>
        <v>3.0481809242871138</v>
      </c>
      <c r="EI125" s="180">
        <f t="shared" si="148"/>
        <v>2.2439024390243922</v>
      </c>
      <c r="EJ125" s="180">
        <f t="shared" si="148"/>
        <v>2.2439024390243922</v>
      </c>
      <c r="EK125" s="180">
        <f t="shared" si="148"/>
        <v>1.3500482160077043</v>
      </c>
      <c r="EL125" s="180">
        <f t="shared" si="148"/>
        <v>1.5267175572519109</v>
      </c>
      <c r="EM125" s="180">
        <f t="shared" si="148"/>
        <v>1.1450381679389388</v>
      </c>
      <c r="EN125" s="180">
        <f t="shared" si="148"/>
        <v>1.2404580152671763</v>
      </c>
      <c r="EO125" s="180">
        <f t="shared" si="148"/>
        <v>0.95147478591817158</v>
      </c>
      <c r="EP125" s="180">
        <f t="shared" si="148"/>
        <v>-0.187969924812037</v>
      </c>
      <c r="EQ125" s="188">
        <f t="shared" si="148"/>
        <v>0.18867924528302993</v>
      </c>
      <c r="ER125" s="180">
        <f t="shared" si="148"/>
        <v>9.425070688031667E-2</v>
      </c>
      <c r="ES125" s="180">
        <f t="shared" si="139"/>
        <v>9.425070688031667E-2</v>
      </c>
      <c r="ET125" s="180">
        <f t="shared" si="107"/>
        <v>0.3</v>
      </c>
      <c r="EU125" s="180">
        <f t="shared" si="98"/>
        <v>0.9</v>
      </c>
      <c r="EV125" s="180">
        <f t="shared" si="99"/>
        <v>1.1000000000000001</v>
      </c>
      <c r="EW125" s="180">
        <f t="shared" si="118"/>
        <v>1.1000000000000001</v>
      </c>
      <c r="EX125" s="180">
        <f t="shared" si="108"/>
        <v>0.8</v>
      </c>
      <c r="EY125" s="180">
        <f t="shared" si="109"/>
        <v>-0.3</v>
      </c>
      <c r="EZ125" s="180">
        <f t="shared" si="110"/>
        <v>-0.4</v>
      </c>
      <c r="FA125" s="180">
        <f t="shared" si="111"/>
        <v>-0.4</v>
      </c>
      <c r="FB125" s="180">
        <f t="shared" si="140"/>
        <v>0</v>
      </c>
      <c r="FC125" s="180">
        <f t="shared" si="140"/>
        <v>0</v>
      </c>
      <c r="FD125" s="180">
        <f t="shared" si="140"/>
        <v>0</v>
      </c>
      <c r="FE125" s="180">
        <f t="shared" si="140"/>
        <v>0.22500000000000853</v>
      </c>
      <c r="FF125" s="180">
        <f t="shared" si="140"/>
        <v>1.1973060613619246</v>
      </c>
      <c r="FG125" s="180">
        <f t="shared" si="140"/>
        <v>1.1584914961794368</v>
      </c>
      <c r="FH125" s="180">
        <f t="shared" si="140"/>
        <v>2.2173489278752401</v>
      </c>
      <c r="FI125" s="180">
        <f t="shared" si="140"/>
        <v>1.2157330154946466</v>
      </c>
      <c r="FJ125" s="180">
        <f t="shared" si="112"/>
        <v>0</v>
      </c>
      <c r="FK125" s="180">
        <f t="shared" si="112"/>
        <v>0.8</v>
      </c>
      <c r="FL125" s="180">
        <f t="shared" si="113"/>
        <v>0</v>
      </c>
      <c r="FM125" s="225">
        <f t="shared" si="114"/>
        <v>0.3759411754380011</v>
      </c>
      <c r="FN125" s="225">
        <f t="shared" si="114"/>
        <v>0.3759411754380011</v>
      </c>
    </row>
    <row r="126" spans="1:170" s="165" customFormat="1" ht="24.95" customHeight="1" x14ac:dyDescent="0.25">
      <c r="A126" s="131">
        <v>124</v>
      </c>
      <c r="B126" s="158" t="s">
        <v>270</v>
      </c>
      <c r="C126" s="158" t="s">
        <v>159</v>
      </c>
      <c r="D126" s="159" t="s">
        <v>270</v>
      </c>
      <c r="E126" s="160" t="s">
        <v>271</v>
      </c>
      <c r="F126" s="161">
        <v>7.7</v>
      </c>
      <c r="G126" s="190">
        <v>4.9000000000000004</v>
      </c>
      <c r="H126" s="162">
        <v>100</v>
      </c>
      <c r="I126" s="162">
        <v>100</v>
      </c>
      <c r="J126" s="162">
        <v>100</v>
      </c>
      <c r="K126" s="162">
        <v>100</v>
      </c>
      <c r="L126" s="190">
        <v>101</v>
      </c>
      <c r="M126" s="190">
        <v>102.2</v>
      </c>
      <c r="N126" s="190">
        <v>103.3</v>
      </c>
      <c r="O126" s="190">
        <v>104.1</v>
      </c>
      <c r="P126" s="190">
        <v>104</v>
      </c>
      <c r="Q126" s="190">
        <v>103.7</v>
      </c>
      <c r="R126" s="190">
        <v>102.7</v>
      </c>
      <c r="S126" s="190">
        <v>101.2</v>
      </c>
      <c r="T126" s="190">
        <v>101.1</v>
      </c>
      <c r="U126" s="190">
        <v>100.6</v>
      </c>
      <c r="V126" s="190">
        <v>101.2</v>
      </c>
      <c r="W126" s="190">
        <v>102</v>
      </c>
      <c r="X126" s="190">
        <v>101.5</v>
      </c>
      <c r="Y126" s="190">
        <v>100.9</v>
      </c>
      <c r="Z126" s="190">
        <v>100.5</v>
      </c>
      <c r="AA126" s="190">
        <v>100.3</v>
      </c>
      <c r="AB126" s="190">
        <v>100.7</v>
      </c>
      <c r="AC126" s="190">
        <v>101.4</v>
      </c>
      <c r="AD126" s="190">
        <v>102.1</v>
      </c>
      <c r="AE126" s="190">
        <v>102.4</v>
      </c>
      <c r="AF126" s="190">
        <v>101.8</v>
      </c>
      <c r="AG126" s="190">
        <v>101.7</v>
      </c>
      <c r="AH126" s="162">
        <v>100.9</v>
      </c>
      <c r="AI126" s="162">
        <v>99</v>
      </c>
      <c r="AJ126" s="162">
        <v>98.9</v>
      </c>
      <c r="AK126" s="162">
        <v>99.4</v>
      </c>
      <c r="AL126" s="162">
        <v>98.9</v>
      </c>
      <c r="AM126" s="162">
        <v>99.9</v>
      </c>
      <c r="AN126" s="162">
        <v>100.2</v>
      </c>
      <c r="AO126" s="162">
        <v>100.2</v>
      </c>
      <c r="AP126" s="163">
        <v>100.7</v>
      </c>
      <c r="AQ126" s="162">
        <v>101</v>
      </c>
      <c r="AR126" s="162">
        <v>100.8</v>
      </c>
      <c r="AS126" s="162">
        <v>101.3</v>
      </c>
      <c r="AT126" s="163">
        <v>100.2</v>
      </c>
      <c r="AU126" s="164">
        <v>100.1</v>
      </c>
      <c r="AV126" s="218">
        <v>100.1</v>
      </c>
      <c r="AW126" s="218">
        <v>100.1</v>
      </c>
      <c r="AX126" s="219">
        <v>98.8</v>
      </c>
      <c r="AY126" s="220">
        <v>97.9</v>
      </c>
      <c r="AZ126" s="220">
        <v>98.9</v>
      </c>
      <c r="BA126" s="220">
        <v>100</v>
      </c>
      <c r="BB126" s="220">
        <v>99.9</v>
      </c>
      <c r="BC126" s="220">
        <f>VLOOKUP($D126,'[3]Q4 2021'!$D$8:$N$167,11,0)</f>
        <v>97.7</v>
      </c>
      <c r="BD126" s="163">
        <f t="shared" si="119"/>
        <v>100</v>
      </c>
      <c r="BE126" s="163">
        <f t="shared" si="120"/>
        <v>102.65</v>
      </c>
      <c r="BF126" s="163">
        <f t="shared" si="121"/>
        <v>102.89999999999999</v>
      </c>
      <c r="BG126" s="163">
        <f t="shared" si="122"/>
        <v>101.22499999999999</v>
      </c>
      <c r="BH126" s="163">
        <f t="shared" si="123"/>
        <v>100.8</v>
      </c>
      <c r="BI126" s="163">
        <f t="shared" si="124"/>
        <v>101.65</v>
      </c>
      <c r="BJ126" s="163">
        <f t="shared" si="125"/>
        <v>100.85</v>
      </c>
      <c r="BK126" s="163">
        <f t="shared" si="126"/>
        <v>99.275000000000006</v>
      </c>
      <c r="BL126" s="163">
        <f t="shared" si="94"/>
        <v>100.52500000000001</v>
      </c>
      <c r="BM126" s="163">
        <f t="shared" si="95"/>
        <v>100.6</v>
      </c>
      <c r="BN126" s="220">
        <f t="shared" si="100"/>
        <v>99.2</v>
      </c>
      <c r="BO126" s="220">
        <f t="shared" si="101"/>
        <v>99.1</v>
      </c>
      <c r="BP126" s="136"/>
      <c r="BQ126" s="162">
        <f t="shared" si="147"/>
        <v>1.0000000000000009</v>
      </c>
      <c r="BR126" s="162">
        <f t="shared" si="147"/>
        <v>1.1881188118811892</v>
      </c>
      <c r="BS126" s="162">
        <f t="shared" si="147"/>
        <v>1.0763209393346296</v>
      </c>
      <c r="BT126" s="162">
        <f t="shared" si="147"/>
        <v>0.77444336882865894</v>
      </c>
      <c r="BU126" s="162">
        <f t="shared" si="147"/>
        <v>-9.6061479346776224E-2</v>
      </c>
      <c r="BV126" s="162">
        <f t="shared" si="147"/>
        <v>-0.28846153846153744</v>
      </c>
      <c r="BW126" s="162">
        <f t="shared" si="147"/>
        <v>-0.96432015429122053</v>
      </c>
      <c r="BX126" s="162">
        <f t="shared" si="147"/>
        <v>-1.4605647517039966</v>
      </c>
      <c r="BY126" s="162">
        <f t="shared" si="147"/>
        <v>-9.8814229249022389E-2</v>
      </c>
      <c r="BZ126" s="162">
        <f t="shared" si="147"/>
        <v>-0.49455984174084922</v>
      </c>
      <c r="CA126" s="162">
        <f t="shared" si="147"/>
        <v>0.59642147117298094</v>
      </c>
      <c r="CB126" s="162">
        <f t="shared" si="147"/>
        <v>0.7905138339920903</v>
      </c>
      <c r="CC126" s="162">
        <f t="shared" si="147"/>
        <v>-0.49019607843137081</v>
      </c>
      <c r="CD126" s="162">
        <f t="shared" si="147"/>
        <v>-0.59113300492610321</v>
      </c>
      <c r="CE126" s="162">
        <f t="shared" si="147"/>
        <v>-0.3964321110009994</v>
      </c>
      <c r="CF126" s="162">
        <f t="shared" si="147"/>
        <v>-0.19900497512438386</v>
      </c>
      <c r="CG126" s="162">
        <f t="shared" si="147"/>
        <v>0.39880358923229942</v>
      </c>
      <c r="CH126" s="162">
        <f t="shared" si="147"/>
        <v>0.69513406156902491</v>
      </c>
      <c r="CI126" s="162">
        <f t="shared" si="147"/>
        <v>0.69033530571991353</v>
      </c>
      <c r="CJ126" s="162">
        <f t="shared" si="147"/>
        <v>0.29382957884427352</v>
      </c>
      <c r="CK126" s="162">
        <f t="shared" si="147"/>
        <v>-0.5859375000000111</v>
      </c>
      <c r="CL126" s="162">
        <f t="shared" si="147"/>
        <v>-9.8231827111983083E-2</v>
      </c>
      <c r="CM126" s="162">
        <f t="shared" si="147"/>
        <v>-0.78662733529989426</v>
      </c>
      <c r="CN126" s="162">
        <f t="shared" si="147"/>
        <v>-1.8830525272547138</v>
      </c>
      <c r="CO126" s="162">
        <f t="shared" si="147"/>
        <v>-0.10101010101009056</v>
      </c>
      <c r="CP126" s="162">
        <f t="shared" si="147"/>
        <v>0.50556117290192493</v>
      </c>
      <c r="CQ126" s="162">
        <f t="shared" si="147"/>
        <v>-0.50301810865190921</v>
      </c>
      <c r="CR126" s="162">
        <f t="shared" si="147"/>
        <v>1.0111223458038499</v>
      </c>
      <c r="CS126" s="162">
        <f t="shared" si="147"/>
        <v>0.30030030030030463</v>
      </c>
      <c r="CT126" s="162">
        <f t="shared" si="147"/>
        <v>0</v>
      </c>
      <c r="CU126" s="162">
        <f t="shared" si="147"/>
        <v>0.49900199600798611</v>
      </c>
      <c r="CV126" s="162">
        <f t="shared" si="147"/>
        <v>0.29791459781529639</v>
      </c>
      <c r="CW126" s="162">
        <f t="shared" si="147"/>
        <v>-0.1980198019801982</v>
      </c>
      <c r="CX126" s="162">
        <f t="shared" si="147"/>
        <v>0.49603174603174427</v>
      </c>
      <c r="CY126" s="162">
        <f t="shared" si="147"/>
        <v>-1.0858835143139123</v>
      </c>
      <c r="CZ126" s="162">
        <f t="shared" si="145"/>
        <v>-9.9800399201610546E-2</v>
      </c>
      <c r="DA126" s="164">
        <f t="shared" si="115"/>
        <v>0</v>
      </c>
      <c r="DB126" s="162">
        <f t="shared" si="96"/>
        <v>0</v>
      </c>
      <c r="DC126" s="162">
        <f t="shared" si="102"/>
        <v>-1.3</v>
      </c>
      <c r="DD126" s="162">
        <f t="shared" si="97"/>
        <v>-0.9</v>
      </c>
      <c r="DE126" s="164">
        <f t="shared" si="103"/>
        <v>1</v>
      </c>
      <c r="DF126" s="162">
        <f t="shared" si="104"/>
        <v>1.1000000000000001</v>
      </c>
      <c r="DG126" s="162">
        <f t="shared" si="105"/>
        <v>-0.1</v>
      </c>
      <c r="DH126" s="162">
        <f t="shared" si="106"/>
        <v>-2.2000000000000002</v>
      </c>
      <c r="DI126" s="137"/>
      <c r="DJ126" s="162">
        <f t="shared" si="148"/>
        <v>1.0000000000000009</v>
      </c>
      <c r="DK126" s="162">
        <f t="shared" si="148"/>
        <v>2.200000000000002</v>
      </c>
      <c r="DL126" s="162">
        <f t="shared" si="148"/>
        <v>3.2999999999999918</v>
      </c>
      <c r="DM126" s="162">
        <f t="shared" si="148"/>
        <v>4.0999999999999925</v>
      </c>
      <c r="DN126" s="162">
        <f t="shared" si="148"/>
        <v>2.9702970297029729</v>
      </c>
      <c r="DO126" s="162">
        <f t="shared" si="148"/>
        <v>1.4677103718199636</v>
      </c>
      <c r="DP126" s="162">
        <f t="shared" si="148"/>
        <v>-0.58083252662148865</v>
      </c>
      <c r="DQ126" s="162">
        <f t="shared" si="148"/>
        <v>-2.7857829010566659</v>
      </c>
      <c r="DR126" s="162">
        <f t="shared" si="148"/>
        <v>-2.7884615384615397</v>
      </c>
      <c r="DS126" s="162">
        <f t="shared" si="148"/>
        <v>-2.9893924783027992</v>
      </c>
      <c r="DT126" s="162">
        <f t="shared" si="148"/>
        <v>-1.4605647517039966</v>
      </c>
      <c r="DU126" s="162">
        <f t="shared" si="148"/>
        <v>0.7905138339920903</v>
      </c>
      <c r="DV126" s="162">
        <f t="shared" si="148"/>
        <v>0.39564787339267937</v>
      </c>
      <c r="DW126" s="162">
        <f t="shared" si="148"/>
        <v>0.29821073558649047</v>
      </c>
      <c r="DX126" s="162">
        <f t="shared" si="148"/>
        <v>-0.69169960474309011</v>
      </c>
      <c r="DY126" s="162">
        <f t="shared" si="148"/>
        <v>-1.6666666666666718</v>
      </c>
      <c r="DZ126" s="162">
        <f t="shared" si="148"/>
        <v>-0.78817733990147465</v>
      </c>
      <c r="EA126" s="162">
        <f t="shared" si="148"/>
        <v>0.49554013875123815</v>
      </c>
      <c r="EB126" s="162">
        <f t="shared" si="148"/>
        <v>1.5920398009950265</v>
      </c>
      <c r="EC126" s="162">
        <f t="shared" si="148"/>
        <v>2.0937188434696052</v>
      </c>
      <c r="ED126" s="162">
        <f t="shared" si="148"/>
        <v>1.0923535253227312</v>
      </c>
      <c r="EE126" s="162">
        <f t="shared" si="148"/>
        <v>0.29585798816567088</v>
      </c>
      <c r="EF126" s="162">
        <f t="shared" si="148"/>
        <v>-1.1753183153770719</v>
      </c>
      <c r="EG126" s="162">
        <f t="shared" si="148"/>
        <v>-3.3203125</v>
      </c>
      <c r="EH126" s="162">
        <f t="shared" si="148"/>
        <v>-2.8487229862475316</v>
      </c>
      <c r="EI126" s="162">
        <f t="shared" si="148"/>
        <v>-2.2615535889872196</v>
      </c>
      <c r="EJ126" s="162">
        <f t="shared" si="148"/>
        <v>-1.9821605550049526</v>
      </c>
      <c r="EK126" s="162">
        <f t="shared" si="148"/>
        <v>0.90909090909090384</v>
      </c>
      <c r="EL126" s="162">
        <f t="shared" si="148"/>
        <v>1.3144590495449915</v>
      </c>
      <c r="EM126" s="162">
        <f t="shared" si="148"/>
        <v>0.80482897384306362</v>
      </c>
      <c r="EN126" s="162">
        <f t="shared" si="148"/>
        <v>1.8200202224469164</v>
      </c>
      <c r="EO126" s="162">
        <f t="shared" si="148"/>
        <v>1.1011011011010874</v>
      </c>
      <c r="EP126" s="162">
        <f t="shared" si="148"/>
        <v>0.59880239520957446</v>
      </c>
      <c r="EQ126" s="162">
        <f t="shared" si="148"/>
        <v>1.0978043912175606</v>
      </c>
      <c r="ER126" s="162">
        <f t="shared" si="148"/>
        <v>-0.49652432969214955</v>
      </c>
      <c r="ES126" s="162">
        <f t="shared" si="139"/>
        <v>-0.89108910891089188</v>
      </c>
      <c r="ET126" s="162">
        <f t="shared" si="107"/>
        <v>-0.7</v>
      </c>
      <c r="EU126" s="162">
        <f t="shared" si="98"/>
        <v>-1.2</v>
      </c>
      <c r="EV126" s="162">
        <f t="shared" si="99"/>
        <v>-1.4</v>
      </c>
      <c r="EW126" s="162">
        <f t="shared" si="118"/>
        <v>-2.2000000000000002</v>
      </c>
      <c r="EX126" s="162">
        <f t="shared" si="108"/>
        <v>-1.2</v>
      </c>
      <c r="EY126" s="162">
        <f t="shared" si="109"/>
        <v>-0.1</v>
      </c>
      <c r="EZ126" s="162">
        <f t="shared" si="110"/>
        <v>1.1000000000000001</v>
      </c>
      <c r="FA126" s="162">
        <f t="shared" si="111"/>
        <v>-0.2</v>
      </c>
      <c r="FB126" s="162">
        <f t="shared" si="140"/>
        <v>2.6499999999999968</v>
      </c>
      <c r="FC126" s="162">
        <f t="shared" si="140"/>
        <v>0.24354603019969279</v>
      </c>
      <c r="FD126" s="162">
        <f t="shared" si="140"/>
        <v>-1.6277939747327497</v>
      </c>
      <c r="FE126" s="162">
        <f t="shared" si="140"/>
        <v>-0.41985675475425532</v>
      </c>
      <c r="FF126" s="162">
        <f t="shared" si="140"/>
        <v>0.84325396825397636</v>
      </c>
      <c r="FG126" s="162">
        <f t="shared" si="140"/>
        <v>-0.7870142646335565</v>
      </c>
      <c r="FH126" s="162">
        <f t="shared" si="140"/>
        <v>-1.5617253346554172</v>
      </c>
      <c r="FI126" s="162">
        <f t="shared" si="140"/>
        <v>1.2591286829513937</v>
      </c>
      <c r="FJ126" s="162">
        <f t="shared" si="112"/>
        <v>0.1</v>
      </c>
      <c r="FK126" s="162">
        <f t="shared" si="112"/>
        <v>-1.4</v>
      </c>
      <c r="FL126" s="162">
        <f t="shared" si="113"/>
        <v>-0.1</v>
      </c>
      <c r="FM126" s="460">
        <f t="shared" si="114"/>
        <v>-0.14981281820489301</v>
      </c>
      <c r="FN126" s="218">
        <f t="shared" si="114"/>
        <v>-1.2060742745802173</v>
      </c>
    </row>
    <row r="127" spans="1:170" s="174" customFormat="1" ht="24.95" customHeight="1" x14ac:dyDescent="0.25">
      <c r="A127" s="131">
        <v>125</v>
      </c>
      <c r="B127" s="166"/>
      <c r="C127" s="166" t="s">
        <v>160</v>
      </c>
      <c r="D127" s="167">
        <v>92</v>
      </c>
      <c r="E127" s="168" t="s">
        <v>272</v>
      </c>
      <c r="F127" s="169">
        <v>6.8</v>
      </c>
      <c r="G127" s="193">
        <v>4.0999999999999996</v>
      </c>
      <c r="H127" s="179">
        <v>100</v>
      </c>
      <c r="I127" s="179">
        <v>100</v>
      </c>
      <c r="J127" s="179">
        <v>100</v>
      </c>
      <c r="K127" s="179">
        <v>100</v>
      </c>
      <c r="L127" s="186">
        <v>101</v>
      </c>
      <c r="M127" s="186">
        <v>102.4</v>
      </c>
      <c r="N127" s="186">
        <v>103.7</v>
      </c>
      <c r="O127" s="186">
        <v>104.6</v>
      </c>
      <c r="P127" s="186">
        <v>104.4</v>
      </c>
      <c r="Q127" s="186">
        <v>104.1</v>
      </c>
      <c r="R127" s="186">
        <v>102.9</v>
      </c>
      <c r="S127" s="186">
        <v>101.2</v>
      </c>
      <c r="T127" s="186">
        <v>101.1</v>
      </c>
      <c r="U127" s="186">
        <v>100.6</v>
      </c>
      <c r="V127" s="186">
        <v>101.2</v>
      </c>
      <c r="W127" s="186">
        <v>102.2</v>
      </c>
      <c r="X127" s="186">
        <v>101.5</v>
      </c>
      <c r="Y127" s="186">
        <v>100.8</v>
      </c>
      <c r="Z127" s="186">
        <v>100.3</v>
      </c>
      <c r="AA127" s="186">
        <v>100</v>
      </c>
      <c r="AB127" s="186">
        <v>100.4</v>
      </c>
      <c r="AC127" s="186">
        <v>101.1</v>
      </c>
      <c r="AD127" s="186">
        <v>101.8</v>
      </c>
      <c r="AE127" s="186">
        <v>102.2</v>
      </c>
      <c r="AF127" s="186">
        <v>101.4</v>
      </c>
      <c r="AG127" s="186">
        <v>101.3</v>
      </c>
      <c r="AH127" s="170">
        <v>100.4</v>
      </c>
      <c r="AI127" s="170">
        <v>98.2</v>
      </c>
      <c r="AJ127" s="171">
        <v>98</v>
      </c>
      <c r="AK127" s="171">
        <v>98.5</v>
      </c>
      <c r="AL127" s="171">
        <v>98</v>
      </c>
      <c r="AM127" s="171">
        <v>99.1</v>
      </c>
      <c r="AN127" s="170">
        <v>100.2</v>
      </c>
      <c r="AO127" s="170">
        <v>100.2</v>
      </c>
      <c r="AP127" s="172">
        <v>100.7</v>
      </c>
      <c r="AQ127" s="170">
        <v>101.2</v>
      </c>
      <c r="AR127" s="170">
        <v>100.8</v>
      </c>
      <c r="AS127" s="170">
        <v>101.4</v>
      </c>
      <c r="AT127" s="172">
        <v>100.1</v>
      </c>
      <c r="AU127" s="170">
        <v>100</v>
      </c>
      <c r="AV127" s="221">
        <v>100</v>
      </c>
      <c r="AW127" s="221">
        <v>99.9</v>
      </c>
      <c r="AX127" s="222">
        <v>98.5</v>
      </c>
      <c r="AY127" s="221">
        <v>97.3</v>
      </c>
      <c r="AZ127" s="221">
        <v>98.5</v>
      </c>
      <c r="BA127" s="221">
        <v>99.8</v>
      </c>
      <c r="BB127" s="221">
        <v>99.5</v>
      </c>
      <c r="BC127" s="221">
        <f>VLOOKUP($D127,'[3]Q4 2021'!$D$8:$N$167,11,0)</f>
        <v>96.9</v>
      </c>
      <c r="BD127" s="181">
        <f t="shared" si="119"/>
        <v>100</v>
      </c>
      <c r="BE127" s="181">
        <f t="shared" si="120"/>
        <v>102.92500000000001</v>
      </c>
      <c r="BF127" s="181">
        <f t="shared" si="121"/>
        <v>103.14999999999999</v>
      </c>
      <c r="BG127" s="181">
        <f t="shared" si="122"/>
        <v>101.27499999999999</v>
      </c>
      <c r="BH127" s="181">
        <f t="shared" si="123"/>
        <v>100.65</v>
      </c>
      <c r="BI127" s="181">
        <f t="shared" si="124"/>
        <v>101.375</v>
      </c>
      <c r="BJ127" s="173">
        <f t="shared" si="125"/>
        <v>100.325</v>
      </c>
      <c r="BK127" s="173">
        <f t="shared" si="126"/>
        <v>98.4</v>
      </c>
      <c r="BL127" s="173">
        <f t="shared" si="94"/>
        <v>100.575</v>
      </c>
      <c r="BM127" s="173">
        <f t="shared" si="95"/>
        <v>100.57499999999999</v>
      </c>
      <c r="BN127" s="221">
        <f t="shared" si="100"/>
        <v>98.9</v>
      </c>
      <c r="BO127" s="221">
        <f>ROUND((AVERAGE(AZ127:BC127)),1)</f>
        <v>98.7</v>
      </c>
      <c r="BP127" s="136"/>
      <c r="BQ127" s="180">
        <f t="shared" si="147"/>
        <v>1.0000000000000009</v>
      </c>
      <c r="BR127" s="180">
        <f t="shared" si="147"/>
        <v>1.3861386138613874</v>
      </c>
      <c r="BS127" s="180">
        <f t="shared" si="147"/>
        <v>1.26953125</v>
      </c>
      <c r="BT127" s="180">
        <f t="shared" si="147"/>
        <v>0.86788813886209404</v>
      </c>
      <c r="BU127" s="180">
        <f t="shared" si="147"/>
        <v>-0.19120458891012104</v>
      </c>
      <c r="BV127" s="180">
        <f t="shared" si="147"/>
        <v>-0.28735632183909399</v>
      </c>
      <c r="BW127" s="180">
        <f t="shared" si="147"/>
        <v>-1.1527377521613702</v>
      </c>
      <c r="BX127" s="180">
        <f t="shared" si="147"/>
        <v>-1.6520894071914483</v>
      </c>
      <c r="BY127" s="180">
        <f t="shared" si="147"/>
        <v>-9.8814229249022389E-2</v>
      </c>
      <c r="BZ127" s="180">
        <f t="shared" si="147"/>
        <v>-0.49455984174084922</v>
      </c>
      <c r="CA127" s="180">
        <f t="shared" si="147"/>
        <v>0.59642147117298094</v>
      </c>
      <c r="CB127" s="180">
        <f t="shared" si="147"/>
        <v>0.98814229249011287</v>
      </c>
      <c r="CC127" s="180">
        <f t="shared" si="147"/>
        <v>-0.68493150684931781</v>
      </c>
      <c r="CD127" s="180">
        <f t="shared" si="147"/>
        <v>-0.68965517241379448</v>
      </c>
      <c r="CE127" s="180">
        <f t="shared" si="147"/>
        <v>-0.49603174603174427</v>
      </c>
      <c r="CF127" s="180">
        <f t="shared" si="147"/>
        <v>-0.29910269192422456</v>
      </c>
      <c r="CG127" s="180">
        <f t="shared" si="147"/>
        <v>0.40000000000000036</v>
      </c>
      <c r="CH127" s="180">
        <f t="shared" si="147"/>
        <v>0.69721115537848544</v>
      </c>
      <c r="CI127" s="180">
        <f t="shared" si="147"/>
        <v>0.6923837784371889</v>
      </c>
      <c r="CJ127" s="180">
        <f t="shared" si="147"/>
        <v>0.39292730844793233</v>
      </c>
      <c r="CK127" s="171">
        <f t="shared" si="147"/>
        <v>-0.78277886497064575</v>
      </c>
      <c r="CL127" s="171">
        <f t="shared" si="147"/>
        <v>-9.8619329388571764E-2</v>
      </c>
      <c r="CM127" s="171">
        <f t="shared" si="147"/>
        <v>-0.8884501480750151</v>
      </c>
      <c r="CN127" s="171">
        <f t="shared" si="147"/>
        <v>-2.1912350597609542</v>
      </c>
      <c r="CO127" s="171">
        <f t="shared" si="147"/>
        <v>-0.20366598778004397</v>
      </c>
      <c r="CP127" s="171">
        <f t="shared" si="147"/>
        <v>0.51020408163264808</v>
      </c>
      <c r="CQ127" s="171">
        <f t="shared" si="147"/>
        <v>-0.50761421319797106</v>
      </c>
      <c r="CR127" s="171">
        <f t="shared" si="147"/>
        <v>1.1224489795918391</v>
      </c>
      <c r="CS127" s="171">
        <f t="shared" si="147"/>
        <v>1.1099899091826515</v>
      </c>
      <c r="CT127" s="171">
        <f t="shared" si="147"/>
        <v>0</v>
      </c>
      <c r="CU127" s="171">
        <f t="shared" si="147"/>
        <v>0.49900199600798611</v>
      </c>
      <c r="CV127" s="171">
        <f t="shared" si="147"/>
        <v>0.49652432969216065</v>
      </c>
      <c r="CW127" s="171">
        <f t="shared" si="147"/>
        <v>-0.39525691699605625</v>
      </c>
      <c r="CX127" s="171">
        <f t="shared" si="147"/>
        <v>0.59523809523809312</v>
      </c>
      <c r="CY127" s="171">
        <f t="shared" si="147"/>
        <v>-1.2820512820512886</v>
      </c>
      <c r="CZ127" s="171">
        <f t="shared" si="145"/>
        <v>-9.9900099900096517E-2</v>
      </c>
      <c r="DA127" s="171">
        <f t="shared" si="115"/>
        <v>0</v>
      </c>
      <c r="DB127" s="171">
        <f t="shared" si="96"/>
        <v>-0.1</v>
      </c>
      <c r="DC127" s="171">
        <f t="shared" si="102"/>
        <v>-1.4</v>
      </c>
      <c r="DD127" s="171">
        <f t="shared" si="97"/>
        <v>-1.2</v>
      </c>
      <c r="DE127" s="171">
        <f t="shared" si="103"/>
        <v>1.2</v>
      </c>
      <c r="DF127" s="171">
        <f t="shared" si="104"/>
        <v>1.3</v>
      </c>
      <c r="DG127" s="171">
        <f t="shared" si="105"/>
        <v>-0.3</v>
      </c>
      <c r="DH127" s="171">
        <f t="shared" si="106"/>
        <v>-2.6</v>
      </c>
      <c r="DI127" s="137"/>
      <c r="DJ127" s="180">
        <f t="shared" si="148"/>
        <v>1.0000000000000009</v>
      </c>
      <c r="DK127" s="180">
        <f t="shared" si="148"/>
        <v>2.4000000000000021</v>
      </c>
      <c r="DL127" s="180">
        <f t="shared" si="148"/>
        <v>3.6999999999999922</v>
      </c>
      <c r="DM127" s="180">
        <f t="shared" si="148"/>
        <v>4.6000000000000041</v>
      </c>
      <c r="DN127" s="180">
        <f t="shared" si="148"/>
        <v>3.3663366336633693</v>
      </c>
      <c r="DO127" s="180">
        <f t="shared" si="148"/>
        <v>1.6601562499999778</v>
      </c>
      <c r="DP127" s="180">
        <f t="shared" si="148"/>
        <v>-0.77145612343297865</v>
      </c>
      <c r="DQ127" s="180">
        <f t="shared" si="148"/>
        <v>-3.2504780114722687</v>
      </c>
      <c r="DR127" s="180">
        <f t="shared" si="148"/>
        <v>-3.1609195402299006</v>
      </c>
      <c r="DS127" s="180">
        <f t="shared" si="148"/>
        <v>-3.3621517771373677</v>
      </c>
      <c r="DT127" s="180">
        <f t="shared" si="148"/>
        <v>-1.6520894071914483</v>
      </c>
      <c r="DU127" s="180">
        <f t="shared" si="148"/>
        <v>0.98814229249011287</v>
      </c>
      <c r="DV127" s="180">
        <f t="shared" si="148"/>
        <v>0.39564787339267937</v>
      </c>
      <c r="DW127" s="180">
        <f t="shared" si="148"/>
        <v>0.19880715705766772</v>
      </c>
      <c r="DX127" s="180">
        <f t="shared" si="148"/>
        <v>-0.88932806324111269</v>
      </c>
      <c r="DY127" s="180">
        <f t="shared" si="148"/>
        <v>-2.1526418786692814</v>
      </c>
      <c r="DZ127" s="180">
        <f t="shared" si="148"/>
        <v>-1.0837438423645263</v>
      </c>
      <c r="EA127" s="180">
        <f t="shared" si="148"/>
        <v>0.29761904761904656</v>
      </c>
      <c r="EB127" s="180">
        <f t="shared" si="148"/>
        <v>1.4955134596211339</v>
      </c>
      <c r="EC127" s="180">
        <f t="shared" si="148"/>
        <v>2.200000000000002</v>
      </c>
      <c r="ED127" s="171">
        <f t="shared" si="148"/>
        <v>0.9960159362549792</v>
      </c>
      <c r="EE127" s="171">
        <f t="shared" si="148"/>
        <v>0.19782393669633969</v>
      </c>
      <c r="EF127" s="171">
        <f t="shared" si="148"/>
        <v>-1.3752455795677743</v>
      </c>
      <c r="EG127" s="171">
        <f t="shared" si="148"/>
        <v>-3.9138943248532287</v>
      </c>
      <c r="EH127" s="171">
        <f t="shared" si="148"/>
        <v>-3.3530571992110514</v>
      </c>
      <c r="EI127" s="171">
        <f t="shared" si="148"/>
        <v>-2.7640671273445161</v>
      </c>
      <c r="EJ127" s="171">
        <f t="shared" si="148"/>
        <v>-2.3904382470119612</v>
      </c>
      <c r="EK127" s="171">
        <f t="shared" si="148"/>
        <v>0.91649694501017009</v>
      </c>
      <c r="EL127" s="171">
        <f t="shared" si="148"/>
        <v>2.2448979591836782</v>
      </c>
      <c r="EM127" s="171">
        <f t="shared" si="148"/>
        <v>1.7258883248731038</v>
      </c>
      <c r="EN127" s="171">
        <f t="shared" si="148"/>
        <v>2.7551020408163263</v>
      </c>
      <c r="EO127" s="171">
        <f t="shared" si="148"/>
        <v>2.1190716448032276</v>
      </c>
      <c r="EP127" s="171">
        <f t="shared" si="148"/>
        <v>0.59880239520957446</v>
      </c>
      <c r="EQ127" s="171">
        <f t="shared" si="148"/>
        <v>1.1976047904191711</v>
      </c>
      <c r="ER127" s="171">
        <f t="shared" si="148"/>
        <v>-0.59582919563059278</v>
      </c>
      <c r="ES127" s="171">
        <f t="shared" si="139"/>
        <v>-1.1857707509881465</v>
      </c>
      <c r="ET127" s="171">
        <f t="shared" si="107"/>
        <v>-0.8</v>
      </c>
      <c r="EU127" s="171">
        <f t="shared" si="98"/>
        <v>-1.5</v>
      </c>
      <c r="EV127" s="171">
        <f t="shared" si="99"/>
        <v>-1.6</v>
      </c>
      <c r="EW127" s="171">
        <f t="shared" si="118"/>
        <v>-2.7</v>
      </c>
      <c r="EX127" s="171">
        <f t="shared" si="108"/>
        <v>-1.5</v>
      </c>
      <c r="EY127" s="171">
        <f t="shared" si="109"/>
        <v>-0.1</v>
      </c>
      <c r="EZ127" s="171">
        <f t="shared" si="110"/>
        <v>1</v>
      </c>
      <c r="FA127" s="171">
        <f t="shared" si="111"/>
        <v>-0.4</v>
      </c>
      <c r="FB127" s="180">
        <f t="shared" si="140"/>
        <v>2.925000000000022</v>
      </c>
      <c r="FC127" s="180">
        <f t="shared" si="140"/>
        <v>0.21860578090839855</v>
      </c>
      <c r="FD127" s="180">
        <f t="shared" si="140"/>
        <v>-1.8177411536597243</v>
      </c>
      <c r="FE127" s="180">
        <f t="shared" si="140"/>
        <v>-0.61713157245123496</v>
      </c>
      <c r="FF127" s="171">
        <f t="shared" si="140"/>
        <v>0.72031793343267925</v>
      </c>
      <c r="FG127" s="171">
        <f t="shared" si="140"/>
        <v>-1.0357583230579448</v>
      </c>
      <c r="FH127" s="171">
        <f t="shared" si="140"/>
        <v>-1.9187640169449294</v>
      </c>
      <c r="FI127" s="171">
        <f t="shared" si="140"/>
        <v>2.2103658536585247</v>
      </c>
      <c r="FJ127" s="171">
        <f t="shared" si="112"/>
        <v>0</v>
      </c>
      <c r="FK127" s="171">
        <f t="shared" si="112"/>
        <v>-1.7</v>
      </c>
      <c r="FL127" s="171">
        <f t="shared" si="113"/>
        <v>-0.2</v>
      </c>
      <c r="FM127" s="224">
        <f t="shared" si="114"/>
        <v>-0.30015075207013808</v>
      </c>
      <c r="FN127" s="224">
        <f t="shared" si="114"/>
        <v>-1.5622023814022867</v>
      </c>
    </row>
    <row r="128" spans="1:170" s="184" customFormat="1" ht="24.95" customHeight="1" x14ac:dyDescent="0.25">
      <c r="A128" s="141">
        <v>126</v>
      </c>
      <c r="B128" s="175"/>
      <c r="C128" s="175" t="s">
        <v>151</v>
      </c>
      <c r="D128" s="176">
        <v>920</v>
      </c>
      <c r="E128" s="177" t="s">
        <v>272</v>
      </c>
      <c r="F128" s="178">
        <v>6.8</v>
      </c>
      <c r="G128" s="186">
        <v>4.0999999999999996</v>
      </c>
      <c r="H128" s="179">
        <v>100</v>
      </c>
      <c r="I128" s="179">
        <v>100</v>
      </c>
      <c r="J128" s="179">
        <v>100</v>
      </c>
      <c r="K128" s="179">
        <v>100</v>
      </c>
      <c r="L128" s="186">
        <v>101</v>
      </c>
      <c r="M128" s="186">
        <v>102.4</v>
      </c>
      <c r="N128" s="186">
        <v>103.7</v>
      </c>
      <c r="O128" s="186">
        <v>104.6</v>
      </c>
      <c r="P128" s="186">
        <v>104.4</v>
      </c>
      <c r="Q128" s="186">
        <v>104.1</v>
      </c>
      <c r="R128" s="186">
        <v>102.9</v>
      </c>
      <c r="S128" s="186">
        <v>101.2</v>
      </c>
      <c r="T128" s="186">
        <v>101.1</v>
      </c>
      <c r="U128" s="186">
        <v>100.6</v>
      </c>
      <c r="V128" s="186">
        <v>101.2</v>
      </c>
      <c r="W128" s="186">
        <v>102.2</v>
      </c>
      <c r="X128" s="186">
        <v>101.5</v>
      </c>
      <c r="Y128" s="186">
        <v>100.8</v>
      </c>
      <c r="Z128" s="186">
        <v>100.3</v>
      </c>
      <c r="AA128" s="186">
        <v>100</v>
      </c>
      <c r="AB128" s="186">
        <v>100.4</v>
      </c>
      <c r="AC128" s="186">
        <v>101.1</v>
      </c>
      <c r="AD128" s="186">
        <v>101.8</v>
      </c>
      <c r="AE128" s="186">
        <v>102.2</v>
      </c>
      <c r="AF128" s="186">
        <v>101.4</v>
      </c>
      <c r="AG128" s="186">
        <v>101.3</v>
      </c>
      <c r="AH128" s="179">
        <v>100.4</v>
      </c>
      <c r="AI128" s="179">
        <v>98.2</v>
      </c>
      <c r="AJ128" s="180">
        <v>98</v>
      </c>
      <c r="AK128" s="180">
        <v>98.5</v>
      </c>
      <c r="AL128" s="180">
        <v>98</v>
      </c>
      <c r="AM128" s="180">
        <v>99.1</v>
      </c>
      <c r="AN128" s="179">
        <v>100.2</v>
      </c>
      <c r="AO128" s="179">
        <v>100.2</v>
      </c>
      <c r="AP128" s="199">
        <v>100.7</v>
      </c>
      <c r="AQ128" s="179">
        <v>101.2</v>
      </c>
      <c r="AR128" s="179">
        <v>100.8</v>
      </c>
      <c r="AS128" s="179">
        <v>101.4</v>
      </c>
      <c r="AT128" s="199">
        <v>100.1</v>
      </c>
      <c r="AU128" s="179">
        <v>100</v>
      </c>
      <c r="AV128" s="223">
        <v>100</v>
      </c>
      <c r="AW128" s="223">
        <v>99.9</v>
      </c>
      <c r="AX128" s="226">
        <v>98.5</v>
      </c>
      <c r="AY128" s="223">
        <v>97.3</v>
      </c>
      <c r="AZ128" s="223">
        <v>98.5</v>
      </c>
      <c r="BA128" s="223">
        <v>99.8</v>
      </c>
      <c r="BB128" s="223">
        <v>99.5</v>
      </c>
      <c r="BC128" s="223">
        <f>VLOOKUP($D128,'[3]Q4 2021'!$D$8:$N$167,11,0)</f>
        <v>96.9</v>
      </c>
      <c r="BD128" s="181">
        <f t="shared" si="119"/>
        <v>100</v>
      </c>
      <c r="BE128" s="181">
        <f t="shared" si="120"/>
        <v>102.92500000000001</v>
      </c>
      <c r="BF128" s="181">
        <f t="shared" si="121"/>
        <v>103.14999999999999</v>
      </c>
      <c r="BG128" s="181">
        <f t="shared" si="122"/>
        <v>101.27499999999999</v>
      </c>
      <c r="BH128" s="181">
        <f t="shared" si="123"/>
        <v>100.65</v>
      </c>
      <c r="BI128" s="181">
        <f t="shared" si="124"/>
        <v>101.375</v>
      </c>
      <c r="BJ128" s="181">
        <f t="shared" si="125"/>
        <v>100.325</v>
      </c>
      <c r="BK128" s="181">
        <f t="shared" si="126"/>
        <v>98.4</v>
      </c>
      <c r="BL128" s="181">
        <f t="shared" si="94"/>
        <v>100.575</v>
      </c>
      <c r="BM128" s="181">
        <f t="shared" si="95"/>
        <v>100.57499999999999</v>
      </c>
      <c r="BN128" s="223">
        <f t="shared" si="100"/>
        <v>98.9</v>
      </c>
      <c r="BO128" s="223">
        <f t="shared" si="101"/>
        <v>98.7</v>
      </c>
      <c r="BP128" s="182"/>
      <c r="BQ128" s="180">
        <f t="shared" si="147"/>
        <v>1.0000000000000009</v>
      </c>
      <c r="BR128" s="180">
        <f t="shared" si="147"/>
        <v>1.3861386138613874</v>
      </c>
      <c r="BS128" s="180">
        <f t="shared" si="147"/>
        <v>1.26953125</v>
      </c>
      <c r="BT128" s="180">
        <f t="shared" si="147"/>
        <v>0.86788813886209404</v>
      </c>
      <c r="BU128" s="180">
        <f t="shared" si="147"/>
        <v>-0.19120458891012104</v>
      </c>
      <c r="BV128" s="180">
        <f t="shared" si="147"/>
        <v>-0.28735632183909399</v>
      </c>
      <c r="BW128" s="180">
        <f t="shared" si="147"/>
        <v>-1.1527377521613702</v>
      </c>
      <c r="BX128" s="180">
        <f t="shared" si="147"/>
        <v>-1.6520894071914483</v>
      </c>
      <c r="BY128" s="180">
        <f t="shared" si="147"/>
        <v>-9.8814229249022389E-2</v>
      </c>
      <c r="BZ128" s="180">
        <f t="shared" si="147"/>
        <v>-0.49455984174084922</v>
      </c>
      <c r="CA128" s="180">
        <f t="shared" si="147"/>
        <v>0.59642147117298094</v>
      </c>
      <c r="CB128" s="180">
        <f t="shared" si="147"/>
        <v>0.98814229249011287</v>
      </c>
      <c r="CC128" s="180">
        <f t="shared" si="147"/>
        <v>-0.68493150684931781</v>
      </c>
      <c r="CD128" s="180">
        <f t="shared" si="147"/>
        <v>-0.68965517241379448</v>
      </c>
      <c r="CE128" s="180">
        <f t="shared" si="147"/>
        <v>-0.49603174603174427</v>
      </c>
      <c r="CF128" s="180">
        <f t="shared" si="147"/>
        <v>-0.29910269192422456</v>
      </c>
      <c r="CG128" s="180">
        <f t="shared" si="147"/>
        <v>0.40000000000000036</v>
      </c>
      <c r="CH128" s="180">
        <f t="shared" si="147"/>
        <v>0.69721115537848544</v>
      </c>
      <c r="CI128" s="180">
        <f t="shared" si="147"/>
        <v>0.6923837784371889</v>
      </c>
      <c r="CJ128" s="180">
        <f t="shared" si="147"/>
        <v>0.39292730844793233</v>
      </c>
      <c r="CK128" s="180">
        <f t="shared" si="147"/>
        <v>-0.78277886497064575</v>
      </c>
      <c r="CL128" s="180">
        <f t="shared" si="147"/>
        <v>-9.8619329388571764E-2</v>
      </c>
      <c r="CM128" s="180">
        <f t="shared" si="147"/>
        <v>-0.8884501480750151</v>
      </c>
      <c r="CN128" s="180">
        <f t="shared" si="147"/>
        <v>-2.1912350597609542</v>
      </c>
      <c r="CO128" s="180">
        <f t="shared" si="147"/>
        <v>-0.20366598778004397</v>
      </c>
      <c r="CP128" s="180">
        <f t="shared" si="147"/>
        <v>0.51020408163264808</v>
      </c>
      <c r="CQ128" s="180">
        <f t="shared" si="147"/>
        <v>-0.50761421319797106</v>
      </c>
      <c r="CR128" s="180">
        <f t="shared" si="147"/>
        <v>1.1224489795918391</v>
      </c>
      <c r="CS128" s="180">
        <f t="shared" si="147"/>
        <v>1.1099899091826515</v>
      </c>
      <c r="CT128" s="180">
        <f t="shared" si="147"/>
        <v>0</v>
      </c>
      <c r="CU128" s="180">
        <f t="shared" si="147"/>
        <v>0.49900199600798611</v>
      </c>
      <c r="CV128" s="180">
        <f t="shared" si="147"/>
        <v>0.49652432969216065</v>
      </c>
      <c r="CW128" s="180">
        <f t="shared" si="147"/>
        <v>-0.39525691699605625</v>
      </c>
      <c r="CX128" s="180">
        <f t="shared" si="147"/>
        <v>0.59523809523809312</v>
      </c>
      <c r="CY128" s="180">
        <f t="shared" si="147"/>
        <v>-1.2820512820512886</v>
      </c>
      <c r="CZ128" s="180">
        <f t="shared" si="145"/>
        <v>-9.9900099900096517E-2</v>
      </c>
      <c r="DA128" s="180">
        <f t="shared" si="115"/>
        <v>0</v>
      </c>
      <c r="DB128" s="180">
        <f t="shared" si="96"/>
        <v>-0.1</v>
      </c>
      <c r="DC128" s="180">
        <f t="shared" si="102"/>
        <v>-1.4</v>
      </c>
      <c r="DD128" s="180">
        <f t="shared" si="97"/>
        <v>-1.2</v>
      </c>
      <c r="DE128" s="180">
        <f t="shared" si="103"/>
        <v>1.2</v>
      </c>
      <c r="DF128" s="180">
        <f t="shared" si="104"/>
        <v>1.3</v>
      </c>
      <c r="DG128" s="180">
        <f t="shared" si="105"/>
        <v>-0.3</v>
      </c>
      <c r="DH128" s="180">
        <f t="shared" si="106"/>
        <v>-2.6</v>
      </c>
      <c r="DI128" s="183"/>
      <c r="DJ128" s="180">
        <f t="shared" si="148"/>
        <v>1.0000000000000009</v>
      </c>
      <c r="DK128" s="180">
        <f t="shared" si="148"/>
        <v>2.4000000000000021</v>
      </c>
      <c r="DL128" s="180">
        <f t="shared" si="148"/>
        <v>3.6999999999999922</v>
      </c>
      <c r="DM128" s="180">
        <f t="shared" si="148"/>
        <v>4.6000000000000041</v>
      </c>
      <c r="DN128" s="180">
        <f t="shared" si="148"/>
        <v>3.3663366336633693</v>
      </c>
      <c r="DO128" s="180">
        <f t="shared" si="148"/>
        <v>1.6601562499999778</v>
      </c>
      <c r="DP128" s="180">
        <f t="shared" si="148"/>
        <v>-0.77145612343297865</v>
      </c>
      <c r="DQ128" s="180">
        <f t="shared" si="148"/>
        <v>-3.2504780114722687</v>
      </c>
      <c r="DR128" s="180">
        <f t="shared" si="148"/>
        <v>-3.1609195402299006</v>
      </c>
      <c r="DS128" s="180">
        <f t="shared" si="148"/>
        <v>-3.3621517771373677</v>
      </c>
      <c r="DT128" s="180">
        <f t="shared" si="148"/>
        <v>-1.6520894071914483</v>
      </c>
      <c r="DU128" s="180">
        <f t="shared" si="148"/>
        <v>0.98814229249011287</v>
      </c>
      <c r="DV128" s="180">
        <f t="shared" si="148"/>
        <v>0.39564787339267937</v>
      </c>
      <c r="DW128" s="180">
        <f t="shared" si="148"/>
        <v>0.19880715705766772</v>
      </c>
      <c r="DX128" s="180">
        <f t="shared" si="148"/>
        <v>-0.88932806324111269</v>
      </c>
      <c r="DY128" s="180">
        <f t="shared" si="148"/>
        <v>-2.1526418786692814</v>
      </c>
      <c r="DZ128" s="180">
        <f t="shared" si="148"/>
        <v>-1.0837438423645263</v>
      </c>
      <c r="EA128" s="180">
        <f t="shared" si="148"/>
        <v>0.29761904761904656</v>
      </c>
      <c r="EB128" s="180">
        <f t="shared" si="148"/>
        <v>1.4955134596211339</v>
      </c>
      <c r="EC128" s="180">
        <f t="shared" si="148"/>
        <v>2.200000000000002</v>
      </c>
      <c r="ED128" s="180">
        <f t="shared" si="148"/>
        <v>0.9960159362549792</v>
      </c>
      <c r="EE128" s="180">
        <f t="shared" si="148"/>
        <v>0.19782393669633969</v>
      </c>
      <c r="EF128" s="180">
        <f t="shared" si="148"/>
        <v>-1.3752455795677743</v>
      </c>
      <c r="EG128" s="180">
        <f t="shared" si="148"/>
        <v>-3.9138943248532287</v>
      </c>
      <c r="EH128" s="180">
        <f t="shared" si="148"/>
        <v>-3.3530571992110514</v>
      </c>
      <c r="EI128" s="180">
        <f t="shared" si="148"/>
        <v>-2.7640671273445161</v>
      </c>
      <c r="EJ128" s="180">
        <f t="shared" si="148"/>
        <v>-2.3904382470119612</v>
      </c>
      <c r="EK128" s="180">
        <f t="shared" si="148"/>
        <v>0.91649694501017009</v>
      </c>
      <c r="EL128" s="180">
        <f t="shared" si="148"/>
        <v>2.2448979591836782</v>
      </c>
      <c r="EM128" s="180">
        <f t="shared" si="148"/>
        <v>1.7258883248731038</v>
      </c>
      <c r="EN128" s="180">
        <f t="shared" si="148"/>
        <v>2.7551020408163263</v>
      </c>
      <c r="EO128" s="180">
        <f t="shared" si="148"/>
        <v>2.1190716448032276</v>
      </c>
      <c r="EP128" s="180">
        <f t="shared" si="148"/>
        <v>0.59880239520957446</v>
      </c>
      <c r="EQ128" s="180">
        <f t="shared" si="148"/>
        <v>1.1976047904191711</v>
      </c>
      <c r="ER128" s="180">
        <f t="shared" si="148"/>
        <v>-0.59582919563059278</v>
      </c>
      <c r="ES128" s="180">
        <f t="shared" si="139"/>
        <v>-1.1857707509881465</v>
      </c>
      <c r="ET128" s="180">
        <f t="shared" si="107"/>
        <v>-0.8</v>
      </c>
      <c r="EU128" s="180">
        <f t="shared" si="98"/>
        <v>-1.5</v>
      </c>
      <c r="EV128" s="180">
        <f t="shared" si="99"/>
        <v>-1.6</v>
      </c>
      <c r="EW128" s="180">
        <f t="shared" si="118"/>
        <v>-2.7</v>
      </c>
      <c r="EX128" s="180">
        <f t="shared" si="108"/>
        <v>-1.5</v>
      </c>
      <c r="EY128" s="180">
        <f t="shared" si="109"/>
        <v>-0.1</v>
      </c>
      <c r="EZ128" s="180">
        <f t="shared" si="110"/>
        <v>1</v>
      </c>
      <c r="FA128" s="180">
        <f t="shared" si="111"/>
        <v>-0.4</v>
      </c>
      <c r="FB128" s="180">
        <f t="shared" si="140"/>
        <v>2.925000000000022</v>
      </c>
      <c r="FC128" s="180">
        <f t="shared" si="140"/>
        <v>0.21860578090839855</v>
      </c>
      <c r="FD128" s="180">
        <f t="shared" si="140"/>
        <v>-1.8177411536597243</v>
      </c>
      <c r="FE128" s="180">
        <f t="shared" si="140"/>
        <v>-0.61713157245123496</v>
      </c>
      <c r="FF128" s="180">
        <f t="shared" si="140"/>
        <v>0.72031793343267925</v>
      </c>
      <c r="FG128" s="180">
        <f t="shared" si="140"/>
        <v>-1.0357583230579448</v>
      </c>
      <c r="FH128" s="180">
        <f t="shared" si="140"/>
        <v>-1.9187640169449294</v>
      </c>
      <c r="FI128" s="180">
        <f t="shared" si="140"/>
        <v>2.2103658536585247</v>
      </c>
      <c r="FJ128" s="180">
        <f t="shared" si="112"/>
        <v>0</v>
      </c>
      <c r="FK128" s="180">
        <f t="shared" si="112"/>
        <v>-1.7</v>
      </c>
      <c r="FL128" s="180">
        <f t="shared" si="113"/>
        <v>-0.2</v>
      </c>
      <c r="FM128" s="461">
        <f t="shared" si="114"/>
        <v>-0.30015075207013808</v>
      </c>
      <c r="FN128" s="225">
        <f t="shared" si="114"/>
        <v>-1.5622023814022867</v>
      </c>
    </row>
    <row r="129" spans="1:170" s="184" customFormat="1" ht="24.95" customHeight="1" x14ac:dyDescent="0.25">
      <c r="A129" s="131">
        <v>127</v>
      </c>
      <c r="B129" s="175"/>
      <c r="C129" s="175" t="s">
        <v>163</v>
      </c>
      <c r="D129" s="176">
        <v>9200</v>
      </c>
      <c r="E129" s="177" t="s">
        <v>272</v>
      </c>
      <c r="F129" s="178">
        <v>6.8</v>
      </c>
      <c r="G129" s="186">
        <v>4.0999999999999996</v>
      </c>
      <c r="H129" s="179">
        <v>100</v>
      </c>
      <c r="I129" s="179">
        <v>100</v>
      </c>
      <c r="J129" s="179">
        <v>100</v>
      </c>
      <c r="K129" s="179">
        <v>100</v>
      </c>
      <c r="L129" s="186">
        <v>101</v>
      </c>
      <c r="M129" s="186">
        <v>102.4</v>
      </c>
      <c r="N129" s="186">
        <v>103.7</v>
      </c>
      <c r="O129" s="186">
        <v>104.6</v>
      </c>
      <c r="P129" s="186">
        <v>104.4</v>
      </c>
      <c r="Q129" s="186">
        <v>104.1</v>
      </c>
      <c r="R129" s="186">
        <v>102.9</v>
      </c>
      <c r="S129" s="186">
        <v>101.2</v>
      </c>
      <c r="T129" s="186">
        <v>101.1</v>
      </c>
      <c r="U129" s="186">
        <v>100.6</v>
      </c>
      <c r="V129" s="186">
        <v>101.2</v>
      </c>
      <c r="W129" s="186">
        <v>102.2</v>
      </c>
      <c r="X129" s="186">
        <v>101.5</v>
      </c>
      <c r="Y129" s="186">
        <v>100.8</v>
      </c>
      <c r="Z129" s="186">
        <v>100.3</v>
      </c>
      <c r="AA129" s="186">
        <v>100</v>
      </c>
      <c r="AB129" s="186">
        <v>100.4</v>
      </c>
      <c r="AC129" s="186">
        <v>101.1</v>
      </c>
      <c r="AD129" s="186">
        <v>101.8</v>
      </c>
      <c r="AE129" s="186">
        <v>102.2</v>
      </c>
      <c r="AF129" s="186">
        <v>101.4</v>
      </c>
      <c r="AG129" s="186">
        <v>101.3</v>
      </c>
      <c r="AH129" s="179">
        <v>100.4</v>
      </c>
      <c r="AI129" s="179">
        <v>98.2</v>
      </c>
      <c r="AJ129" s="180">
        <v>98</v>
      </c>
      <c r="AK129" s="180">
        <v>98.5</v>
      </c>
      <c r="AL129" s="180">
        <v>98</v>
      </c>
      <c r="AM129" s="180">
        <v>99.1</v>
      </c>
      <c r="AN129" s="179">
        <v>100.2</v>
      </c>
      <c r="AO129" s="179">
        <v>100.2</v>
      </c>
      <c r="AP129" s="199">
        <v>100.7</v>
      </c>
      <c r="AQ129" s="179">
        <v>101.2</v>
      </c>
      <c r="AR129" s="179">
        <v>100.8</v>
      </c>
      <c r="AS129" s="179">
        <v>101.4</v>
      </c>
      <c r="AT129" s="199">
        <v>100.1</v>
      </c>
      <c r="AU129" s="179">
        <v>100</v>
      </c>
      <c r="AV129" s="223">
        <v>100</v>
      </c>
      <c r="AW129" s="223">
        <v>99.9</v>
      </c>
      <c r="AX129" s="226">
        <v>98.5</v>
      </c>
      <c r="AY129" s="223">
        <v>97.3</v>
      </c>
      <c r="AZ129" s="223">
        <v>98.5</v>
      </c>
      <c r="BA129" s="223">
        <v>99.8</v>
      </c>
      <c r="BB129" s="223">
        <v>99.5</v>
      </c>
      <c r="BC129" s="223">
        <f>VLOOKUP($D129,'[3]Q4 2021'!$D$8:$N$167,11,0)</f>
        <v>96.9</v>
      </c>
      <c r="BD129" s="181">
        <f t="shared" si="119"/>
        <v>100</v>
      </c>
      <c r="BE129" s="181">
        <f t="shared" si="120"/>
        <v>102.92500000000001</v>
      </c>
      <c r="BF129" s="181">
        <f t="shared" si="121"/>
        <v>103.14999999999999</v>
      </c>
      <c r="BG129" s="181">
        <f t="shared" si="122"/>
        <v>101.27499999999999</v>
      </c>
      <c r="BH129" s="181">
        <f t="shared" si="123"/>
        <v>100.65</v>
      </c>
      <c r="BI129" s="181">
        <f t="shared" si="124"/>
        <v>101.375</v>
      </c>
      <c r="BJ129" s="181">
        <f t="shared" si="125"/>
        <v>100.325</v>
      </c>
      <c r="BK129" s="181">
        <f t="shared" si="126"/>
        <v>98.4</v>
      </c>
      <c r="BL129" s="181">
        <f t="shared" si="94"/>
        <v>100.575</v>
      </c>
      <c r="BM129" s="181">
        <f t="shared" si="95"/>
        <v>100.57499999999999</v>
      </c>
      <c r="BN129" s="223">
        <f t="shared" si="100"/>
        <v>98.9</v>
      </c>
      <c r="BO129" s="223">
        <f t="shared" si="101"/>
        <v>98.7</v>
      </c>
      <c r="BP129" s="182"/>
      <c r="BQ129" s="180">
        <f t="shared" si="147"/>
        <v>1.0000000000000009</v>
      </c>
      <c r="BR129" s="180">
        <f t="shared" si="147"/>
        <v>1.3861386138613874</v>
      </c>
      <c r="BS129" s="180">
        <f t="shared" si="147"/>
        <v>1.26953125</v>
      </c>
      <c r="BT129" s="180">
        <f t="shared" si="147"/>
        <v>0.86788813886209404</v>
      </c>
      <c r="BU129" s="180">
        <f t="shared" si="147"/>
        <v>-0.19120458891012104</v>
      </c>
      <c r="BV129" s="180">
        <f t="shared" si="147"/>
        <v>-0.28735632183909399</v>
      </c>
      <c r="BW129" s="180">
        <f t="shared" si="147"/>
        <v>-1.1527377521613702</v>
      </c>
      <c r="BX129" s="180">
        <f t="shared" si="147"/>
        <v>-1.6520894071914483</v>
      </c>
      <c r="BY129" s="180">
        <f t="shared" si="147"/>
        <v>-9.8814229249022389E-2</v>
      </c>
      <c r="BZ129" s="180">
        <f t="shared" si="147"/>
        <v>-0.49455984174084922</v>
      </c>
      <c r="CA129" s="180">
        <f t="shared" si="147"/>
        <v>0.59642147117298094</v>
      </c>
      <c r="CB129" s="180">
        <f t="shared" si="147"/>
        <v>0.98814229249011287</v>
      </c>
      <c r="CC129" s="180">
        <f t="shared" si="147"/>
        <v>-0.68493150684931781</v>
      </c>
      <c r="CD129" s="180">
        <f t="shared" si="147"/>
        <v>-0.68965517241379448</v>
      </c>
      <c r="CE129" s="180">
        <f t="shared" si="147"/>
        <v>-0.49603174603174427</v>
      </c>
      <c r="CF129" s="180">
        <f t="shared" si="147"/>
        <v>-0.29910269192422456</v>
      </c>
      <c r="CG129" s="180">
        <f t="shared" si="147"/>
        <v>0.40000000000000036</v>
      </c>
      <c r="CH129" s="180">
        <f t="shared" si="147"/>
        <v>0.69721115537848544</v>
      </c>
      <c r="CI129" s="180">
        <f t="shared" si="147"/>
        <v>0.6923837784371889</v>
      </c>
      <c r="CJ129" s="180">
        <f t="shared" si="147"/>
        <v>0.39292730844793233</v>
      </c>
      <c r="CK129" s="180">
        <f t="shared" si="147"/>
        <v>-0.78277886497064575</v>
      </c>
      <c r="CL129" s="180">
        <f t="shared" si="147"/>
        <v>-9.8619329388571764E-2</v>
      </c>
      <c r="CM129" s="180">
        <f t="shared" si="147"/>
        <v>-0.8884501480750151</v>
      </c>
      <c r="CN129" s="180">
        <f t="shared" si="147"/>
        <v>-2.1912350597609542</v>
      </c>
      <c r="CO129" s="180">
        <f t="shared" si="147"/>
        <v>-0.20366598778004397</v>
      </c>
      <c r="CP129" s="180">
        <f t="shared" si="147"/>
        <v>0.51020408163264808</v>
      </c>
      <c r="CQ129" s="180">
        <f t="shared" si="147"/>
        <v>-0.50761421319797106</v>
      </c>
      <c r="CR129" s="180">
        <f t="shared" si="147"/>
        <v>1.1224489795918391</v>
      </c>
      <c r="CS129" s="180">
        <f t="shared" si="147"/>
        <v>1.1099899091826515</v>
      </c>
      <c r="CT129" s="180">
        <f t="shared" si="147"/>
        <v>0</v>
      </c>
      <c r="CU129" s="180">
        <f t="shared" si="147"/>
        <v>0.49900199600798611</v>
      </c>
      <c r="CV129" s="180">
        <f t="shared" si="147"/>
        <v>0.49652432969216065</v>
      </c>
      <c r="CW129" s="180">
        <f t="shared" si="147"/>
        <v>-0.39525691699605625</v>
      </c>
      <c r="CX129" s="180">
        <f t="shared" si="147"/>
        <v>0.59523809523809312</v>
      </c>
      <c r="CY129" s="180">
        <f t="shared" si="147"/>
        <v>-1.2820512820512886</v>
      </c>
      <c r="CZ129" s="180">
        <f t="shared" si="145"/>
        <v>-9.9900099900096517E-2</v>
      </c>
      <c r="DA129" s="180">
        <f t="shared" si="115"/>
        <v>0</v>
      </c>
      <c r="DB129" s="180">
        <f t="shared" si="96"/>
        <v>-0.1</v>
      </c>
      <c r="DC129" s="180">
        <f t="shared" si="102"/>
        <v>-1.4</v>
      </c>
      <c r="DD129" s="180">
        <f t="shared" si="97"/>
        <v>-1.2</v>
      </c>
      <c r="DE129" s="180">
        <f t="shared" si="103"/>
        <v>1.2</v>
      </c>
      <c r="DF129" s="180">
        <f t="shared" si="104"/>
        <v>1.3</v>
      </c>
      <c r="DG129" s="180">
        <f t="shared" si="105"/>
        <v>-0.3</v>
      </c>
      <c r="DH129" s="180">
        <f t="shared" si="106"/>
        <v>-2.6</v>
      </c>
      <c r="DI129" s="183"/>
      <c r="DJ129" s="180">
        <f t="shared" si="148"/>
        <v>1.0000000000000009</v>
      </c>
      <c r="DK129" s="180">
        <f t="shared" si="148"/>
        <v>2.4000000000000021</v>
      </c>
      <c r="DL129" s="180">
        <f t="shared" si="148"/>
        <v>3.6999999999999922</v>
      </c>
      <c r="DM129" s="180">
        <f t="shared" si="148"/>
        <v>4.6000000000000041</v>
      </c>
      <c r="DN129" s="180">
        <f t="shared" si="148"/>
        <v>3.3663366336633693</v>
      </c>
      <c r="DO129" s="180">
        <f t="shared" si="148"/>
        <v>1.6601562499999778</v>
      </c>
      <c r="DP129" s="180">
        <f t="shared" si="148"/>
        <v>-0.77145612343297865</v>
      </c>
      <c r="DQ129" s="180">
        <f t="shared" si="148"/>
        <v>-3.2504780114722687</v>
      </c>
      <c r="DR129" s="180">
        <f t="shared" si="148"/>
        <v>-3.1609195402299006</v>
      </c>
      <c r="DS129" s="180">
        <f t="shared" si="148"/>
        <v>-3.3621517771373677</v>
      </c>
      <c r="DT129" s="180">
        <f t="shared" si="148"/>
        <v>-1.6520894071914483</v>
      </c>
      <c r="DU129" s="180">
        <f t="shared" si="148"/>
        <v>0.98814229249011287</v>
      </c>
      <c r="DV129" s="180">
        <f t="shared" si="148"/>
        <v>0.39564787339267937</v>
      </c>
      <c r="DW129" s="180">
        <f t="shared" si="148"/>
        <v>0.19880715705766772</v>
      </c>
      <c r="DX129" s="180">
        <f t="shared" si="148"/>
        <v>-0.88932806324111269</v>
      </c>
      <c r="DY129" s="180">
        <f t="shared" si="148"/>
        <v>-2.1526418786692814</v>
      </c>
      <c r="DZ129" s="180">
        <f t="shared" si="148"/>
        <v>-1.0837438423645263</v>
      </c>
      <c r="EA129" s="180">
        <f t="shared" si="148"/>
        <v>0.29761904761904656</v>
      </c>
      <c r="EB129" s="180">
        <f t="shared" si="148"/>
        <v>1.4955134596211339</v>
      </c>
      <c r="EC129" s="180">
        <f t="shared" si="148"/>
        <v>2.200000000000002</v>
      </c>
      <c r="ED129" s="180">
        <f t="shared" si="148"/>
        <v>0.9960159362549792</v>
      </c>
      <c r="EE129" s="180">
        <f t="shared" si="148"/>
        <v>0.19782393669633969</v>
      </c>
      <c r="EF129" s="180">
        <f t="shared" si="148"/>
        <v>-1.3752455795677743</v>
      </c>
      <c r="EG129" s="180">
        <f t="shared" si="148"/>
        <v>-3.9138943248532287</v>
      </c>
      <c r="EH129" s="180">
        <f t="shared" si="148"/>
        <v>-3.3530571992110514</v>
      </c>
      <c r="EI129" s="180">
        <f t="shared" si="148"/>
        <v>-2.7640671273445161</v>
      </c>
      <c r="EJ129" s="180">
        <f t="shared" si="148"/>
        <v>-2.3904382470119612</v>
      </c>
      <c r="EK129" s="180">
        <f t="shared" si="148"/>
        <v>0.91649694501017009</v>
      </c>
      <c r="EL129" s="180">
        <f t="shared" si="148"/>
        <v>2.2448979591836782</v>
      </c>
      <c r="EM129" s="180">
        <f t="shared" si="148"/>
        <v>1.7258883248731038</v>
      </c>
      <c r="EN129" s="180">
        <f t="shared" si="148"/>
        <v>2.7551020408163263</v>
      </c>
      <c r="EO129" s="180">
        <f t="shared" si="148"/>
        <v>2.1190716448032276</v>
      </c>
      <c r="EP129" s="180">
        <f t="shared" si="148"/>
        <v>0.59880239520957446</v>
      </c>
      <c r="EQ129" s="180">
        <f t="shared" si="148"/>
        <v>1.1976047904191711</v>
      </c>
      <c r="ER129" s="180">
        <f t="shared" si="148"/>
        <v>-0.59582919563059278</v>
      </c>
      <c r="ES129" s="180">
        <f t="shared" si="139"/>
        <v>-1.1857707509881465</v>
      </c>
      <c r="ET129" s="180">
        <f t="shared" si="107"/>
        <v>-0.8</v>
      </c>
      <c r="EU129" s="180">
        <f t="shared" si="98"/>
        <v>-1.5</v>
      </c>
      <c r="EV129" s="180">
        <f t="shared" si="99"/>
        <v>-1.6</v>
      </c>
      <c r="EW129" s="180">
        <f t="shared" si="118"/>
        <v>-2.7</v>
      </c>
      <c r="EX129" s="180">
        <f t="shared" si="108"/>
        <v>-1.5</v>
      </c>
      <c r="EY129" s="180">
        <f t="shared" si="109"/>
        <v>-0.1</v>
      </c>
      <c r="EZ129" s="180">
        <f t="shared" si="110"/>
        <v>1</v>
      </c>
      <c r="FA129" s="180">
        <f t="shared" si="111"/>
        <v>-0.4</v>
      </c>
      <c r="FB129" s="180">
        <f t="shared" si="140"/>
        <v>2.925000000000022</v>
      </c>
      <c r="FC129" s="180">
        <f t="shared" si="140"/>
        <v>0.21860578090839855</v>
      </c>
      <c r="FD129" s="180">
        <f t="shared" si="140"/>
        <v>-1.8177411536597243</v>
      </c>
      <c r="FE129" s="180">
        <f t="shared" si="140"/>
        <v>-0.61713157245123496</v>
      </c>
      <c r="FF129" s="180">
        <f t="shared" si="140"/>
        <v>0.72031793343267925</v>
      </c>
      <c r="FG129" s="180">
        <f t="shared" si="140"/>
        <v>-1.0357583230579448</v>
      </c>
      <c r="FH129" s="180">
        <f t="shared" si="140"/>
        <v>-1.9187640169449294</v>
      </c>
      <c r="FI129" s="180">
        <f t="shared" si="140"/>
        <v>2.2103658536585247</v>
      </c>
      <c r="FJ129" s="180">
        <f t="shared" si="112"/>
        <v>0</v>
      </c>
      <c r="FK129" s="180">
        <f t="shared" si="112"/>
        <v>-1.7</v>
      </c>
      <c r="FL129" s="180">
        <f t="shared" si="113"/>
        <v>-0.2</v>
      </c>
      <c r="FM129" s="225">
        <f t="shared" si="114"/>
        <v>-0.30015075207013808</v>
      </c>
      <c r="FN129" s="225">
        <f t="shared" si="114"/>
        <v>-1.5622023814022867</v>
      </c>
    </row>
    <row r="130" spans="1:170" s="184" customFormat="1" ht="24.95" customHeight="1" x14ac:dyDescent="0.25">
      <c r="A130" s="131">
        <v>128</v>
      </c>
      <c r="B130" s="175"/>
      <c r="C130" s="175" t="s">
        <v>165</v>
      </c>
      <c r="D130" s="176">
        <v>92000</v>
      </c>
      <c r="E130" s="185" t="s">
        <v>273</v>
      </c>
      <c r="F130" s="178">
        <v>6.8</v>
      </c>
      <c r="G130" s="179">
        <v>4.0999999999999996</v>
      </c>
      <c r="H130" s="179">
        <v>100</v>
      </c>
      <c r="I130" s="179">
        <v>100</v>
      </c>
      <c r="J130" s="179">
        <v>100</v>
      </c>
      <c r="K130" s="179">
        <v>100</v>
      </c>
      <c r="L130" s="179">
        <v>101</v>
      </c>
      <c r="M130" s="179">
        <v>102.4</v>
      </c>
      <c r="N130" s="179">
        <v>103.7</v>
      </c>
      <c r="O130" s="179">
        <v>104.6</v>
      </c>
      <c r="P130" s="179">
        <v>104.4</v>
      </c>
      <c r="Q130" s="179">
        <v>104.1</v>
      </c>
      <c r="R130" s="179">
        <v>102.9</v>
      </c>
      <c r="S130" s="179">
        <v>101.2</v>
      </c>
      <c r="T130" s="179">
        <v>101.1</v>
      </c>
      <c r="U130" s="179">
        <v>100.6</v>
      </c>
      <c r="V130" s="179">
        <v>101.2</v>
      </c>
      <c r="W130" s="179">
        <v>102.2</v>
      </c>
      <c r="X130" s="179">
        <v>101.5</v>
      </c>
      <c r="Y130" s="179">
        <v>100.8</v>
      </c>
      <c r="Z130" s="179">
        <v>100.3</v>
      </c>
      <c r="AA130" s="179">
        <v>100</v>
      </c>
      <c r="AB130" s="179">
        <v>100.4</v>
      </c>
      <c r="AC130" s="179">
        <v>101.1</v>
      </c>
      <c r="AD130" s="179">
        <v>101.8</v>
      </c>
      <c r="AE130" s="179">
        <v>102.2</v>
      </c>
      <c r="AF130" s="179">
        <v>101.4</v>
      </c>
      <c r="AG130" s="179">
        <v>101.3</v>
      </c>
      <c r="AH130" s="179">
        <v>100.4</v>
      </c>
      <c r="AI130" s="179">
        <v>98.2</v>
      </c>
      <c r="AJ130" s="180">
        <v>98</v>
      </c>
      <c r="AK130" s="180">
        <v>98.5</v>
      </c>
      <c r="AL130" s="180">
        <v>98</v>
      </c>
      <c r="AM130" s="180">
        <v>99.01</v>
      </c>
      <c r="AN130" s="179">
        <v>100.2</v>
      </c>
      <c r="AO130" s="179">
        <v>100.2</v>
      </c>
      <c r="AP130" s="179">
        <v>100.7</v>
      </c>
      <c r="AQ130" s="179">
        <v>101.2</v>
      </c>
      <c r="AR130" s="179">
        <v>100.8</v>
      </c>
      <c r="AS130" s="179">
        <v>101.4</v>
      </c>
      <c r="AT130" s="179">
        <v>100.1</v>
      </c>
      <c r="AU130" s="179">
        <v>100</v>
      </c>
      <c r="AV130" s="223">
        <v>100</v>
      </c>
      <c r="AW130" s="223">
        <v>99.9</v>
      </c>
      <c r="AX130" s="223">
        <v>98.5</v>
      </c>
      <c r="AY130" s="223">
        <v>97.3</v>
      </c>
      <c r="AZ130" s="223">
        <v>98.5</v>
      </c>
      <c r="BA130" s="223">
        <v>99.8</v>
      </c>
      <c r="BB130" s="223">
        <v>99.5</v>
      </c>
      <c r="BC130" s="223">
        <f>VLOOKUP($D130,'[3]Q4 2021'!$D$8:$N$167,11,0)</f>
        <v>96.9</v>
      </c>
      <c r="BD130" s="181">
        <f t="shared" si="119"/>
        <v>100</v>
      </c>
      <c r="BE130" s="181">
        <f t="shared" si="120"/>
        <v>102.92500000000001</v>
      </c>
      <c r="BF130" s="181">
        <f t="shared" si="121"/>
        <v>103.14999999999999</v>
      </c>
      <c r="BG130" s="181">
        <f t="shared" si="122"/>
        <v>101.27499999999999</v>
      </c>
      <c r="BH130" s="181">
        <f t="shared" si="123"/>
        <v>100.65</v>
      </c>
      <c r="BI130" s="181">
        <f t="shared" si="124"/>
        <v>101.375</v>
      </c>
      <c r="BJ130" s="181">
        <f t="shared" si="125"/>
        <v>100.325</v>
      </c>
      <c r="BK130" s="181">
        <f t="shared" si="126"/>
        <v>98.377499999999998</v>
      </c>
      <c r="BL130" s="181">
        <f t="shared" si="94"/>
        <v>100.575</v>
      </c>
      <c r="BM130" s="181">
        <f t="shared" si="95"/>
        <v>100.57499999999999</v>
      </c>
      <c r="BN130" s="223">
        <f t="shared" si="100"/>
        <v>98.9</v>
      </c>
      <c r="BO130" s="223">
        <f t="shared" si="101"/>
        <v>98.7</v>
      </c>
      <c r="BP130" s="182"/>
      <c r="BQ130" s="180">
        <f t="shared" si="147"/>
        <v>1.0000000000000009</v>
      </c>
      <c r="BR130" s="180">
        <f t="shared" si="147"/>
        <v>1.3861386138613874</v>
      </c>
      <c r="BS130" s="180">
        <f t="shared" si="147"/>
        <v>1.26953125</v>
      </c>
      <c r="BT130" s="180">
        <f t="shared" si="147"/>
        <v>0.86788813886209404</v>
      </c>
      <c r="BU130" s="180">
        <f t="shared" si="147"/>
        <v>-0.19120458891012104</v>
      </c>
      <c r="BV130" s="180">
        <f t="shared" si="147"/>
        <v>-0.28735632183909399</v>
      </c>
      <c r="BW130" s="180">
        <f t="shared" si="147"/>
        <v>-1.1527377521613702</v>
      </c>
      <c r="BX130" s="180">
        <f t="shared" si="147"/>
        <v>-1.6520894071914483</v>
      </c>
      <c r="BY130" s="180">
        <f t="shared" si="147"/>
        <v>-9.8814229249022389E-2</v>
      </c>
      <c r="BZ130" s="180">
        <f t="shared" si="147"/>
        <v>-0.49455984174084922</v>
      </c>
      <c r="CA130" s="180">
        <f t="shared" si="147"/>
        <v>0.59642147117298094</v>
      </c>
      <c r="CB130" s="180">
        <f t="shared" si="147"/>
        <v>0.98814229249011287</v>
      </c>
      <c r="CC130" s="180">
        <f t="shared" si="147"/>
        <v>-0.68493150684931781</v>
      </c>
      <c r="CD130" s="180">
        <f t="shared" si="147"/>
        <v>-0.68965517241379448</v>
      </c>
      <c r="CE130" s="180">
        <f t="shared" si="147"/>
        <v>-0.49603174603174427</v>
      </c>
      <c r="CF130" s="180">
        <f t="shared" si="147"/>
        <v>-0.29910269192422456</v>
      </c>
      <c r="CG130" s="180">
        <f t="shared" si="147"/>
        <v>0.40000000000000036</v>
      </c>
      <c r="CH130" s="180">
        <f t="shared" si="147"/>
        <v>0.69721115537848544</v>
      </c>
      <c r="CI130" s="180">
        <f t="shared" si="147"/>
        <v>0.6923837784371889</v>
      </c>
      <c r="CJ130" s="180">
        <f t="shared" si="147"/>
        <v>0.39292730844793233</v>
      </c>
      <c r="CK130" s="180">
        <f t="shared" si="147"/>
        <v>-0.78277886497064575</v>
      </c>
      <c r="CL130" s="180">
        <f t="shared" si="147"/>
        <v>-9.8619329388571764E-2</v>
      </c>
      <c r="CM130" s="180">
        <f t="shared" si="147"/>
        <v>-0.8884501480750151</v>
      </c>
      <c r="CN130" s="180">
        <f t="shared" si="147"/>
        <v>-2.1912350597609542</v>
      </c>
      <c r="CO130" s="180">
        <f t="shared" si="147"/>
        <v>-0.20366598778004397</v>
      </c>
      <c r="CP130" s="180">
        <f t="shared" si="147"/>
        <v>0.51020408163264808</v>
      </c>
      <c r="CQ130" s="180">
        <f t="shared" si="147"/>
        <v>-0.50761421319797106</v>
      </c>
      <c r="CR130" s="180">
        <f t="shared" si="147"/>
        <v>1.0306122448979549</v>
      </c>
      <c r="CS130" s="180">
        <f t="shared" si="147"/>
        <v>1.2018987981011975</v>
      </c>
      <c r="CT130" s="180">
        <f t="shared" si="147"/>
        <v>0</v>
      </c>
      <c r="CU130" s="180">
        <f t="shared" si="147"/>
        <v>0.49900199600798611</v>
      </c>
      <c r="CV130" s="180">
        <f t="shared" si="147"/>
        <v>0.49652432969216065</v>
      </c>
      <c r="CW130" s="180">
        <f t="shared" si="147"/>
        <v>-0.39525691699605625</v>
      </c>
      <c r="CX130" s="180">
        <f t="shared" si="147"/>
        <v>0.59523809523809312</v>
      </c>
      <c r="CY130" s="180">
        <f t="shared" si="147"/>
        <v>-1.2820512820512886</v>
      </c>
      <c r="CZ130" s="180">
        <f t="shared" si="145"/>
        <v>-9.9900099900096517E-2</v>
      </c>
      <c r="DA130" s="180">
        <f t="shared" si="115"/>
        <v>0</v>
      </c>
      <c r="DB130" s="180">
        <f t="shared" si="96"/>
        <v>-0.1</v>
      </c>
      <c r="DC130" s="180">
        <f t="shared" si="102"/>
        <v>-1.4</v>
      </c>
      <c r="DD130" s="180">
        <f t="shared" si="97"/>
        <v>-1.2</v>
      </c>
      <c r="DE130" s="180">
        <f t="shared" si="103"/>
        <v>1.2</v>
      </c>
      <c r="DF130" s="180">
        <f t="shared" si="104"/>
        <v>1.3</v>
      </c>
      <c r="DG130" s="180">
        <f t="shared" si="105"/>
        <v>-0.3</v>
      </c>
      <c r="DH130" s="180">
        <f t="shared" si="106"/>
        <v>-2.6</v>
      </c>
      <c r="DI130" s="183"/>
      <c r="DJ130" s="180">
        <f t="shared" si="148"/>
        <v>1.0000000000000009</v>
      </c>
      <c r="DK130" s="180">
        <f t="shared" si="148"/>
        <v>2.4000000000000021</v>
      </c>
      <c r="DL130" s="180">
        <f t="shared" si="148"/>
        <v>3.6999999999999922</v>
      </c>
      <c r="DM130" s="180">
        <f t="shared" si="148"/>
        <v>4.6000000000000041</v>
      </c>
      <c r="DN130" s="180">
        <f t="shared" si="148"/>
        <v>3.3663366336633693</v>
      </c>
      <c r="DO130" s="180">
        <f t="shared" si="148"/>
        <v>1.6601562499999778</v>
      </c>
      <c r="DP130" s="180">
        <f t="shared" si="148"/>
        <v>-0.77145612343297865</v>
      </c>
      <c r="DQ130" s="180">
        <f t="shared" si="148"/>
        <v>-3.2504780114722687</v>
      </c>
      <c r="DR130" s="180">
        <f t="shared" si="148"/>
        <v>-3.1609195402299006</v>
      </c>
      <c r="DS130" s="180">
        <f t="shared" si="148"/>
        <v>-3.3621517771373677</v>
      </c>
      <c r="DT130" s="180">
        <f t="shared" si="148"/>
        <v>-1.6520894071914483</v>
      </c>
      <c r="DU130" s="180">
        <f t="shared" si="148"/>
        <v>0.98814229249011287</v>
      </c>
      <c r="DV130" s="180">
        <f t="shared" si="148"/>
        <v>0.39564787339267937</v>
      </c>
      <c r="DW130" s="180">
        <f t="shared" si="148"/>
        <v>0.19880715705766772</v>
      </c>
      <c r="DX130" s="180">
        <f t="shared" si="148"/>
        <v>-0.88932806324111269</v>
      </c>
      <c r="DY130" s="180">
        <f t="shared" si="148"/>
        <v>-2.1526418786692814</v>
      </c>
      <c r="DZ130" s="180">
        <f t="shared" si="148"/>
        <v>-1.0837438423645263</v>
      </c>
      <c r="EA130" s="180">
        <f t="shared" si="148"/>
        <v>0.29761904761904656</v>
      </c>
      <c r="EB130" s="180">
        <f t="shared" si="148"/>
        <v>1.4955134596211339</v>
      </c>
      <c r="EC130" s="180">
        <f t="shared" si="148"/>
        <v>2.200000000000002</v>
      </c>
      <c r="ED130" s="180">
        <f t="shared" si="148"/>
        <v>0.9960159362549792</v>
      </c>
      <c r="EE130" s="180">
        <f t="shared" si="148"/>
        <v>0.19782393669633969</v>
      </c>
      <c r="EF130" s="180">
        <f t="shared" si="148"/>
        <v>-1.3752455795677743</v>
      </c>
      <c r="EG130" s="180">
        <f t="shared" si="148"/>
        <v>-3.9138943248532287</v>
      </c>
      <c r="EH130" s="180">
        <f t="shared" si="148"/>
        <v>-3.3530571992110514</v>
      </c>
      <c r="EI130" s="180">
        <f t="shared" si="148"/>
        <v>-2.7640671273445161</v>
      </c>
      <c r="EJ130" s="180">
        <f t="shared" si="148"/>
        <v>-2.3904382470119612</v>
      </c>
      <c r="EK130" s="180">
        <f t="shared" si="148"/>
        <v>0.82484725050917529</v>
      </c>
      <c r="EL130" s="180">
        <f t="shared" si="148"/>
        <v>2.2448979591836782</v>
      </c>
      <c r="EM130" s="180">
        <f t="shared" si="148"/>
        <v>1.7258883248731038</v>
      </c>
      <c r="EN130" s="180">
        <f t="shared" si="148"/>
        <v>2.7551020408163263</v>
      </c>
      <c r="EO130" s="180">
        <f t="shared" si="148"/>
        <v>2.2118977881022017</v>
      </c>
      <c r="EP130" s="180">
        <f t="shared" si="148"/>
        <v>0.59880239520957446</v>
      </c>
      <c r="EQ130" s="180">
        <f t="shared" si="148"/>
        <v>1.1976047904191711</v>
      </c>
      <c r="ER130" s="180">
        <f t="shared" si="148"/>
        <v>-0.59582919563059278</v>
      </c>
      <c r="ES130" s="180">
        <f t="shared" si="139"/>
        <v>-1.1857707509881465</v>
      </c>
      <c r="ET130" s="180">
        <f t="shared" si="107"/>
        <v>-0.8</v>
      </c>
      <c r="EU130" s="180">
        <f t="shared" si="98"/>
        <v>-1.5</v>
      </c>
      <c r="EV130" s="180">
        <f t="shared" si="99"/>
        <v>-1.6</v>
      </c>
      <c r="EW130" s="180">
        <f t="shared" si="118"/>
        <v>-2.7</v>
      </c>
      <c r="EX130" s="180">
        <f t="shared" si="108"/>
        <v>-1.5</v>
      </c>
      <c r="EY130" s="180">
        <f t="shared" si="109"/>
        <v>-0.1</v>
      </c>
      <c r="EZ130" s="180">
        <f t="shared" si="110"/>
        <v>1</v>
      </c>
      <c r="FA130" s="180">
        <f t="shared" si="111"/>
        <v>-0.4</v>
      </c>
      <c r="FB130" s="180">
        <f t="shared" ref="FB130:FD142" si="149">(((BE130/BD130)-1)*100)</f>
        <v>2.925000000000022</v>
      </c>
      <c r="FC130" s="180">
        <f t="shared" si="149"/>
        <v>0.21860578090839855</v>
      </c>
      <c r="FD130" s="180">
        <f t="shared" si="149"/>
        <v>-1.8177411536597243</v>
      </c>
      <c r="FE130" s="180">
        <f t="shared" ref="FE130:FI142" si="150">(((BH130/BG130)-1)*100)</f>
        <v>-0.61713157245123496</v>
      </c>
      <c r="FF130" s="180">
        <f t="shared" si="150"/>
        <v>0.72031793343267925</v>
      </c>
      <c r="FG130" s="180">
        <f t="shared" si="150"/>
        <v>-1.0357583230579448</v>
      </c>
      <c r="FH130" s="180">
        <f t="shared" si="150"/>
        <v>-1.9411911288312989</v>
      </c>
      <c r="FI130" s="180">
        <f t="shared" si="150"/>
        <v>2.2337424716017518</v>
      </c>
      <c r="FJ130" s="180">
        <f t="shared" si="112"/>
        <v>0</v>
      </c>
      <c r="FK130" s="180">
        <f t="shared" si="112"/>
        <v>-1.7</v>
      </c>
      <c r="FL130" s="180">
        <f t="shared" si="113"/>
        <v>-0.2</v>
      </c>
      <c r="FM130" s="225">
        <f t="shared" si="114"/>
        <v>-0.30015075207013808</v>
      </c>
      <c r="FN130" s="225">
        <f t="shared" si="114"/>
        <v>-1.5622023814022867</v>
      </c>
    </row>
    <row r="131" spans="1:170" s="174" customFormat="1" ht="36" x14ac:dyDescent="0.25">
      <c r="A131" s="141">
        <v>129</v>
      </c>
      <c r="B131" s="166"/>
      <c r="C131" s="166" t="s">
        <v>160</v>
      </c>
      <c r="D131" s="167">
        <v>93</v>
      </c>
      <c r="E131" s="168" t="s">
        <v>274</v>
      </c>
      <c r="F131" s="193">
        <v>1</v>
      </c>
      <c r="G131" s="170">
        <v>0.8</v>
      </c>
      <c r="H131" s="179">
        <v>100</v>
      </c>
      <c r="I131" s="179">
        <v>100</v>
      </c>
      <c r="J131" s="179">
        <v>100</v>
      </c>
      <c r="K131" s="179">
        <v>100</v>
      </c>
      <c r="L131" s="179">
        <v>100.7</v>
      </c>
      <c r="M131" s="179">
        <v>100.7</v>
      </c>
      <c r="N131" s="179">
        <v>100.8</v>
      </c>
      <c r="O131" s="179">
        <v>100.9</v>
      </c>
      <c r="P131" s="179">
        <v>100.9</v>
      </c>
      <c r="Q131" s="179">
        <v>100.9</v>
      </c>
      <c r="R131" s="179">
        <v>100.9</v>
      </c>
      <c r="S131" s="179">
        <v>100.9</v>
      </c>
      <c r="T131" s="179">
        <v>100.9</v>
      </c>
      <c r="U131" s="179">
        <v>100.9</v>
      </c>
      <c r="V131" s="179">
        <v>100.9</v>
      </c>
      <c r="W131" s="179">
        <v>100.9</v>
      </c>
      <c r="X131" s="179">
        <v>101.1</v>
      </c>
      <c r="Y131" s="179">
        <v>101.2</v>
      </c>
      <c r="Z131" s="179">
        <v>101.9</v>
      </c>
      <c r="AA131" s="179">
        <v>102.2</v>
      </c>
      <c r="AB131" s="179">
        <v>102.9</v>
      </c>
      <c r="AC131" s="179">
        <v>103.3</v>
      </c>
      <c r="AD131" s="179">
        <v>104.2</v>
      </c>
      <c r="AE131" s="179">
        <v>104.2</v>
      </c>
      <c r="AF131" s="179">
        <v>104.5</v>
      </c>
      <c r="AG131" s="179">
        <v>104.5</v>
      </c>
      <c r="AH131" s="170">
        <v>104.6</v>
      </c>
      <c r="AI131" s="170">
        <v>104.8</v>
      </c>
      <c r="AJ131" s="171">
        <v>105.4</v>
      </c>
      <c r="AK131" s="171">
        <v>105.7</v>
      </c>
      <c r="AL131" s="171">
        <v>105.7</v>
      </c>
      <c r="AM131" s="171">
        <v>105.8</v>
      </c>
      <c r="AN131" s="170">
        <v>106.3</v>
      </c>
      <c r="AO131" s="170">
        <v>106.5</v>
      </c>
      <c r="AP131" s="170">
        <v>106.5</v>
      </c>
      <c r="AQ131" s="170">
        <v>106.4</v>
      </c>
      <c r="AR131" s="170">
        <v>106.4</v>
      </c>
      <c r="AS131" s="170">
        <v>106.5</v>
      </c>
      <c r="AT131" s="170">
        <v>106.6</v>
      </c>
      <c r="AU131" s="170">
        <v>106.6</v>
      </c>
      <c r="AV131" s="221">
        <v>106.6</v>
      </c>
      <c r="AW131" s="221">
        <v>106.7</v>
      </c>
      <c r="AX131" s="221">
        <v>106.6</v>
      </c>
      <c r="AY131" s="221">
        <v>106.6</v>
      </c>
      <c r="AZ131" s="221">
        <v>107.2</v>
      </c>
      <c r="BA131" s="221">
        <v>107.4</v>
      </c>
      <c r="BB131" s="221">
        <v>107.8</v>
      </c>
      <c r="BC131" s="221">
        <f>VLOOKUP($D131,'[3]Q4 2021'!$D$8:$N$167,11,0)</f>
        <v>107.8</v>
      </c>
      <c r="BD131" s="181">
        <f t="shared" si="119"/>
        <v>100</v>
      </c>
      <c r="BE131" s="181">
        <f t="shared" si="120"/>
        <v>100.77500000000001</v>
      </c>
      <c r="BF131" s="181">
        <f t="shared" si="121"/>
        <v>100.9</v>
      </c>
      <c r="BG131" s="181">
        <f t="shared" si="122"/>
        <v>100.9</v>
      </c>
      <c r="BH131" s="181">
        <f t="shared" si="123"/>
        <v>101.60000000000001</v>
      </c>
      <c r="BI131" s="181">
        <f t="shared" si="124"/>
        <v>103.64999999999999</v>
      </c>
      <c r="BJ131" s="173">
        <f t="shared" si="125"/>
        <v>104.60000000000001</v>
      </c>
      <c r="BK131" s="173">
        <f t="shared" si="126"/>
        <v>105.65</v>
      </c>
      <c r="BL131" s="173">
        <f t="shared" si="94"/>
        <v>106.42500000000001</v>
      </c>
      <c r="BM131" s="173">
        <f t="shared" si="95"/>
        <v>106.52500000000001</v>
      </c>
      <c r="BN131" s="221">
        <f t="shared" si="100"/>
        <v>106.6</v>
      </c>
      <c r="BO131" s="221">
        <f t="shared" si="101"/>
        <v>107.6</v>
      </c>
      <c r="BP131" s="136"/>
      <c r="BQ131" s="180">
        <f t="shared" si="147"/>
        <v>0.70000000000001172</v>
      </c>
      <c r="BR131" s="180">
        <f t="shared" si="147"/>
        <v>0</v>
      </c>
      <c r="BS131" s="180">
        <f t="shared" si="147"/>
        <v>9.930486593843213E-2</v>
      </c>
      <c r="BT131" s="180">
        <f t="shared" si="147"/>
        <v>9.9206349206348854E-2</v>
      </c>
      <c r="BU131" s="180">
        <f t="shared" si="147"/>
        <v>0</v>
      </c>
      <c r="BV131" s="180">
        <f t="shared" si="147"/>
        <v>0</v>
      </c>
      <c r="BW131" s="180">
        <f t="shared" si="147"/>
        <v>0</v>
      </c>
      <c r="BX131" s="180">
        <f t="shared" si="147"/>
        <v>0</v>
      </c>
      <c r="BY131" s="180">
        <f t="shared" si="147"/>
        <v>0</v>
      </c>
      <c r="BZ131" s="180">
        <f t="shared" si="147"/>
        <v>0</v>
      </c>
      <c r="CA131" s="180">
        <f t="shared" ref="CA131:CY142" si="151">(((V131/U131)-1)*100)</f>
        <v>0</v>
      </c>
      <c r="CB131" s="180">
        <f t="shared" si="151"/>
        <v>0</v>
      </c>
      <c r="CC131" s="180">
        <f t="shared" si="151"/>
        <v>0.19821605550047749</v>
      </c>
      <c r="CD131" s="180">
        <f t="shared" si="151"/>
        <v>9.8911968348169843E-2</v>
      </c>
      <c r="CE131" s="180">
        <f t="shared" si="151"/>
        <v>0.69169960474309011</v>
      </c>
      <c r="CF131" s="180">
        <f t="shared" si="151"/>
        <v>0.29440628066732533</v>
      </c>
      <c r="CG131" s="180">
        <f t="shared" si="151"/>
        <v>0.68493150684931781</v>
      </c>
      <c r="CH131" s="180">
        <f t="shared" si="151"/>
        <v>0.38872691933915515</v>
      </c>
      <c r="CI131" s="180">
        <f t="shared" si="151"/>
        <v>0.87124878993223298</v>
      </c>
      <c r="CJ131" s="180">
        <f t="shared" si="151"/>
        <v>0</v>
      </c>
      <c r="CK131" s="171">
        <f t="shared" si="151"/>
        <v>0.28790786948176272</v>
      </c>
      <c r="CL131" s="171">
        <f t="shared" si="151"/>
        <v>0</v>
      </c>
      <c r="CM131" s="171">
        <f t="shared" si="151"/>
        <v>9.5693779904304499E-2</v>
      </c>
      <c r="CN131" s="171">
        <f t="shared" si="151"/>
        <v>0.19120458891013214</v>
      </c>
      <c r="CO131" s="171">
        <f t="shared" si="151"/>
        <v>0.57251908396946938</v>
      </c>
      <c r="CP131" s="171">
        <f t="shared" si="151"/>
        <v>0.28462998102467552</v>
      </c>
      <c r="CQ131" s="171">
        <f t="shared" si="151"/>
        <v>0</v>
      </c>
      <c r="CR131" s="171">
        <f t="shared" si="151"/>
        <v>9.4607379375588607E-2</v>
      </c>
      <c r="CS131" s="171">
        <f t="shared" si="151"/>
        <v>0.4725897920604849</v>
      </c>
      <c r="CT131" s="171">
        <f t="shared" si="151"/>
        <v>0.18814675446849893</v>
      </c>
      <c r="CU131" s="171">
        <f t="shared" si="151"/>
        <v>0</v>
      </c>
      <c r="CV131" s="171">
        <f t="shared" si="151"/>
        <v>-9.3896713615015948E-2</v>
      </c>
      <c r="CW131" s="171">
        <f t="shared" si="151"/>
        <v>0</v>
      </c>
      <c r="CX131" s="171">
        <f t="shared" si="151"/>
        <v>9.3984962406001848E-2</v>
      </c>
      <c r="CY131" s="171">
        <f t="shared" si="151"/>
        <v>9.3896713615015948E-2</v>
      </c>
      <c r="CZ131" s="171">
        <f t="shared" si="145"/>
        <v>0</v>
      </c>
      <c r="DA131" s="171">
        <f t="shared" si="115"/>
        <v>0</v>
      </c>
      <c r="DB131" s="171">
        <f t="shared" si="96"/>
        <v>0.1</v>
      </c>
      <c r="DC131" s="171">
        <f t="shared" si="102"/>
        <v>-0.1</v>
      </c>
      <c r="DD131" s="171">
        <f t="shared" si="97"/>
        <v>0</v>
      </c>
      <c r="DE131" s="171">
        <f t="shared" si="103"/>
        <v>0.6</v>
      </c>
      <c r="DF131" s="171">
        <f t="shared" si="104"/>
        <v>0.2</v>
      </c>
      <c r="DG131" s="171">
        <f t="shared" si="105"/>
        <v>0.4</v>
      </c>
      <c r="DH131" s="171">
        <f t="shared" si="106"/>
        <v>0</v>
      </c>
      <c r="DI131" s="137"/>
      <c r="DJ131" s="180">
        <f t="shared" si="148"/>
        <v>0.70000000000001172</v>
      </c>
      <c r="DK131" s="180">
        <f t="shared" si="148"/>
        <v>0.70000000000001172</v>
      </c>
      <c r="DL131" s="180">
        <f t="shared" si="148"/>
        <v>0.80000000000000071</v>
      </c>
      <c r="DM131" s="180">
        <f t="shared" si="148"/>
        <v>0.9000000000000119</v>
      </c>
      <c r="DN131" s="180">
        <f t="shared" si="148"/>
        <v>0.19860973187686426</v>
      </c>
      <c r="DO131" s="180">
        <f t="shared" si="148"/>
        <v>0.19860973187686426</v>
      </c>
      <c r="DP131" s="180">
        <f t="shared" si="148"/>
        <v>9.9206349206348854E-2</v>
      </c>
      <c r="DQ131" s="180">
        <f t="shared" si="148"/>
        <v>0</v>
      </c>
      <c r="DR131" s="180">
        <f t="shared" si="148"/>
        <v>0</v>
      </c>
      <c r="DS131" s="180">
        <f t="shared" si="148"/>
        <v>0</v>
      </c>
      <c r="DT131" s="180">
        <f t="shared" ref="DT131:ES142" si="152">(((V131/R131)-1)*100)</f>
        <v>0</v>
      </c>
      <c r="DU131" s="180">
        <f t="shared" si="152"/>
        <v>0</v>
      </c>
      <c r="DV131" s="180">
        <f t="shared" si="152"/>
        <v>0.19821605550047749</v>
      </c>
      <c r="DW131" s="180">
        <f t="shared" si="152"/>
        <v>0.29732408325073845</v>
      </c>
      <c r="DX131" s="180">
        <f t="shared" si="152"/>
        <v>0.99108027750247629</v>
      </c>
      <c r="DY131" s="180">
        <f t="shared" si="152"/>
        <v>1.2884043607532147</v>
      </c>
      <c r="DZ131" s="180">
        <f t="shared" si="152"/>
        <v>1.7804154302670794</v>
      </c>
      <c r="EA131" s="180">
        <f t="shared" si="152"/>
        <v>2.0750988142292481</v>
      </c>
      <c r="EB131" s="180">
        <f t="shared" si="152"/>
        <v>2.2571148184494572</v>
      </c>
      <c r="EC131" s="180">
        <f t="shared" si="152"/>
        <v>1.9569471624266255</v>
      </c>
      <c r="ED131" s="171">
        <f t="shared" si="152"/>
        <v>1.5549076773566428</v>
      </c>
      <c r="EE131" s="171">
        <f t="shared" si="152"/>
        <v>1.1616650532429773</v>
      </c>
      <c r="EF131" s="171">
        <f t="shared" si="152"/>
        <v>0.38387715930900956</v>
      </c>
      <c r="EG131" s="171">
        <f t="shared" si="152"/>
        <v>0.57581573896352545</v>
      </c>
      <c r="EH131" s="171">
        <f t="shared" si="152"/>
        <v>0.8612440191387627</v>
      </c>
      <c r="EI131" s="171">
        <f t="shared" si="152"/>
        <v>1.1483253588516762</v>
      </c>
      <c r="EJ131" s="171">
        <f t="shared" si="152"/>
        <v>1.051625239005749</v>
      </c>
      <c r="EK131" s="171">
        <f t="shared" si="152"/>
        <v>0.95419847328244156</v>
      </c>
      <c r="EL131" s="171">
        <f t="shared" si="152"/>
        <v>0.85388994307400434</v>
      </c>
      <c r="EM131" s="171">
        <f t="shared" si="152"/>
        <v>0.75685903500473106</v>
      </c>
      <c r="EN131" s="171">
        <f t="shared" si="152"/>
        <v>0.75685903500473106</v>
      </c>
      <c r="EO131" s="171">
        <f t="shared" si="152"/>
        <v>0.56710775047259521</v>
      </c>
      <c r="EP131" s="171">
        <f t="shared" si="152"/>
        <v>9.4073377234260569E-2</v>
      </c>
      <c r="EQ131" s="171">
        <f t="shared" si="152"/>
        <v>0</v>
      </c>
      <c r="ER131" s="171">
        <f t="shared" si="152"/>
        <v>9.3896713615015948E-2</v>
      </c>
      <c r="ES131" s="171">
        <f t="shared" si="152"/>
        <v>0.1879699248120259</v>
      </c>
      <c r="ET131" s="171">
        <f t="shared" si="107"/>
        <v>0.2</v>
      </c>
      <c r="EU131" s="171">
        <f t="shared" si="98"/>
        <v>0.2</v>
      </c>
      <c r="EV131" s="171">
        <f t="shared" si="99"/>
        <v>0</v>
      </c>
      <c r="EW131" s="171">
        <f t="shared" si="118"/>
        <v>0</v>
      </c>
      <c r="EX131" s="171">
        <f t="shared" si="108"/>
        <v>0.6</v>
      </c>
      <c r="EY131" s="171">
        <f t="shared" si="109"/>
        <v>0.7</v>
      </c>
      <c r="EZ131" s="171">
        <f t="shared" si="110"/>
        <v>1.1000000000000001</v>
      </c>
      <c r="FA131" s="171">
        <f t="shared" si="111"/>
        <v>1.1000000000000001</v>
      </c>
      <c r="FB131" s="180">
        <f t="shared" si="149"/>
        <v>0.77500000000001457</v>
      </c>
      <c r="FC131" s="180">
        <f t="shared" si="149"/>
        <v>0.12403870007442475</v>
      </c>
      <c r="FD131" s="180">
        <f t="shared" si="149"/>
        <v>0</v>
      </c>
      <c r="FE131" s="180">
        <f t="shared" si="150"/>
        <v>0.69375619425173785</v>
      </c>
      <c r="FF131" s="171">
        <f t="shared" si="150"/>
        <v>2.0177165354330562</v>
      </c>
      <c r="FG131" s="171">
        <f t="shared" si="150"/>
        <v>0.91654606849977949</v>
      </c>
      <c r="FH131" s="171">
        <f t="shared" si="150"/>
        <v>1.0038240917781938</v>
      </c>
      <c r="FI131" s="171">
        <f t="shared" si="150"/>
        <v>0.73355418835778785</v>
      </c>
      <c r="FJ131" s="171">
        <f t="shared" si="112"/>
        <v>0.1</v>
      </c>
      <c r="FK131" s="171">
        <f t="shared" si="112"/>
        <v>0.1</v>
      </c>
      <c r="FL131" s="171">
        <f t="shared" si="113"/>
        <v>0.9</v>
      </c>
      <c r="FM131" s="224">
        <f t="shared" si="114"/>
        <v>0.56127662511448762</v>
      </c>
      <c r="FN131" s="224">
        <f t="shared" si="114"/>
        <v>0.56127662511448762</v>
      </c>
    </row>
    <row r="132" spans="1:170" s="184" customFormat="1" ht="24.95" customHeight="1" x14ac:dyDescent="0.25">
      <c r="A132" s="131">
        <v>130</v>
      </c>
      <c r="B132" s="175"/>
      <c r="C132" s="175" t="s">
        <v>151</v>
      </c>
      <c r="D132" s="176">
        <v>931</v>
      </c>
      <c r="E132" s="177" t="s">
        <v>275</v>
      </c>
      <c r="F132" s="178">
        <v>0.5</v>
      </c>
      <c r="G132" s="179">
        <v>0.5</v>
      </c>
      <c r="H132" s="179">
        <v>100</v>
      </c>
      <c r="I132" s="179">
        <v>100</v>
      </c>
      <c r="J132" s="179">
        <v>100</v>
      </c>
      <c r="K132" s="179">
        <v>100</v>
      </c>
      <c r="L132" s="179">
        <v>100.8</v>
      </c>
      <c r="M132" s="179">
        <v>100.7</v>
      </c>
      <c r="N132" s="179">
        <v>100.8</v>
      </c>
      <c r="O132" s="179">
        <v>101</v>
      </c>
      <c r="P132" s="179">
        <v>101</v>
      </c>
      <c r="Q132" s="179">
        <v>101</v>
      </c>
      <c r="R132" s="179">
        <v>101</v>
      </c>
      <c r="S132" s="179">
        <v>101</v>
      </c>
      <c r="T132" s="179">
        <v>101</v>
      </c>
      <c r="U132" s="179">
        <v>101</v>
      </c>
      <c r="V132" s="179">
        <v>101</v>
      </c>
      <c r="W132" s="179">
        <v>101</v>
      </c>
      <c r="X132" s="179">
        <v>101.3</v>
      </c>
      <c r="Y132" s="179">
        <v>101.5</v>
      </c>
      <c r="Z132" s="179">
        <v>102.6</v>
      </c>
      <c r="AA132" s="179">
        <v>102.9</v>
      </c>
      <c r="AB132" s="179">
        <v>103.7</v>
      </c>
      <c r="AC132" s="179">
        <v>104.2</v>
      </c>
      <c r="AD132" s="179">
        <v>104.1</v>
      </c>
      <c r="AE132" s="179">
        <v>104.1</v>
      </c>
      <c r="AF132" s="179">
        <v>104.6</v>
      </c>
      <c r="AG132" s="179">
        <v>104.6</v>
      </c>
      <c r="AH132" s="179">
        <v>104.7</v>
      </c>
      <c r="AI132" s="179">
        <v>104.9</v>
      </c>
      <c r="AJ132" s="180">
        <v>105.4</v>
      </c>
      <c r="AK132" s="180">
        <v>105.7</v>
      </c>
      <c r="AL132" s="180">
        <v>105.7</v>
      </c>
      <c r="AM132" s="180">
        <v>105.8</v>
      </c>
      <c r="AN132" s="179">
        <v>105.5</v>
      </c>
      <c r="AO132" s="179">
        <v>105.6</v>
      </c>
      <c r="AP132" s="179">
        <v>105.5</v>
      </c>
      <c r="AQ132" s="179">
        <v>105.5</v>
      </c>
      <c r="AR132" s="179">
        <v>105.4</v>
      </c>
      <c r="AS132" s="179">
        <v>105.5</v>
      </c>
      <c r="AT132" s="179">
        <v>105.6</v>
      </c>
      <c r="AU132" s="179">
        <v>105.5</v>
      </c>
      <c r="AV132" s="223">
        <v>105.5</v>
      </c>
      <c r="AW132" s="223">
        <v>105.7</v>
      </c>
      <c r="AX132" s="223">
        <v>105.8</v>
      </c>
      <c r="AY132" s="223">
        <v>105.9</v>
      </c>
      <c r="AZ132" s="223">
        <v>106.7</v>
      </c>
      <c r="BA132" s="223">
        <v>106.7</v>
      </c>
      <c r="BB132" s="223">
        <v>106.8</v>
      </c>
      <c r="BC132" s="223">
        <f>VLOOKUP($D132,'[3]Q4 2021'!$D$8:$N$167,11,0)</f>
        <v>106.9</v>
      </c>
      <c r="BD132" s="181">
        <f t="shared" si="119"/>
        <v>100</v>
      </c>
      <c r="BE132" s="181">
        <f t="shared" si="120"/>
        <v>100.825</v>
      </c>
      <c r="BF132" s="181">
        <f t="shared" si="121"/>
        <v>101</v>
      </c>
      <c r="BG132" s="181">
        <f t="shared" si="122"/>
        <v>101</v>
      </c>
      <c r="BH132" s="181">
        <f t="shared" si="123"/>
        <v>102.07499999999999</v>
      </c>
      <c r="BI132" s="181">
        <f t="shared" si="124"/>
        <v>104.02500000000001</v>
      </c>
      <c r="BJ132" s="181">
        <f t="shared" si="125"/>
        <v>104.69999999999999</v>
      </c>
      <c r="BK132" s="181">
        <f t="shared" si="126"/>
        <v>105.65</v>
      </c>
      <c r="BL132" s="181">
        <f t="shared" si="94"/>
        <v>105.52500000000001</v>
      </c>
      <c r="BM132" s="181">
        <f t="shared" si="95"/>
        <v>105.5</v>
      </c>
      <c r="BN132" s="223">
        <f t="shared" si="100"/>
        <v>105.7</v>
      </c>
      <c r="BO132" s="223">
        <f t="shared" si="101"/>
        <v>106.8</v>
      </c>
      <c r="BP132" s="182"/>
      <c r="BQ132" s="180">
        <f t="shared" ref="BQ132:CS140" si="153">(((L132/K132)-1)*100)</f>
        <v>0.80000000000000071</v>
      </c>
      <c r="BR132" s="180">
        <f t="shared" si="153"/>
        <v>-9.9206349206348854E-2</v>
      </c>
      <c r="BS132" s="180">
        <f t="shared" si="153"/>
        <v>9.930486593843213E-2</v>
      </c>
      <c r="BT132" s="180">
        <f t="shared" si="153"/>
        <v>0.19841269841269771</v>
      </c>
      <c r="BU132" s="180">
        <f t="shared" si="153"/>
        <v>0</v>
      </c>
      <c r="BV132" s="180">
        <f t="shared" si="153"/>
        <v>0</v>
      </c>
      <c r="BW132" s="180">
        <f t="shared" si="153"/>
        <v>0</v>
      </c>
      <c r="BX132" s="180">
        <f t="shared" si="153"/>
        <v>0</v>
      </c>
      <c r="BY132" s="180">
        <f t="shared" si="153"/>
        <v>0</v>
      </c>
      <c r="BZ132" s="180">
        <f t="shared" si="153"/>
        <v>0</v>
      </c>
      <c r="CA132" s="180">
        <f t="shared" si="153"/>
        <v>0</v>
      </c>
      <c r="CB132" s="180">
        <f t="shared" si="153"/>
        <v>0</v>
      </c>
      <c r="CC132" s="180">
        <f t="shared" si="153"/>
        <v>0.29702970297029729</v>
      </c>
      <c r="CD132" s="180">
        <f t="shared" si="153"/>
        <v>0.19743336623889718</v>
      </c>
      <c r="CE132" s="180">
        <f t="shared" si="153"/>
        <v>1.0837438423645374</v>
      </c>
      <c r="CF132" s="180">
        <f t="shared" si="153"/>
        <v>0.29239766081872176</v>
      </c>
      <c r="CG132" s="180">
        <f t="shared" si="153"/>
        <v>0.77745383867833251</v>
      </c>
      <c r="CH132" s="180">
        <f t="shared" si="153"/>
        <v>0.48216007714561027</v>
      </c>
      <c r="CI132" s="180">
        <f t="shared" si="153"/>
        <v>-9.5969289827257942E-2</v>
      </c>
      <c r="CJ132" s="180">
        <f t="shared" si="153"/>
        <v>0</v>
      </c>
      <c r="CK132" s="180">
        <f t="shared" si="153"/>
        <v>0.48030739673390332</v>
      </c>
      <c r="CL132" s="180">
        <f t="shared" si="153"/>
        <v>0</v>
      </c>
      <c r="CM132" s="180">
        <f t="shared" si="153"/>
        <v>9.5602294455066072E-2</v>
      </c>
      <c r="CN132" s="180">
        <f t="shared" si="153"/>
        <v>0.19102196752627254</v>
      </c>
      <c r="CO132" s="180">
        <f t="shared" si="153"/>
        <v>0.47664442326025291</v>
      </c>
      <c r="CP132" s="180">
        <f t="shared" si="153"/>
        <v>0.28462998102467552</v>
      </c>
      <c r="CQ132" s="180">
        <f t="shared" si="153"/>
        <v>0</v>
      </c>
      <c r="CR132" s="180">
        <f t="shared" si="153"/>
        <v>9.4607379375588607E-2</v>
      </c>
      <c r="CS132" s="180">
        <f t="shared" si="153"/>
        <v>-0.2835538752362976</v>
      </c>
      <c r="CT132" s="180">
        <f t="shared" si="151"/>
        <v>9.4786729857809782E-2</v>
      </c>
      <c r="CU132" s="180">
        <f t="shared" si="151"/>
        <v>-9.4696969696961286E-2</v>
      </c>
      <c r="CV132" s="180">
        <f t="shared" si="151"/>
        <v>0</v>
      </c>
      <c r="CW132" s="180">
        <f t="shared" si="151"/>
        <v>-9.4786729857809782E-2</v>
      </c>
      <c r="CX132" s="180">
        <f t="shared" si="151"/>
        <v>9.4876660341558505E-2</v>
      </c>
      <c r="CY132" s="180">
        <f t="shared" si="151"/>
        <v>9.4786729857809782E-2</v>
      </c>
      <c r="CZ132" s="180">
        <f t="shared" si="145"/>
        <v>-9.4696969696961286E-2</v>
      </c>
      <c r="DA132" s="180">
        <f t="shared" si="115"/>
        <v>0</v>
      </c>
      <c r="DB132" s="180">
        <f t="shared" si="96"/>
        <v>0.2</v>
      </c>
      <c r="DC132" s="180">
        <f t="shared" si="102"/>
        <v>0.1</v>
      </c>
      <c r="DD132" s="180">
        <f t="shared" si="97"/>
        <v>0.1</v>
      </c>
      <c r="DE132" s="180">
        <f t="shared" si="103"/>
        <v>0.8</v>
      </c>
      <c r="DF132" s="180">
        <f t="shared" si="104"/>
        <v>0</v>
      </c>
      <c r="DG132" s="180">
        <f t="shared" si="105"/>
        <v>0.1</v>
      </c>
      <c r="DH132" s="180">
        <f t="shared" si="106"/>
        <v>0.1</v>
      </c>
      <c r="DI132" s="183"/>
      <c r="DJ132" s="180">
        <f t="shared" ref="DJ132:ER139" si="154">(((L132/H132)-1)*100)</f>
        <v>0.80000000000000071</v>
      </c>
      <c r="DK132" s="180">
        <f t="shared" si="154"/>
        <v>0.70000000000001172</v>
      </c>
      <c r="DL132" s="180">
        <f t="shared" si="154"/>
        <v>0.80000000000000071</v>
      </c>
      <c r="DM132" s="180">
        <f t="shared" si="154"/>
        <v>1.0000000000000009</v>
      </c>
      <c r="DN132" s="180">
        <f t="shared" si="154"/>
        <v>0.19841269841269771</v>
      </c>
      <c r="DO132" s="180">
        <f t="shared" si="154"/>
        <v>0.29791459781529639</v>
      </c>
      <c r="DP132" s="180">
        <f t="shared" si="154"/>
        <v>0.19841269841269771</v>
      </c>
      <c r="DQ132" s="180">
        <f t="shared" si="154"/>
        <v>0</v>
      </c>
      <c r="DR132" s="180">
        <f t="shared" si="154"/>
        <v>0</v>
      </c>
      <c r="DS132" s="180">
        <f t="shared" si="154"/>
        <v>0</v>
      </c>
      <c r="DT132" s="180">
        <f t="shared" si="154"/>
        <v>0</v>
      </c>
      <c r="DU132" s="180">
        <f t="shared" si="154"/>
        <v>0</v>
      </c>
      <c r="DV132" s="180">
        <f t="shared" si="154"/>
        <v>0.29702970297029729</v>
      </c>
      <c r="DW132" s="180">
        <f t="shared" si="154"/>
        <v>0.49504950495049549</v>
      </c>
      <c r="DX132" s="180">
        <f t="shared" si="154"/>
        <v>1.5841584158415856</v>
      </c>
      <c r="DY132" s="180">
        <f t="shared" si="154"/>
        <v>1.8811881188118829</v>
      </c>
      <c r="DZ132" s="180">
        <f t="shared" si="154"/>
        <v>2.3692003948667439</v>
      </c>
      <c r="EA132" s="180">
        <f t="shared" si="154"/>
        <v>2.6600985221674867</v>
      </c>
      <c r="EB132" s="180">
        <f t="shared" si="154"/>
        <v>1.4619883040935644</v>
      </c>
      <c r="EC132" s="180">
        <f t="shared" si="154"/>
        <v>1.1661807580174877</v>
      </c>
      <c r="ED132" s="180">
        <f t="shared" si="154"/>
        <v>0.86788813886209404</v>
      </c>
      <c r="EE132" s="180">
        <f t="shared" si="154"/>
        <v>0.38387715930900956</v>
      </c>
      <c r="EF132" s="180">
        <f t="shared" si="154"/>
        <v>0.57636887608070175</v>
      </c>
      <c r="EG132" s="180">
        <f t="shared" si="154"/>
        <v>0.76849183477427641</v>
      </c>
      <c r="EH132" s="180">
        <f t="shared" si="154"/>
        <v>0.76481835564055078</v>
      </c>
      <c r="EI132" s="180">
        <f t="shared" si="154"/>
        <v>1.051625239005749</v>
      </c>
      <c r="EJ132" s="180">
        <f t="shared" si="154"/>
        <v>0.95510983763131829</v>
      </c>
      <c r="EK132" s="180">
        <f t="shared" si="154"/>
        <v>0.85795996186843748</v>
      </c>
      <c r="EL132" s="180">
        <f t="shared" si="154"/>
        <v>9.4876660341558505E-2</v>
      </c>
      <c r="EM132" s="180">
        <f t="shared" si="154"/>
        <v>-9.4607379375599709E-2</v>
      </c>
      <c r="EN132" s="180">
        <f t="shared" si="154"/>
        <v>-0.18921475875118832</v>
      </c>
      <c r="EO132" s="180">
        <f t="shared" si="154"/>
        <v>-0.2835538752362976</v>
      </c>
      <c r="EP132" s="180">
        <f t="shared" si="154"/>
        <v>-9.4786729857809782E-2</v>
      </c>
      <c r="EQ132" s="180">
        <f t="shared" si="154"/>
        <v>-9.4696969696961286E-2</v>
      </c>
      <c r="ER132" s="180">
        <f t="shared" si="154"/>
        <v>9.4786729857809782E-2</v>
      </c>
      <c r="ES132" s="180">
        <f t="shared" si="152"/>
        <v>0</v>
      </c>
      <c r="ET132" s="180">
        <f t="shared" si="107"/>
        <v>0.1</v>
      </c>
      <c r="EU132" s="180">
        <f t="shared" si="98"/>
        <v>0.2</v>
      </c>
      <c r="EV132" s="180">
        <f t="shared" si="99"/>
        <v>0.2</v>
      </c>
      <c r="EW132" s="180">
        <f t="shared" si="118"/>
        <v>0.4</v>
      </c>
      <c r="EX132" s="180">
        <f t="shared" si="108"/>
        <v>1.1000000000000001</v>
      </c>
      <c r="EY132" s="180">
        <f t="shared" si="109"/>
        <v>0.9</v>
      </c>
      <c r="EZ132" s="180">
        <f t="shared" si="110"/>
        <v>0.9</v>
      </c>
      <c r="FA132" s="180">
        <f t="shared" si="111"/>
        <v>0.9</v>
      </c>
      <c r="FB132" s="180">
        <f t="shared" si="149"/>
        <v>0.82500000000000906</v>
      </c>
      <c r="FC132" s="180">
        <f t="shared" si="149"/>
        <v>0.17356806347632592</v>
      </c>
      <c r="FD132" s="180">
        <f t="shared" si="149"/>
        <v>0</v>
      </c>
      <c r="FE132" s="180">
        <f t="shared" si="150"/>
        <v>1.0643564356435542</v>
      </c>
      <c r="FF132" s="180">
        <f t="shared" si="150"/>
        <v>1.910360029390179</v>
      </c>
      <c r="FG132" s="180">
        <f t="shared" si="150"/>
        <v>0.64888248017302974</v>
      </c>
      <c r="FH132" s="180">
        <f t="shared" si="150"/>
        <v>0.90735434574977791</v>
      </c>
      <c r="FI132" s="180">
        <f t="shared" si="150"/>
        <v>-0.11831519167061488</v>
      </c>
      <c r="FJ132" s="180">
        <f t="shared" si="112"/>
        <v>0</v>
      </c>
      <c r="FK132" s="180">
        <f t="shared" si="112"/>
        <v>0.2</v>
      </c>
      <c r="FL132" s="180">
        <f t="shared" si="113"/>
        <v>1</v>
      </c>
      <c r="FM132" s="461">
        <f t="shared" si="114"/>
        <v>0.566576771989034</v>
      </c>
      <c r="FN132" s="225">
        <f t="shared" si="114"/>
        <v>0.66132038574176022</v>
      </c>
    </row>
    <row r="133" spans="1:170" s="184" customFormat="1" ht="36" x14ac:dyDescent="0.25">
      <c r="A133" s="131">
        <v>131</v>
      </c>
      <c r="B133" s="175"/>
      <c r="C133" s="175" t="s">
        <v>163</v>
      </c>
      <c r="D133" s="176">
        <v>9311</v>
      </c>
      <c r="E133" s="185" t="s">
        <v>276</v>
      </c>
      <c r="F133" s="178">
        <v>0.5</v>
      </c>
      <c r="G133" s="179">
        <v>0.5</v>
      </c>
      <c r="H133" s="179">
        <v>100</v>
      </c>
      <c r="I133" s="179">
        <v>100</v>
      </c>
      <c r="J133" s="179">
        <v>100</v>
      </c>
      <c r="K133" s="179">
        <v>100</v>
      </c>
      <c r="L133" s="179">
        <v>100.8</v>
      </c>
      <c r="M133" s="179">
        <v>100.7</v>
      </c>
      <c r="N133" s="179">
        <v>100.8</v>
      </c>
      <c r="O133" s="179">
        <v>101</v>
      </c>
      <c r="P133" s="179">
        <v>101</v>
      </c>
      <c r="Q133" s="179">
        <v>101</v>
      </c>
      <c r="R133" s="179">
        <v>101</v>
      </c>
      <c r="S133" s="179">
        <v>101</v>
      </c>
      <c r="T133" s="179">
        <v>101</v>
      </c>
      <c r="U133" s="179">
        <v>101</v>
      </c>
      <c r="V133" s="179">
        <v>101</v>
      </c>
      <c r="W133" s="179">
        <v>101</v>
      </c>
      <c r="X133" s="179">
        <v>101.3</v>
      </c>
      <c r="Y133" s="179">
        <v>101.5</v>
      </c>
      <c r="Z133" s="179">
        <v>102.6</v>
      </c>
      <c r="AA133" s="179">
        <v>102.9</v>
      </c>
      <c r="AB133" s="179">
        <v>103.7</v>
      </c>
      <c r="AC133" s="179">
        <v>104.2</v>
      </c>
      <c r="AD133" s="179">
        <v>104.1</v>
      </c>
      <c r="AE133" s="179">
        <v>104.1</v>
      </c>
      <c r="AF133" s="179">
        <v>104.6</v>
      </c>
      <c r="AG133" s="179">
        <v>104.6</v>
      </c>
      <c r="AH133" s="179">
        <v>104.7</v>
      </c>
      <c r="AI133" s="179">
        <v>104.9</v>
      </c>
      <c r="AJ133" s="180">
        <v>105.4</v>
      </c>
      <c r="AK133" s="180">
        <v>105.7</v>
      </c>
      <c r="AL133" s="180">
        <v>105.7</v>
      </c>
      <c r="AM133" s="180">
        <v>105.8</v>
      </c>
      <c r="AN133" s="179">
        <v>105.5</v>
      </c>
      <c r="AO133" s="179">
        <v>105.6</v>
      </c>
      <c r="AP133" s="179">
        <v>105.5</v>
      </c>
      <c r="AQ133" s="179">
        <v>105.5</v>
      </c>
      <c r="AR133" s="179">
        <v>105.4</v>
      </c>
      <c r="AS133" s="179">
        <v>105.5</v>
      </c>
      <c r="AT133" s="179">
        <v>105.6</v>
      </c>
      <c r="AU133" s="179">
        <v>105.5</v>
      </c>
      <c r="AV133" s="223">
        <v>105.5</v>
      </c>
      <c r="AW133" s="223">
        <v>105.7</v>
      </c>
      <c r="AX133" s="223">
        <v>105.8</v>
      </c>
      <c r="AY133" s="223">
        <v>105.9</v>
      </c>
      <c r="AZ133" s="223">
        <v>106.7</v>
      </c>
      <c r="BA133" s="223">
        <v>106.7</v>
      </c>
      <c r="BB133" s="223">
        <v>106.8</v>
      </c>
      <c r="BC133" s="223">
        <f>VLOOKUP($D133,'[3]Q4 2021'!$D$8:$N$167,11,0)</f>
        <v>106.9</v>
      </c>
      <c r="BD133" s="181">
        <f t="shared" si="119"/>
        <v>100</v>
      </c>
      <c r="BE133" s="181">
        <f t="shared" si="120"/>
        <v>100.825</v>
      </c>
      <c r="BF133" s="181">
        <f t="shared" si="121"/>
        <v>101</v>
      </c>
      <c r="BG133" s="181">
        <f t="shared" si="122"/>
        <v>101</v>
      </c>
      <c r="BH133" s="181">
        <f t="shared" si="123"/>
        <v>102.07499999999999</v>
      </c>
      <c r="BI133" s="181">
        <f t="shared" si="124"/>
        <v>104.02500000000001</v>
      </c>
      <c r="BJ133" s="181">
        <f t="shared" si="125"/>
        <v>104.69999999999999</v>
      </c>
      <c r="BK133" s="181">
        <f t="shared" si="126"/>
        <v>105.65</v>
      </c>
      <c r="BL133" s="181">
        <f t="shared" si="94"/>
        <v>105.52500000000001</v>
      </c>
      <c r="BM133" s="181">
        <f t="shared" si="95"/>
        <v>105.5</v>
      </c>
      <c r="BN133" s="223">
        <f t="shared" si="100"/>
        <v>105.7</v>
      </c>
      <c r="BO133" s="223">
        <f t="shared" si="101"/>
        <v>106.8</v>
      </c>
      <c r="BP133" s="182"/>
      <c r="BQ133" s="180">
        <f t="shared" si="153"/>
        <v>0.80000000000000071</v>
      </c>
      <c r="BR133" s="180">
        <f t="shared" si="153"/>
        <v>-9.9206349206348854E-2</v>
      </c>
      <c r="BS133" s="180">
        <f t="shared" si="153"/>
        <v>9.930486593843213E-2</v>
      </c>
      <c r="BT133" s="180">
        <f t="shared" si="153"/>
        <v>0.19841269841269771</v>
      </c>
      <c r="BU133" s="180">
        <f t="shared" si="153"/>
        <v>0</v>
      </c>
      <c r="BV133" s="180">
        <f t="shared" si="153"/>
        <v>0</v>
      </c>
      <c r="BW133" s="180">
        <f t="shared" si="153"/>
        <v>0</v>
      </c>
      <c r="BX133" s="180">
        <f t="shared" si="153"/>
        <v>0</v>
      </c>
      <c r="BY133" s="180">
        <f t="shared" si="153"/>
        <v>0</v>
      </c>
      <c r="BZ133" s="180">
        <f t="shared" si="153"/>
        <v>0</v>
      </c>
      <c r="CA133" s="180">
        <f t="shared" si="153"/>
        <v>0</v>
      </c>
      <c r="CB133" s="180">
        <f t="shared" si="153"/>
        <v>0</v>
      </c>
      <c r="CC133" s="180">
        <f t="shared" si="153"/>
        <v>0.29702970297029729</v>
      </c>
      <c r="CD133" s="180">
        <f t="shared" si="153"/>
        <v>0.19743336623889718</v>
      </c>
      <c r="CE133" s="180">
        <f t="shared" si="153"/>
        <v>1.0837438423645374</v>
      </c>
      <c r="CF133" s="180">
        <f t="shared" si="153"/>
        <v>0.29239766081872176</v>
      </c>
      <c r="CG133" s="180">
        <f t="shared" si="153"/>
        <v>0.77745383867833251</v>
      </c>
      <c r="CH133" s="180">
        <f t="shared" si="153"/>
        <v>0.48216007714561027</v>
      </c>
      <c r="CI133" s="180">
        <f t="shared" si="153"/>
        <v>-9.5969289827257942E-2</v>
      </c>
      <c r="CJ133" s="180">
        <f t="shared" si="153"/>
        <v>0</v>
      </c>
      <c r="CK133" s="180">
        <f t="shared" si="153"/>
        <v>0.48030739673390332</v>
      </c>
      <c r="CL133" s="180">
        <f t="shared" si="153"/>
        <v>0</v>
      </c>
      <c r="CM133" s="180">
        <f t="shared" si="153"/>
        <v>9.5602294455066072E-2</v>
      </c>
      <c r="CN133" s="180">
        <f t="shared" si="153"/>
        <v>0.19102196752627254</v>
      </c>
      <c r="CO133" s="180">
        <f t="shared" si="153"/>
        <v>0.47664442326025291</v>
      </c>
      <c r="CP133" s="180">
        <f t="shared" si="153"/>
        <v>0.28462998102467552</v>
      </c>
      <c r="CQ133" s="180">
        <f t="shared" si="153"/>
        <v>0</v>
      </c>
      <c r="CR133" s="180">
        <f t="shared" si="153"/>
        <v>9.4607379375588607E-2</v>
      </c>
      <c r="CS133" s="180">
        <f t="shared" si="153"/>
        <v>-0.2835538752362976</v>
      </c>
      <c r="CT133" s="180">
        <f t="shared" si="151"/>
        <v>9.4786729857809782E-2</v>
      </c>
      <c r="CU133" s="180">
        <f t="shared" si="151"/>
        <v>-9.4696969696961286E-2</v>
      </c>
      <c r="CV133" s="180">
        <f t="shared" si="151"/>
        <v>0</v>
      </c>
      <c r="CW133" s="180">
        <f t="shared" si="151"/>
        <v>-9.4786729857809782E-2</v>
      </c>
      <c r="CX133" s="180">
        <f t="shared" si="151"/>
        <v>9.4876660341558505E-2</v>
      </c>
      <c r="CY133" s="180">
        <f t="shared" si="151"/>
        <v>9.4786729857809782E-2</v>
      </c>
      <c r="CZ133" s="180">
        <f t="shared" si="145"/>
        <v>-9.4696969696961286E-2</v>
      </c>
      <c r="DA133" s="180">
        <f t="shared" si="115"/>
        <v>0</v>
      </c>
      <c r="DB133" s="180">
        <f t="shared" si="96"/>
        <v>0.2</v>
      </c>
      <c r="DC133" s="180">
        <f t="shared" si="102"/>
        <v>0.1</v>
      </c>
      <c r="DD133" s="180">
        <f t="shared" si="97"/>
        <v>0.1</v>
      </c>
      <c r="DE133" s="180">
        <f t="shared" si="103"/>
        <v>0.8</v>
      </c>
      <c r="DF133" s="180">
        <f t="shared" si="104"/>
        <v>0</v>
      </c>
      <c r="DG133" s="180">
        <f t="shared" si="105"/>
        <v>0.1</v>
      </c>
      <c r="DH133" s="180">
        <f t="shared" si="106"/>
        <v>0.1</v>
      </c>
      <c r="DI133" s="183"/>
      <c r="DJ133" s="180">
        <f t="shared" si="154"/>
        <v>0.80000000000000071</v>
      </c>
      <c r="DK133" s="180">
        <f t="shared" si="154"/>
        <v>0.70000000000001172</v>
      </c>
      <c r="DL133" s="180">
        <f t="shared" si="154"/>
        <v>0.80000000000000071</v>
      </c>
      <c r="DM133" s="180">
        <f t="shared" si="154"/>
        <v>1.0000000000000009</v>
      </c>
      <c r="DN133" s="180">
        <f t="shared" si="154"/>
        <v>0.19841269841269771</v>
      </c>
      <c r="DO133" s="180">
        <f t="shared" si="154"/>
        <v>0.29791459781529639</v>
      </c>
      <c r="DP133" s="180">
        <f t="shared" si="154"/>
        <v>0.19841269841269771</v>
      </c>
      <c r="DQ133" s="180">
        <f t="shared" si="154"/>
        <v>0</v>
      </c>
      <c r="DR133" s="180">
        <f t="shared" si="154"/>
        <v>0</v>
      </c>
      <c r="DS133" s="180">
        <f t="shared" si="154"/>
        <v>0</v>
      </c>
      <c r="DT133" s="180">
        <f t="shared" si="154"/>
        <v>0</v>
      </c>
      <c r="DU133" s="180">
        <f t="shared" si="154"/>
        <v>0</v>
      </c>
      <c r="DV133" s="180">
        <f t="shared" si="154"/>
        <v>0.29702970297029729</v>
      </c>
      <c r="DW133" s="180">
        <f t="shared" si="154"/>
        <v>0.49504950495049549</v>
      </c>
      <c r="DX133" s="180">
        <f t="shared" si="154"/>
        <v>1.5841584158415856</v>
      </c>
      <c r="DY133" s="180">
        <f t="shared" si="154"/>
        <v>1.8811881188118829</v>
      </c>
      <c r="DZ133" s="180">
        <f t="shared" si="154"/>
        <v>2.3692003948667439</v>
      </c>
      <c r="EA133" s="180">
        <f t="shared" si="154"/>
        <v>2.6600985221674867</v>
      </c>
      <c r="EB133" s="180">
        <f t="shared" si="154"/>
        <v>1.4619883040935644</v>
      </c>
      <c r="EC133" s="180">
        <f t="shared" si="154"/>
        <v>1.1661807580174877</v>
      </c>
      <c r="ED133" s="180">
        <f t="shared" si="154"/>
        <v>0.86788813886209404</v>
      </c>
      <c r="EE133" s="180">
        <f t="shared" si="154"/>
        <v>0.38387715930900956</v>
      </c>
      <c r="EF133" s="180">
        <f t="shared" si="154"/>
        <v>0.57636887608070175</v>
      </c>
      <c r="EG133" s="180">
        <f t="shared" si="154"/>
        <v>0.76849183477427641</v>
      </c>
      <c r="EH133" s="180">
        <f t="shared" si="154"/>
        <v>0.76481835564055078</v>
      </c>
      <c r="EI133" s="180">
        <f t="shared" si="154"/>
        <v>1.051625239005749</v>
      </c>
      <c r="EJ133" s="180">
        <f t="shared" si="154"/>
        <v>0.95510983763131829</v>
      </c>
      <c r="EK133" s="180">
        <f t="shared" si="154"/>
        <v>0.85795996186843748</v>
      </c>
      <c r="EL133" s="180">
        <f t="shared" si="154"/>
        <v>9.4876660341558505E-2</v>
      </c>
      <c r="EM133" s="180">
        <f t="shared" si="154"/>
        <v>-9.4607379375599709E-2</v>
      </c>
      <c r="EN133" s="180">
        <f t="shared" si="154"/>
        <v>-0.18921475875118832</v>
      </c>
      <c r="EO133" s="180">
        <f t="shared" si="154"/>
        <v>-0.2835538752362976</v>
      </c>
      <c r="EP133" s="180">
        <f t="shared" si="154"/>
        <v>-9.4786729857809782E-2</v>
      </c>
      <c r="EQ133" s="180">
        <f t="shared" si="154"/>
        <v>-9.4696969696961286E-2</v>
      </c>
      <c r="ER133" s="180">
        <f t="shared" si="154"/>
        <v>9.4786729857809782E-2</v>
      </c>
      <c r="ES133" s="180">
        <f t="shared" si="152"/>
        <v>0</v>
      </c>
      <c r="ET133" s="180">
        <f t="shared" si="107"/>
        <v>0.1</v>
      </c>
      <c r="EU133" s="180">
        <f t="shared" si="98"/>
        <v>0.2</v>
      </c>
      <c r="EV133" s="180">
        <f t="shared" si="99"/>
        <v>0.2</v>
      </c>
      <c r="EW133" s="180">
        <f t="shared" si="118"/>
        <v>0.4</v>
      </c>
      <c r="EX133" s="180">
        <f t="shared" si="108"/>
        <v>1.1000000000000001</v>
      </c>
      <c r="EY133" s="180">
        <f t="shared" si="109"/>
        <v>0.9</v>
      </c>
      <c r="EZ133" s="180">
        <f t="shared" si="110"/>
        <v>0.9</v>
      </c>
      <c r="FA133" s="180">
        <f t="shared" si="111"/>
        <v>0.9</v>
      </c>
      <c r="FB133" s="180">
        <f t="shared" si="149"/>
        <v>0.82500000000000906</v>
      </c>
      <c r="FC133" s="180">
        <f t="shared" si="149"/>
        <v>0.17356806347632592</v>
      </c>
      <c r="FD133" s="180">
        <f t="shared" si="149"/>
        <v>0</v>
      </c>
      <c r="FE133" s="180">
        <f t="shared" si="150"/>
        <v>1.0643564356435542</v>
      </c>
      <c r="FF133" s="180">
        <f t="shared" si="150"/>
        <v>1.910360029390179</v>
      </c>
      <c r="FG133" s="180">
        <f t="shared" si="150"/>
        <v>0.64888248017302974</v>
      </c>
      <c r="FH133" s="180">
        <f t="shared" si="150"/>
        <v>0.90735434574977791</v>
      </c>
      <c r="FI133" s="180">
        <f t="shared" si="150"/>
        <v>-0.11831519167061488</v>
      </c>
      <c r="FJ133" s="180">
        <f t="shared" si="112"/>
        <v>0</v>
      </c>
      <c r="FK133" s="180">
        <f t="shared" si="112"/>
        <v>0.2</v>
      </c>
      <c r="FL133" s="180">
        <f t="shared" si="113"/>
        <v>1</v>
      </c>
      <c r="FM133" s="225">
        <f t="shared" si="114"/>
        <v>0.566576771989034</v>
      </c>
      <c r="FN133" s="225">
        <f t="shared" si="114"/>
        <v>0.66132038574176022</v>
      </c>
    </row>
    <row r="134" spans="1:170" s="184" customFormat="1" ht="24.95" customHeight="1" x14ac:dyDescent="0.25">
      <c r="A134" s="141">
        <v>132</v>
      </c>
      <c r="B134" s="175"/>
      <c r="C134" s="175" t="s">
        <v>165</v>
      </c>
      <c r="D134" s="176">
        <v>93113</v>
      </c>
      <c r="E134" s="185" t="s">
        <v>277</v>
      </c>
      <c r="F134" s="178">
        <v>0.05</v>
      </c>
      <c r="G134" s="179">
        <v>0.03</v>
      </c>
      <c r="H134" s="179">
        <v>100</v>
      </c>
      <c r="I134" s="179">
        <v>100</v>
      </c>
      <c r="J134" s="179">
        <v>100</v>
      </c>
      <c r="K134" s="179">
        <v>100</v>
      </c>
      <c r="L134" s="179">
        <v>100</v>
      </c>
      <c r="M134" s="179">
        <v>100</v>
      </c>
      <c r="N134" s="179">
        <v>100</v>
      </c>
      <c r="O134" s="179">
        <v>100</v>
      </c>
      <c r="P134" s="179">
        <v>100</v>
      </c>
      <c r="Q134" s="179">
        <v>100</v>
      </c>
      <c r="R134" s="179">
        <v>100</v>
      </c>
      <c r="S134" s="179">
        <v>100</v>
      </c>
      <c r="T134" s="179">
        <v>100</v>
      </c>
      <c r="U134" s="179">
        <v>100</v>
      </c>
      <c r="V134" s="179">
        <v>100</v>
      </c>
      <c r="W134" s="179">
        <v>100</v>
      </c>
      <c r="X134" s="179">
        <v>100</v>
      </c>
      <c r="Y134" s="179">
        <v>102.4</v>
      </c>
      <c r="Z134" s="179">
        <v>102.4</v>
      </c>
      <c r="AA134" s="179">
        <v>102.4</v>
      </c>
      <c r="AB134" s="179">
        <v>107.9</v>
      </c>
      <c r="AC134" s="179">
        <v>107.9</v>
      </c>
      <c r="AD134" s="179">
        <v>107.9</v>
      </c>
      <c r="AE134" s="179">
        <v>108.3</v>
      </c>
      <c r="AF134" s="179">
        <v>108.3</v>
      </c>
      <c r="AG134" s="179">
        <v>108.3</v>
      </c>
      <c r="AH134" s="179">
        <v>108.3</v>
      </c>
      <c r="AI134" s="179">
        <v>108.3</v>
      </c>
      <c r="AJ134" s="180">
        <v>108.3</v>
      </c>
      <c r="AK134" s="180">
        <v>108.3</v>
      </c>
      <c r="AL134" s="180">
        <v>108.3</v>
      </c>
      <c r="AM134" s="180">
        <v>108.3</v>
      </c>
      <c r="AN134" s="179">
        <v>108.5</v>
      </c>
      <c r="AO134" s="179">
        <v>108.5</v>
      </c>
      <c r="AP134" s="179">
        <v>108.5</v>
      </c>
      <c r="AQ134" s="179">
        <v>108.6</v>
      </c>
      <c r="AR134" s="179">
        <v>108.6</v>
      </c>
      <c r="AS134" s="179">
        <v>108.6</v>
      </c>
      <c r="AT134" s="179">
        <v>108.6</v>
      </c>
      <c r="AU134" s="179">
        <v>108.6</v>
      </c>
      <c r="AV134" s="223">
        <v>108.6</v>
      </c>
      <c r="AW134" s="223">
        <v>109.4</v>
      </c>
      <c r="AX134" s="223">
        <v>109.4</v>
      </c>
      <c r="AY134" s="223">
        <v>109.4</v>
      </c>
      <c r="AZ134" s="223">
        <v>110.1</v>
      </c>
      <c r="BA134" s="223">
        <v>110.2</v>
      </c>
      <c r="BB134" s="223">
        <v>110.3</v>
      </c>
      <c r="BC134" s="223">
        <f>VLOOKUP($D134,'[3]Q4 2021'!$D$8:$N$167,11,0)</f>
        <v>110.3</v>
      </c>
      <c r="BD134" s="181">
        <f t="shared" si="119"/>
        <v>100</v>
      </c>
      <c r="BE134" s="181">
        <f t="shared" si="120"/>
        <v>100</v>
      </c>
      <c r="BF134" s="181">
        <f t="shared" si="121"/>
        <v>100</v>
      </c>
      <c r="BG134" s="181">
        <f t="shared" si="122"/>
        <v>100</v>
      </c>
      <c r="BH134" s="181">
        <f t="shared" si="123"/>
        <v>101.80000000000001</v>
      </c>
      <c r="BI134" s="181">
        <f t="shared" si="124"/>
        <v>108.00000000000001</v>
      </c>
      <c r="BJ134" s="181">
        <f t="shared" si="125"/>
        <v>108.3</v>
      </c>
      <c r="BK134" s="181">
        <f t="shared" si="126"/>
        <v>108.3</v>
      </c>
      <c r="BL134" s="181">
        <f t="shared" ref="BL134:BL142" si="155">AVERAGE(AN134:AQ134)</f>
        <v>108.52500000000001</v>
      </c>
      <c r="BM134" s="181">
        <f t="shared" ref="BM134:BM142" si="156">AVERAGE(AR134:AU134)</f>
        <v>108.6</v>
      </c>
      <c r="BN134" s="223">
        <f t="shared" si="100"/>
        <v>109.2</v>
      </c>
      <c r="BO134" s="223">
        <f t="shared" si="101"/>
        <v>110.2</v>
      </c>
      <c r="BP134" s="182"/>
      <c r="BQ134" s="180">
        <f t="shared" si="153"/>
        <v>0</v>
      </c>
      <c r="BR134" s="180">
        <f t="shared" si="153"/>
        <v>0</v>
      </c>
      <c r="BS134" s="180">
        <f t="shared" si="153"/>
        <v>0</v>
      </c>
      <c r="BT134" s="180">
        <f t="shared" si="153"/>
        <v>0</v>
      </c>
      <c r="BU134" s="180">
        <f t="shared" si="153"/>
        <v>0</v>
      </c>
      <c r="BV134" s="180">
        <f t="shared" si="153"/>
        <v>0</v>
      </c>
      <c r="BW134" s="180">
        <f t="shared" si="153"/>
        <v>0</v>
      </c>
      <c r="BX134" s="180">
        <f t="shared" si="153"/>
        <v>0</v>
      </c>
      <c r="BY134" s="180">
        <f t="shared" si="153"/>
        <v>0</v>
      </c>
      <c r="BZ134" s="180">
        <f t="shared" si="153"/>
        <v>0</v>
      </c>
      <c r="CA134" s="180">
        <f t="shared" si="153"/>
        <v>0</v>
      </c>
      <c r="CB134" s="180">
        <f t="shared" si="153"/>
        <v>0</v>
      </c>
      <c r="CC134" s="180">
        <f t="shared" si="153"/>
        <v>0</v>
      </c>
      <c r="CD134" s="180">
        <f t="shared" si="153"/>
        <v>2.4000000000000021</v>
      </c>
      <c r="CE134" s="180">
        <f t="shared" si="153"/>
        <v>0</v>
      </c>
      <c r="CF134" s="180">
        <f t="shared" si="153"/>
        <v>0</v>
      </c>
      <c r="CG134" s="180">
        <f t="shared" si="153"/>
        <v>5.37109375</v>
      </c>
      <c r="CH134" s="180">
        <f t="shared" si="153"/>
        <v>0</v>
      </c>
      <c r="CI134" s="180">
        <f t="shared" si="153"/>
        <v>0</v>
      </c>
      <c r="CJ134" s="180">
        <f t="shared" si="153"/>
        <v>0.3707136237256714</v>
      </c>
      <c r="CK134" s="180">
        <f t="shared" si="153"/>
        <v>0</v>
      </c>
      <c r="CL134" s="180">
        <f t="shared" si="153"/>
        <v>0</v>
      </c>
      <c r="CM134" s="180">
        <f t="shared" si="153"/>
        <v>0</v>
      </c>
      <c r="CN134" s="180">
        <f t="shared" si="153"/>
        <v>0</v>
      </c>
      <c r="CO134" s="180">
        <f t="shared" si="153"/>
        <v>0</v>
      </c>
      <c r="CP134" s="180">
        <f t="shared" si="153"/>
        <v>0</v>
      </c>
      <c r="CQ134" s="180">
        <f t="shared" si="153"/>
        <v>0</v>
      </c>
      <c r="CR134" s="180">
        <f t="shared" si="153"/>
        <v>0</v>
      </c>
      <c r="CS134" s="180">
        <f t="shared" si="153"/>
        <v>0.18467220683286989</v>
      </c>
      <c r="CT134" s="180">
        <f t="shared" si="151"/>
        <v>0</v>
      </c>
      <c r="CU134" s="180">
        <f t="shared" si="151"/>
        <v>0</v>
      </c>
      <c r="CV134" s="180">
        <f t="shared" si="151"/>
        <v>9.2165898617513342E-2</v>
      </c>
      <c r="CW134" s="180">
        <f t="shared" si="151"/>
        <v>0</v>
      </c>
      <c r="CX134" s="180">
        <f t="shared" si="151"/>
        <v>0</v>
      </c>
      <c r="CY134" s="180">
        <f t="shared" si="151"/>
        <v>0</v>
      </c>
      <c r="CZ134" s="180">
        <f t="shared" si="145"/>
        <v>0</v>
      </c>
      <c r="DA134" s="180">
        <f t="shared" si="115"/>
        <v>0</v>
      </c>
      <c r="DB134" s="180">
        <f t="shared" ref="DB134:DB142" si="157">ROUND(((((AW134/AV134)-1)*100)),1)</f>
        <v>0.7</v>
      </c>
      <c r="DC134" s="180">
        <f t="shared" si="102"/>
        <v>0</v>
      </c>
      <c r="DD134" s="180">
        <f t="shared" ref="DD134:DD142" si="158">ROUND(((((AY134/AX134)-1)*100)),1)</f>
        <v>0</v>
      </c>
      <c r="DE134" s="180">
        <f t="shared" si="103"/>
        <v>0.6</v>
      </c>
      <c r="DF134" s="180">
        <f t="shared" si="104"/>
        <v>0.1</v>
      </c>
      <c r="DG134" s="180">
        <f t="shared" si="105"/>
        <v>0.1</v>
      </c>
      <c r="DH134" s="180">
        <f t="shared" si="106"/>
        <v>0</v>
      </c>
      <c r="DI134" s="183"/>
      <c r="DJ134" s="180">
        <f t="shared" si="154"/>
        <v>0</v>
      </c>
      <c r="DK134" s="180">
        <f t="shared" si="154"/>
        <v>0</v>
      </c>
      <c r="DL134" s="180">
        <f t="shared" si="154"/>
        <v>0</v>
      </c>
      <c r="DM134" s="180">
        <f t="shared" si="154"/>
        <v>0</v>
      </c>
      <c r="DN134" s="180">
        <f t="shared" si="154"/>
        <v>0</v>
      </c>
      <c r="DO134" s="180">
        <f t="shared" si="154"/>
        <v>0</v>
      </c>
      <c r="DP134" s="180">
        <f t="shared" si="154"/>
        <v>0</v>
      </c>
      <c r="DQ134" s="180">
        <f t="shared" si="154"/>
        <v>0</v>
      </c>
      <c r="DR134" s="180">
        <f t="shared" si="154"/>
        <v>0</v>
      </c>
      <c r="DS134" s="180">
        <f t="shared" si="154"/>
        <v>0</v>
      </c>
      <c r="DT134" s="180">
        <f t="shared" si="154"/>
        <v>0</v>
      </c>
      <c r="DU134" s="180">
        <f t="shared" si="154"/>
        <v>0</v>
      </c>
      <c r="DV134" s="180">
        <f t="shared" si="154"/>
        <v>0</v>
      </c>
      <c r="DW134" s="180">
        <f t="shared" si="154"/>
        <v>2.4000000000000021</v>
      </c>
      <c r="DX134" s="180">
        <f t="shared" si="154"/>
        <v>2.4000000000000021</v>
      </c>
      <c r="DY134" s="180">
        <f t="shared" si="154"/>
        <v>2.4000000000000021</v>
      </c>
      <c r="DZ134" s="180">
        <f t="shared" si="154"/>
        <v>7.8999999999999959</v>
      </c>
      <c r="EA134" s="180">
        <f t="shared" si="154"/>
        <v>5.37109375</v>
      </c>
      <c r="EB134" s="180">
        <f t="shared" si="154"/>
        <v>5.37109375</v>
      </c>
      <c r="EC134" s="180">
        <f t="shared" si="154"/>
        <v>5.76171875</v>
      </c>
      <c r="ED134" s="180">
        <f t="shared" si="154"/>
        <v>0.3707136237256714</v>
      </c>
      <c r="EE134" s="180">
        <f t="shared" si="154"/>
        <v>0.3707136237256714</v>
      </c>
      <c r="EF134" s="180">
        <f t="shared" si="154"/>
        <v>0.3707136237256714</v>
      </c>
      <c r="EG134" s="180">
        <f t="shared" si="154"/>
        <v>0</v>
      </c>
      <c r="EH134" s="180">
        <f t="shared" si="154"/>
        <v>0</v>
      </c>
      <c r="EI134" s="180">
        <f t="shared" si="154"/>
        <v>0</v>
      </c>
      <c r="EJ134" s="180">
        <f t="shared" si="154"/>
        <v>0</v>
      </c>
      <c r="EK134" s="180">
        <f t="shared" si="154"/>
        <v>0</v>
      </c>
      <c r="EL134" s="180">
        <f t="shared" si="154"/>
        <v>0.18467220683286989</v>
      </c>
      <c r="EM134" s="180">
        <f t="shared" si="154"/>
        <v>0.18467220683286989</v>
      </c>
      <c r="EN134" s="180">
        <f t="shared" si="154"/>
        <v>0.18467220683286989</v>
      </c>
      <c r="EO134" s="180">
        <f t="shared" si="154"/>
        <v>0.27700831024930483</v>
      </c>
      <c r="EP134" s="180">
        <f t="shared" si="154"/>
        <v>9.2165898617513342E-2</v>
      </c>
      <c r="EQ134" s="180">
        <f t="shared" si="154"/>
        <v>9.2165898617513342E-2</v>
      </c>
      <c r="ER134" s="180">
        <f t="shared" si="154"/>
        <v>9.2165898617513342E-2</v>
      </c>
      <c r="ES134" s="180">
        <f t="shared" si="152"/>
        <v>0</v>
      </c>
      <c r="ET134" s="180">
        <f t="shared" si="107"/>
        <v>0</v>
      </c>
      <c r="EU134" s="180">
        <f t="shared" ref="EU134:EU142" si="159">ROUND(((((AW134/AS134)-1)*100)),1)</f>
        <v>0.7</v>
      </c>
      <c r="EV134" s="180">
        <f t="shared" ref="EV134:EV142" si="160">ROUND(((((AX134/AT134)-1)*100)),1)</f>
        <v>0.7</v>
      </c>
      <c r="EW134" s="180">
        <f t="shared" si="118"/>
        <v>0.7</v>
      </c>
      <c r="EX134" s="180">
        <f t="shared" si="108"/>
        <v>1.4</v>
      </c>
      <c r="EY134" s="180">
        <f t="shared" si="109"/>
        <v>0.7</v>
      </c>
      <c r="EZ134" s="180">
        <f t="shared" si="110"/>
        <v>0.8</v>
      </c>
      <c r="FA134" s="180">
        <f t="shared" si="111"/>
        <v>0.8</v>
      </c>
      <c r="FB134" s="180">
        <f t="shared" si="149"/>
        <v>0</v>
      </c>
      <c r="FC134" s="180">
        <f t="shared" si="149"/>
        <v>0</v>
      </c>
      <c r="FD134" s="180">
        <f t="shared" si="149"/>
        <v>0</v>
      </c>
      <c r="FE134" s="180">
        <f t="shared" si="150"/>
        <v>1.8000000000000016</v>
      </c>
      <c r="FF134" s="180">
        <f t="shared" si="150"/>
        <v>6.0903732809430178</v>
      </c>
      <c r="FG134" s="180">
        <f t="shared" si="150"/>
        <v>0.27777777777775459</v>
      </c>
      <c r="FH134" s="180">
        <f t="shared" si="150"/>
        <v>0</v>
      </c>
      <c r="FI134" s="180">
        <f t="shared" si="150"/>
        <v>0.20775623268698418</v>
      </c>
      <c r="FJ134" s="180">
        <f t="shared" si="112"/>
        <v>0.1</v>
      </c>
      <c r="FK134" s="180">
        <f t="shared" si="112"/>
        <v>0.6</v>
      </c>
      <c r="FL134" s="180">
        <f t="shared" si="113"/>
        <v>0.9</v>
      </c>
      <c r="FM134" s="225">
        <f t="shared" si="114"/>
        <v>0.77964949940457018</v>
      </c>
      <c r="FN134" s="225">
        <f t="shared" si="114"/>
        <v>0.77964949940457018</v>
      </c>
    </row>
    <row r="135" spans="1:170" s="184" customFormat="1" ht="24.95" customHeight="1" x14ac:dyDescent="0.25">
      <c r="A135" s="131">
        <v>133</v>
      </c>
      <c r="B135" s="175"/>
      <c r="C135" s="175" t="s">
        <v>165</v>
      </c>
      <c r="D135" s="176">
        <v>93116</v>
      </c>
      <c r="E135" s="185" t="s">
        <v>278</v>
      </c>
      <c r="F135" s="178">
        <v>0.4</v>
      </c>
      <c r="G135" s="179">
        <v>0.3</v>
      </c>
      <c r="H135" s="179">
        <v>100</v>
      </c>
      <c r="I135" s="179">
        <v>100</v>
      </c>
      <c r="J135" s="179">
        <v>100</v>
      </c>
      <c r="K135" s="179">
        <v>100</v>
      </c>
      <c r="L135" s="179">
        <v>100.9</v>
      </c>
      <c r="M135" s="179">
        <v>100.7</v>
      </c>
      <c r="N135" s="179">
        <v>100.8</v>
      </c>
      <c r="O135" s="179">
        <v>100.9</v>
      </c>
      <c r="P135" s="179">
        <v>100.9</v>
      </c>
      <c r="Q135" s="179">
        <v>100.9</v>
      </c>
      <c r="R135" s="179">
        <v>100.9</v>
      </c>
      <c r="S135" s="179">
        <v>100.9</v>
      </c>
      <c r="T135" s="179">
        <v>100.9</v>
      </c>
      <c r="U135" s="179">
        <v>100.9</v>
      </c>
      <c r="V135" s="179">
        <v>100.9</v>
      </c>
      <c r="W135" s="179">
        <v>100.9</v>
      </c>
      <c r="X135" s="179">
        <v>100.9</v>
      </c>
      <c r="Y135" s="179">
        <v>100.9</v>
      </c>
      <c r="Z135" s="179">
        <v>102.3</v>
      </c>
      <c r="AA135" s="179">
        <v>102.5</v>
      </c>
      <c r="AB135" s="179">
        <v>103</v>
      </c>
      <c r="AC135" s="179">
        <v>103.3</v>
      </c>
      <c r="AD135" s="179">
        <v>103.2</v>
      </c>
      <c r="AE135" s="179">
        <v>103.3</v>
      </c>
      <c r="AF135" s="179">
        <v>103.6</v>
      </c>
      <c r="AG135" s="179">
        <v>103.6</v>
      </c>
      <c r="AH135" s="179">
        <v>103.7</v>
      </c>
      <c r="AI135" s="179">
        <v>103.9</v>
      </c>
      <c r="AJ135" s="180">
        <v>104.5</v>
      </c>
      <c r="AK135" s="180">
        <v>104.8</v>
      </c>
      <c r="AL135" s="180">
        <v>104.8</v>
      </c>
      <c r="AM135" s="180">
        <v>104.8</v>
      </c>
      <c r="AN135" s="179">
        <v>104.6</v>
      </c>
      <c r="AO135" s="179">
        <v>104.7</v>
      </c>
      <c r="AP135" s="179">
        <v>104.6</v>
      </c>
      <c r="AQ135" s="179">
        <v>104.6</v>
      </c>
      <c r="AR135" s="179">
        <v>104.5</v>
      </c>
      <c r="AS135" s="179">
        <v>104.6</v>
      </c>
      <c r="AT135" s="179">
        <v>104.7</v>
      </c>
      <c r="AU135" s="179">
        <v>104.6</v>
      </c>
      <c r="AV135" s="223">
        <v>104.7</v>
      </c>
      <c r="AW135" s="223">
        <v>104.8</v>
      </c>
      <c r="AX135" s="223">
        <v>104.8</v>
      </c>
      <c r="AY135" s="223">
        <v>105</v>
      </c>
      <c r="AZ135" s="223">
        <v>106.1</v>
      </c>
      <c r="BA135" s="223">
        <v>106.1</v>
      </c>
      <c r="BB135" s="223">
        <v>106.2</v>
      </c>
      <c r="BC135" s="223">
        <f>VLOOKUP($D135,'[3]Q4 2021'!$D$8:$N$167,11,0)</f>
        <v>106.4</v>
      </c>
      <c r="BD135" s="181">
        <f t="shared" si="119"/>
        <v>100</v>
      </c>
      <c r="BE135" s="181">
        <f t="shared" si="120"/>
        <v>100.82500000000002</v>
      </c>
      <c r="BF135" s="181">
        <f t="shared" si="121"/>
        <v>100.9</v>
      </c>
      <c r="BG135" s="181">
        <f t="shared" si="122"/>
        <v>100.9</v>
      </c>
      <c r="BH135" s="181">
        <f t="shared" si="123"/>
        <v>101.65</v>
      </c>
      <c r="BI135" s="181">
        <f t="shared" si="124"/>
        <v>103.2</v>
      </c>
      <c r="BJ135" s="181">
        <f t="shared" si="125"/>
        <v>103.69999999999999</v>
      </c>
      <c r="BK135" s="181">
        <f t="shared" si="126"/>
        <v>104.72500000000001</v>
      </c>
      <c r="BL135" s="181">
        <f t="shared" si="155"/>
        <v>104.625</v>
      </c>
      <c r="BM135" s="181">
        <f t="shared" si="156"/>
        <v>104.6</v>
      </c>
      <c r="BN135" s="223">
        <f t="shared" ref="BN135:BN142" si="161">ROUND((AVERAGE(AV135:AY135)),1)</f>
        <v>104.8</v>
      </c>
      <c r="BO135" s="223">
        <f t="shared" ref="BO135:BO142" si="162">ROUND((AVERAGE(AZ135:BC135)),1)</f>
        <v>106.2</v>
      </c>
      <c r="BP135" s="182"/>
      <c r="BQ135" s="180">
        <f t="shared" si="153"/>
        <v>0.9000000000000119</v>
      </c>
      <c r="BR135" s="180">
        <f t="shared" si="153"/>
        <v>-0.1982160555004997</v>
      </c>
      <c r="BS135" s="180">
        <f t="shared" si="153"/>
        <v>9.930486593843213E-2</v>
      </c>
      <c r="BT135" s="180">
        <f t="shared" si="153"/>
        <v>9.9206349206348854E-2</v>
      </c>
      <c r="BU135" s="180">
        <f t="shared" si="153"/>
        <v>0</v>
      </c>
      <c r="BV135" s="180">
        <f t="shared" si="153"/>
        <v>0</v>
      </c>
      <c r="BW135" s="180">
        <f t="shared" si="153"/>
        <v>0</v>
      </c>
      <c r="BX135" s="180">
        <f t="shared" si="153"/>
        <v>0</v>
      </c>
      <c r="BY135" s="180">
        <f t="shared" si="153"/>
        <v>0</v>
      </c>
      <c r="BZ135" s="180">
        <f t="shared" si="153"/>
        <v>0</v>
      </c>
      <c r="CA135" s="180">
        <f t="shared" si="153"/>
        <v>0</v>
      </c>
      <c r="CB135" s="180">
        <f t="shared" si="153"/>
        <v>0</v>
      </c>
      <c r="CC135" s="180">
        <f t="shared" si="153"/>
        <v>0</v>
      </c>
      <c r="CD135" s="180">
        <f t="shared" si="153"/>
        <v>0</v>
      </c>
      <c r="CE135" s="180">
        <f t="shared" si="153"/>
        <v>1.3875123885034535</v>
      </c>
      <c r="CF135" s="180">
        <f t="shared" si="153"/>
        <v>0.19550342130987275</v>
      </c>
      <c r="CG135" s="180">
        <f t="shared" si="153"/>
        <v>0.48780487804878092</v>
      </c>
      <c r="CH135" s="180">
        <f t="shared" si="153"/>
        <v>0.29126213592232109</v>
      </c>
      <c r="CI135" s="180">
        <f t="shared" si="153"/>
        <v>-9.6805421103574041E-2</v>
      </c>
      <c r="CJ135" s="180">
        <f t="shared" si="153"/>
        <v>9.6899224806201723E-2</v>
      </c>
      <c r="CK135" s="180">
        <f t="shared" si="153"/>
        <v>0.29041626331074433</v>
      </c>
      <c r="CL135" s="180">
        <f t="shared" si="153"/>
        <v>0</v>
      </c>
      <c r="CM135" s="180">
        <f t="shared" si="153"/>
        <v>9.6525096525112986E-2</v>
      </c>
      <c r="CN135" s="180">
        <f t="shared" si="153"/>
        <v>0.19286403085825299</v>
      </c>
      <c r="CO135" s="180">
        <f t="shared" si="153"/>
        <v>0.57747834456207681</v>
      </c>
      <c r="CP135" s="180">
        <f t="shared" si="153"/>
        <v>0.2870813397129135</v>
      </c>
      <c r="CQ135" s="180">
        <f t="shared" si="153"/>
        <v>0</v>
      </c>
      <c r="CR135" s="180">
        <f t="shared" si="153"/>
        <v>0</v>
      </c>
      <c r="CS135" s="180">
        <f t="shared" si="153"/>
        <v>-0.19083969465648609</v>
      </c>
      <c r="CT135" s="180">
        <f t="shared" si="151"/>
        <v>9.5602294455066072E-2</v>
      </c>
      <c r="CU135" s="180">
        <f t="shared" si="151"/>
        <v>-9.551098376313627E-2</v>
      </c>
      <c r="CV135" s="180">
        <f t="shared" si="151"/>
        <v>0</v>
      </c>
      <c r="CW135" s="180">
        <f t="shared" si="151"/>
        <v>-9.5602294455066072E-2</v>
      </c>
      <c r="CX135" s="180">
        <f t="shared" si="151"/>
        <v>9.5693779904304499E-2</v>
      </c>
      <c r="CY135" s="180">
        <f t="shared" si="151"/>
        <v>9.5602294455066072E-2</v>
      </c>
      <c r="CZ135" s="180">
        <f t="shared" si="145"/>
        <v>-9.551098376313627E-2</v>
      </c>
      <c r="DA135" s="180">
        <f t="shared" si="115"/>
        <v>0.1</v>
      </c>
      <c r="DB135" s="180">
        <f t="shared" si="157"/>
        <v>0.1</v>
      </c>
      <c r="DC135" s="180">
        <f t="shared" ref="DC135:DC141" si="163">ROUND(((((AX135/AW135)-1)*100)),1)</f>
        <v>0</v>
      </c>
      <c r="DD135" s="180">
        <f t="shared" si="158"/>
        <v>0.2</v>
      </c>
      <c r="DE135" s="180">
        <f t="shared" ref="DE135:DE142" si="164">ROUND(((((AZ135/AY135)-1)*100)),1)</f>
        <v>1</v>
      </c>
      <c r="DF135" s="180">
        <f t="shared" ref="DF135:DF142" si="165">ROUND(((((BA135/AZ135)-1)*100)),1)</f>
        <v>0</v>
      </c>
      <c r="DG135" s="180">
        <f t="shared" ref="DG135:DG141" si="166">ROUND(((((BB135/BA135)-1)*100)),1)</f>
        <v>0.1</v>
      </c>
      <c r="DH135" s="180">
        <f t="shared" ref="DH135:DH142" si="167">ROUND(((((BC135/BB135)-1)*100)),1)</f>
        <v>0.2</v>
      </c>
      <c r="DI135" s="183"/>
      <c r="DJ135" s="180">
        <f t="shared" si="154"/>
        <v>0.9000000000000119</v>
      </c>
      <c r="DK135" s="180">
        <f t="shared" si="154"/>
        <v>0.70000000000001172</v>
      </c>
      <c r="DL135" s="180">
        <f t="shared" si="154"/>
        <v>0.80000000000000071</v>
      </c>
      <c r="DM135" s="180">
        <f t="shared" si="154"/>
        <v>0.9000000000000119</v>
      </c>
      <c r="DN135" s="180">
        <f t="shared" si="154"/>
        <v>0</v>
      </c>
      <c r="DO135" s="180">
        <f t="shared" si="154"/>
        <v>0.19860973187686426</v>
      </c>
      <c r="DP135" s="180">
        <f t="shared" si="154"/>
        <v>9.9206349206348854E-2</v>
      </c>
      <c r="DQ135" s="180">
        <f t="shared" si="154"/>
        <v>0</v>
      </c>
      <c r="DR135" s="180">
        <f t="shared" si="154"/>
        <v>0</v>
      </c>
      <c r="DS135" s="180">
        <f t="shared" si="154"/>
        <v>0</v>
      </c>
      <c r="DT135" s="180">
        <f t="shared" si="154"/>
        <v>0</v>
      </c>
      <c r="DU135" s="180">
        <f t="shared" si="154"/>
        <v>0</v>
      </c>
      <c r="DV135" s="180">
        <f t="shared" si="154"/>
        <v>0</v>
      </c>
      <c r="DW135" s="180">
        <f t="shared" si="154"/>
        <v>0</v>
      </c>
      <c r="DX135" s="180">
        <f t="shared" si="154"/>
        <v>1.3875123885034535</v>
      </c>
      <c r="DY135" s="180">
        <f t="shared" si="154"/>
        <v>1.5857284440039532</v>
      </c>
      <c r="DZ135" s="180">
        <f t="shared" si="154"/>
        <v>2.0812685827551913</v>
      </c>
      <c r="EA135" s="180">
        <f t="shared" si="154"/>
        <v>2.3785926660059298</v>
      </c>
      <c r="EB135" s="180">
        <f t="shared" si="154"/>
        <v>0.87976539589442737</v>
      </c>
      <c r="EC135" s="180">
        <f t="shared" si="154"/>
        <v>0.78048780487804947</v>
      </c>
      <c r="ED135" s="180">
        <f t="shared" si="154"/>
        <v>0.58252427184466438</v>
      </c>
      <c r="EE135" s="180">
        <f t="shared" si="154"/>
        <v>0.29041626331074433</v>
      </c>
      <c r="EF135" s="180">
        <f t="shared" si="154"/>
        <v>0.48449612403100861</v>
      </c>
      <c r="EG135" s="180">
        <f t="shared" si="154"/>
        <v>0.58083252662148865</v>
      </c>
      <c r="EH135" s="180">
        <f t="shared" si="154"/>
        <v>0.86872586872588364</v>
      </c>
      <c r="EI135" s="180">
        <f t="shared" si="154"/>
        <v>1.158301158301156</v>
      </c>
      <c r="EJ135" s="180">
        <f t="shared" si="154"/>
        <v>1.060752169720347</v>
      </c>
      <c r="EK135" s="180">
        <f t="shared" si="154"/>
        <v>0.86621751684310411</v>
      </c>
      <c r="EL135" s="180">
        <f t="shared" si="154"/>
        <v>9.5693779904304499E-2</v>
      </c>
      <c r="EM135" s="180">
        <f t="shared" si="154"/>
        <v>-9.5419847328237495E-2</v>
      </c>
      <c r="EN135" s="180">
        <f t="shared" si="154"/>
        <v>-0.19083969465648609</v>
      </c>
      <c r="EO135" s="180">
        <f t="shared" si="154"/>
        <v>-0.19083969465648609</v>
      </c>
      <c r="EP135" s="180">
        <f t="shared" si="154"/>
        <v>-9.5602294455066072E-2</v>
      </c>
      <c r="EQ135" s="180">
        <f t="shared" si="154"/>
        <v>-9.551098376313627E-2</v>
      </c>
      <c r="ER135" s="180">
        <f t="shared" si="154"/>
        <v>9.5602294455066072E-2</v>
      </c>
      <c r="ES135" s="180">
        <f t="shared" si="152"/>
        <v>0</v>
      </c>
      <c r="ET135" s="180">
        <f t="shared" ref="ET135:ET142" si="168">ROUND(((((AV135/AR135)-1)*100)),1)</f>
        <v>0.2</v>
      </c>
      <c r="EU135" s="180">
        <f t="shared" si="159"/>
        <v>0.2</v>
      </c>
      <c r="EV135" s="180">
        <f t="shared" si="160"/>
        <v>0.1</v>
      </c>
      <c r="EW135" s="180">
        <f t="shared" si="118"/>
        <v>0.4</v>
      </c>
      <c r="EX135" s="180">
        <f t="shared" ref="EX135:EX142" si="169">ROUND(((((AZ135/AV135)-1)*100)),1)</f>
        <v>1.3</v>
      </c>
      <c r="EY135" s="180">
        <f t="shared" ref="EY135:EY142" si="170">ROUND(((((BA135/AW135)-1)*100)),1)</f>
        <v>1.2</v>
      </c>
      <c r="EZ135" s="180">
        <f t="shared" ref="EZ135:EZ142" si="171">ROUND(((((BB135/AX135)-1)*100)),1)</f>
        <v>1.3</v>
      </c>
      <c r="FA135" s="180">
        <f t="shared" ref="FA135:FA142" si="172">ROUND(((((BC135/AY135)-1)*100)),1)</f>
        <v>1.3</v>
      </c>
      <c r="FB135" s="180">
        <f t="shared" si="149"/>
        <v>0.82500000000000906</v>
      </c>
      <c r="FC135" s="180">
        <f t="shared" si="149"/>
        <v>7.4386312918406361E-2</v>
      </c>
      <c r="FD135" s="180">
        <f t="shared" si="149"/>
        <v>0</v>
      </c>
      <c r="FE135" s="180">
        <f t="shared" si="150"/>
        <v>0.74331020812685722</v>
      </c>
      <c r="FF135" s="180">
        <f t="shared" si="150"/>
        <v>1.5248401377274901</v>
      </c>
      <c r="FG135" s="180">
        <f t="shared" si="150"/>
        <v>0.48449612403098641</v>
      </c>
      <c r="FH135" s="180">
        <f t="shared" si="150"/>
        <v>0.98842815814852436</v>
      </c>
      <c r="FI135" s="180">
        <f t="shared" si="150"/>
        <v>-9.548818333732223E-2</v>
      </c>
      <c r="FJ135" s="180">
        <f t="shared" ref="FJ135:FK142" si="173">ROUND(((((BM135/BL135)-1)*100)),1)</f>
        <v>0</v>
      </c>
      <c r="FK135" s="180">
        <f t="shared" si="173"/>
        <v>0.2</v>
      </c>
      <c r="FL135" s="180">
        <f t="shared" ref="FL135:FL142" si="174">ROUND(((((BO135/BN135)-1)*100)),1)</f>
        <v>1.3</v>
      </c>
      <c r="FM135" s="225">
        <f t="shared" si="114"/>
        <v>0.71378493356655781</v>
      </c>
      <c r="FN135" s="225">
        <f t="shared" si="114"/>
        <v>0.85675054263407446</v>
      </c>
    </row>
    <row r="136" spans="1:170" s="184" customFormat="1" ht="24.75" customHeight="1" x14ac:dyDescent="0.25">
      <c r="A136" s="131">
        <v>134</v>
      </c>
      <c r="B136" s="175"/>
      <c r="C136" s="175" t="s">
        <v>165</v>
      </c>
      <c r="D136" s="176">
        <v>93117</v>
      </c>
      <c r="E136" s="185" t="s">
        <v>279</v>
      </c>
      <c r="F136" s="178">
        <v>0.1</v>
      </c>
      <c r="G136" s="179">
        <v>0.03</v>
      </c>
      <c r="H136" s="179">
        <v>100</v>
      </c>
      <c r="I136" s="179">
        <v>100</v>
      </c>
      <c r="J136" s="179">
        <v>100</v>
      </c>
      <c r="K136" s="179">
        <v>100</v>
      </c>
      <c r="L136" s="179">
        <v>101.9</v>
      </c>
      <c r="M136" s="179">
        <v>101.9</v>
      </c>
      <c r="N136" s="179">
        <v>102.8</v>
      </c>
      <c r="O136" s="179">
        <v>103.6</v>
      </c>
      <c r="P136" s="179">
        <v>104.1</v>
      </c>
      <c r="Q136" s="179">
        <v>104.1</v>
      </c>
      <c r="R136" s="179">
        <v>104.1</v>
      </c>
      <c r="S136" s="179">
        <v>104.1</v>
      </c>
      <c r="T136" s="179">
        <v>104.1</v>
      </c>
      <c r="U136" s="179">
        <v>104.1</v>
      </c>
      <c r="V136" s="179">
        <v>104.1</v>
      </c>
      <c r="W136" s="179">
        <v>104.1</v>
      </c>
      <c r="X136" s="179">
        <v>106.8</v>
      </c>
      <c r="Y136" s="179">
        <v>107.1</v>
      </c>
      <c r="Z136" s="179">
        <v>107.2</v>
      </c>
      <c r="AA136" s="179">
        <v>107.9</v>
      </c>
      <c r="AB136" s="179">
        <v>108</v>
      </c>
      <c r="AC136" s="179">
        <v>108.6</v>
      </c>
      <c r="AD136" s="179">
        <v>108.6</v>
      </c>
      <c r="AE136" s="179">
        <v>105.7</v>
      </c>
      <c r="AF136" s="179">
        <v>109.4</v>
      </c>
      <c r="AG136" s="179">
        <v>109.4</v>
      </c>
      <c r="AH136" s="179">
        <v>109.5</v>
      </c>
      <c r="AI136" s="179">
        <v>109.7</v>
      </c>
      <c r="AJ136" s="180">
        <v>110.7</v>
      </c>
      <c r="AK136" s="180">
        <v>111.5</v>
      </c>
      <c r="AL136" s="180">
        <v>111.5</v>
      </c>
      <c r="AM136" s="180">
        <v>112</v>
      </c>
      <c r="AN136" s="179">
        <v>112.8</v>
      </c>
      <c r="AO136" s="179">
        <v>112.8</v>
      </c>
      <c r="AP136" s="179">
        <v>112.7</v>
      </c>
      <c r="AQ136" s="179">
        <v>112.6</v>
      </c>
      <c r="AR136" s="179">
        <v>112.2</v>
      </c>
      <c r="AS136" s="179">
        <v>112.2</v>
      </c>
      <c r="AT136" s="179">
        <v>112.2</v>
      </c>
      <c r="AU136" s="179">
        <v>112.3</v>
      </c>
      <c r="AV136" s="223">
        <v>112.3</v>
      </c>
      <c r="AW136" s="223">
        <v>112.4</v>
      </c>
      <c r="AX136" s="223">
        <v>112.4</v>
      </c>
      <c r="AY136" s="223">
        <v>112.6</v>
      </c>
      <c r="AZ136" s="223">
        <v>113.2</v>
      </c>
      <c r="BA136" s="223">
        <v>113.4</v>
      </c>
      <c r="BB136" s="223">
        <v>113.7</v>
      </c>
      <c r="BC136" s="223">
        <f>VLOOKUP($D136,'[3]Q4 2021'!$D$8:$N$167,11,0)</f>
        <v>113.9</v>
      </c>
      <c r="BD136" s="181">
        <f t="shared" si="119"/>
        <v>100</v>
      </c>
      <c r="BE136" s="181">
        <f t="shared" si="120"/>
        <v>102.55000000000001</v>
      </c>
      <c r="BF136" s="181">
        <f t="shared" si="121"/>
        <v>104.1</v>
      </c>
      <c r="BG136" s="181">
        <f t="shared" si="122"/>
        <v>104.1</v>
      </c>
      <c r="BH136" s="181">
        <f t="shared" si="123"/>
        <v>107.25</v>
      </c>
      <c r="BI136" s="181">
        <f t="shared" si="124"/>
        <v>107.72499999999999</v>
      </c>
      <c r="BJ136" s="181">
        <f t="shared" si="125"/>
        <v>109.5</v>
      </c>
      <c r="BK136" s="181">
        <f t="shared" si="126"/>
        <v>111.425</v>
      </c>
      <c r="BL136" s="181">
        <f t="shared" si="155"/>
        <v>112.72499999999999</v>
      </c>
      <c r="BM136" s="181">
        <f t="shared" si="156"/>
        <v>112.22500000000001</v>
      </c>
      <c r="BN136" s="223">
        <f t="shared" si="161"/>
        <v>112.4</v>
      </c>
      <c r="BO136" s="223">
        <f t="shared" si="162"/>
        <v>113.6</v>
      </c>
      <c r="BP136" s="182"/>
      <c r="BQ136" s="180">
        <f t="shared" si="153"/>
        <v>1.9000000000000128</v>
      </c>
      <c r="BR136" s="180">
        <f t="shared" si="153"/>
        <v>0</v>
      </c>
      <c r="BS136" s="180">
        <f t="shared" si="153"/>
        <v>0.88321884200195377</v>
      </c>
      <c r="BT136" s="180">
        <f t="shared" si="153"/>
        <v>0.77821011673151474</v>
      </c>
      <c r="BU136" s="180">
        <f t="shared" si="153"/>
        <v>0.48262548262547611</v>
      </c>
      <c r="BV136" s="180">
        <f t="shared" si="153"/>
        <v>0</v>
      </c>
      <c r="BW136" s="180">
        <f t="shared" si="153"/>
        <v>0</v>
      </c>
      <c r="BX136" s="180">
        <f t="shared" si="153"/>
        <v>0</v>
      </c>
      <c r="BY136" s="180">
        <f t="shared" si="153"/>
        <v>0</v>
      </c>
      <c r="BZ136" s="180">
        <f t="shared" si="153"/>
        <v>0</v>
      </c>
      <c r="CA136" s="180">
        <f t="shared" si="153"/>
        <v>0</v>
      </c>
      <c r="CB136" s="180">
        <f t="shared" si="153"/>
        <v>0</v>
      </c>
      <c r="CC136" s="180">
        <f t="shared" si="153"/>
        <v>2.5936599423631135</v>
      </c>
      <c r="CD136" s="180">
        <f t="shared" si="153"/>
        <v>0.28089887640450062</v>
      </c>
      <c r="CE136" s="180">
        <f t="shared" si="153"/>
        <v>9.3370681605975392E-2</v>
      </c>
      <c r="CF136" s="180">
        <f t="shared" si="153"/>
        <v>0.65298507462687727</v>
      </c>
      <c r="CG136" s="180">
        <f t="shared" si="153"/>
        <v>9.26784059314123E-2</v>
      </c>
      <c r="CH136" s="180">
        <f t="shared" si="153"/>
        <v>0.55555555555555358</v>
      </c>
      <c r="CI136" s="180">
        <f t="shared" si="153"/>
        <v>0</v>
      </c>
      <c r="CJ136" s="180">
        <f t="shared" si="153"/>
        <v>-2.6703499079189563</v>
      </c>
      <c r="CK136" s="180">
        <f t="shared" si="153"/>
        <v>3.5004730368968895</v>
      </c>
      <c r="CL136" s="180">
        <f t="shared" si="153"/>
        <v>0</v>
      </c>
      <c r="CM136" s="180">
        <f t="shared" si="153"/>
        <v>9.1407678244959101E-2</v>
      </c>
      <c r="CN136" s="180">
        <f t="shared" si="153"/>
        <v>0.18264840182649067</v>
      </c>
      <c r="CO136" s="180">
        <f t="shared" si="153"/>
        <v>0.91157702825888087</v>
      </c>
      <c r="CP136" s="180">
        <f t="shared" si="153"/>
        <v>0.72267389340558985</v>
      </c>
      <c r="CQ136" s="180">
        <f t="shared" si="153"/>
        <v>0</v>
      </c>
      <c r="CR136" s="180">
        <f t="shared" si="153"/>
        <v>0.4484304932735439</v>
      </c>
      <c r="CS136" s="180">
        <f t="shared" si="153"/>
        <v>0.71428571428571175</v>
      </c>
      <c r="CT136" s="180">
        <f t="shared" si="151"/>
        <v>0</v>
      </c>
      <c r="CU136" s="180">
        <f t="shared" si="151"/>
        <v>-8.8652482269502286E-2</v>
      </c>
      <c r="CV136" s="180">
        <f t="shared" si="151"/>
        <v>-8.8731144631770675E-2</v>
      </c>
      <c r="CW136" s="180">
        <f t="shared" si="151"/>
        <v>-0.35523978685612079</v>
      </c>
      <c r="CX136" s="180">
        <f t="shared" si="151"/>
        <v>0</v>
      </c>
      <c r="CY136" s="180">
        <f t="shared" si="151"/>
        <v>0</v>
      </c>
      <c r="CZ136" s="180">
        <f t="shared" si="145"/>
        <v>8.9126559714780562E-2</v>
      </c>
      <c r="DA136" s="180">
        <f t="shared" si="115"/>
        <v>0</v>
      </c>
      <c r="DB136" s="180">
        <f t="shared" si="157"/>
        <v>0.1</v>
      </c>
      <c r="DC136" s="180">
        <f t="shared" si="163"/>
        <v>0</v>
      </c>
      <c r="DD136" s="180">
        <f t="shared" si="158"/>
        <v>0.2</v>
      </c>
      <c r="DE136" s="180">
        <f t="shared" si="164"/>
        <v>0.5</v>
      </c>
      <c r="DF136" s="180">
        <f t="shared" si="165"/>
        <v>0.2</v>
      </c>
      <c r="DG136" s="180">
        <f t="shared" si="166"/>
        <v>0.3</v>
      </c>
      <c r="DH136" s="180">
        <f t="shared" si="167"/>
        <v>0.2</v>
      </c>
      <c r="DI136" s="183"/>
      <c r="DJ136" s="180">
        <f t="shared" si="154"/>
        <v>1.9000000000000128</v>
      </c>
      <c r="DK136" s="180">
        <f t="shared" si="154"/>
        <v>1.9000000000000128</v>
      </c>
      <c r="DL136" s="180">
        <f t="shared" si="154"/>
        <v>2.8000000000000025</v>
      </c>
      <c r="DM136" s="180">
        <f t="shared" si="154"/>
        <v>3.6000000000000032</v>
      </c>
      <c r="DN136" s="180">
        <f t="shared" si="154"/>
        <v>2.1589793915603339</v>
      </c>
      <c r="DO136" s="180">
        <f t="shared" si="154"/>
        <v>2.1589793915603339</v>
      </c>
      <c r="DP136" s="180">
        <f t="shared" si="154"/>
        <v>1.2645914396887115</v>
      </c>
      <c r="DQ136" s="180">
        <f t="shared" si="154"/>
        <v>0.48262548262547611</v>
      </c>
      <c r="DR136" s="180">
        <f t="shared" si="154"/>
        <v>0</v>
      </c>
      <c r="DS136" s="180">
        <f t="shared" si="154"/>
        <v>0</v>
      </c>
      <c r="DT136" s="180">
        <f t="shared" si="154"/>
        <v>0</v>
      </c>
      <c r="DU136" s="180">
        <f t="shared" si="154"/>
        <v>0</v>
      </c>
      <c r="DV136" s="180">
        <f t="shared" si="154"/>
        <v>2.5936599423631135</v>
      </c>
      <c r="DW136" s="180">
        <f t="shared" si="154"/>
        <v>2.8818443804034644</v>
      </c>
      <c r="DX136" s="180">
        <f t="shared" si="154"/>
        <v>2.9779058597502406</v>
      </c>
      <c r="DY136" s="180">
        <f t="shared" si="154"/>
        <v>3.6503362151777186</v>
      </c>
      <c r="DZ136" s="180">
        <f t="shared" si="154"/>
        <v>1.1235955056179803</v>
      </c>
      <c r="EA136" s="180">
        <f t="shared" si="154"/>
        <v>1.4005602240896309</v>
      </c>
      <c r="EB136" s="180">
        <f t="shared" si="154"/>
        <v>1.3059701492537323</v>
      </c>
      <c r="EC136" s="180">
        <f t="shared" si="154"/>
        <v>-2.0389249304911927</v>
      </c>
      <c r="ED136" s="180">
        <f t="shared" si="154"/>
        <v>1.2962962962963065</v>
      </c>
      <c r="EE136" s="180">
        <f t="shared" si="154"/>
        <v>0.73664825046042548</v>
      </c>
      <c r="EF136" s="180">
        <f t="shared" si="154"/>
        <v>0.82872928176795924</v>
      </c>
      <c r="EG136" s="180">
        <f t="shared" si="154"/>
        <v>3.7842951750236553</v>
      </c>
      <c r="EH136" s="180">
        <f t="shared" si="154"/>
        <v>1.1882998171846459</v>
      </c>
      <c r="EI136" s="180">
        <f t="shared" si="154"/>
        <v>1.9195612431444298</v>
      </c>
      <c r="EJ136" s="180">
        <f t="shared" si="154"/>
        <v>1.8264840182648401</v>
      </c>
      <c r="EK136" s="180">
        <f t="shared" si="154"/>
        <v>2.0966271649954349</v>
      </c>
      <c r="EL136" s="180">
        <f t="shared" si="154"/>
        <v>1.8970189701897011</v>
      </c>
      <c r="EM136" s="180">
        <f t="shared" si="154"/>
        <v>1.1659192825112186</v>
      </c>
      <c r="EN136" s="180">
        <f t="shared" si="154"/>
        <v>1.0762331838565009</v>
      </c>
      <c r="EO136" s="180">
        <f t="shared" si="154"/>
        <v>0.53571428571428381</v>
      </c>
      <c r="EP136" s="180">
        <f t="shared" si="154"/>
        <v>-0.53191489361701372</v>
      </c>
      <c r="EQ136" s="180">
        <f t="shared" si="154"/>
        <v>-0.53191489361701372</v>
      </c>
      <c r="ER136" s="180">
        <f t="shared" si="154"/>
        <v>-0.44365572315883117</v>
      </c>
      <c r="ES136" s="180">
        <f t="shared" si="152"/>
        <v>-0.26642984014209059</v>
      </c>
      <c r="ET136" s="180">
        <f t="shared" si="168"/>
        <v>0.1</v>
      </c>
      <c r="EU136" s="180">
        <f t="shared" si="159"/>
        <v>0.2</v>
      </c>
      <c r="EV136" s="180">
        <f t="shared" si="160"/>
        <v>0.2</v>
      </c>
      <c r="EW136" s="180">
        <f t="shared" si="118"/>
        <v>0.3</v>
      </c>
      <c r="EX136" s="180">
        <f t="shared" si="169"/>
        <v>0.8</v>
      </c>
      <c r="EY136" s="180">
        <f t="shared" si="170"/>
        <v>0.9</v>
      </c>
      <c r="EZ136" s="180">
        <f t="shared" si="171"/>
        <v>1.2</v>
      </c>
      <c r="FA136" s="180">
        <f t="shared" si="172"/>
        <v>1.2</v>
      </c>
      <c r="FB136" s="180">
        <f t="shared" si="149"/>
        <v>2.5500000000000078</v>
      </c>
      <c r="FC136" s="180">
        <f t="shared" si="149"/>
        <v>1.5114578254509903</v>
      </c>
      <c r="FD136" s="180">
        <f t="shared" si="149"/>
        <v>0</v>
      </c>
      <c r="FE136" s="180">
        <f t="shared" si="150"/>
        <v>3.0259365994236287</v>
      </c>
      <c r="FF136" s="180">
        <f t="shared" si="150"/>
        <v>0.44289044289043122</v>
      </c>
      <c r="FG136" s="180">
        <f t="shared" si="150"/>
        <v>1.6477140867950935</v>
      </c>
      <c r="FH136" s="180">
        <f t="shared" si="150"/>
        <v>1.7579908675799061</v>
      </c>
      <c r="FI136" s="180">
        <f t="shared" si="150"/>
        <v>1.1667040610275903</v>
      </c>
      <c r="FJ136" s="180">
        <f t="shared" si="173"/>
        <v>-0.4</v>
      </c>
      <c r="FK136" s="180">
        <f t="shared" si="173"/>
        <v>0.2</v>
      </c>
      <c r="FL136" s="180">
        <f t="shared" si="174"/>
        <v>1.1000000000000001</v>
      </c>
      <c r="FM136" s="225">
        <f t="shared" ref="FM136:FN142" si="175">(BB136/AT136)^(1/2)*100-100</f>
        <v>0.6662298865522871</v>
      </c>
      <c r="FN136" s="225">
        <f t="shared" si="175"/>
        <v>0.70985806772527837</v>
      </c>
    </row>
    <row r="137" spans="1:170" s="184" customFormat="1" ht="24.95" customHeight="1" x14ac:dyDescent="0.25">
      <c r="A137" s="141">
        <v>135</v>
      </c>
      <c r="B137" s="175"/>
      <c r="C137" s="175" t="s">
        <v>165</v>
      </c>
      <c r="D137" s="176">
        <v>93118</v>
      </c>
      <c r="E137" s="185" t="s">
        <v>280</v>
      </c>
      <c r="F137" s="178">
        <v>0.04</v>
      </c>
      <c r="G137" s="179">
        <v>0.1</v>
      </c>
      <c r="H137" s="179">
        <v>100</v>
      </c>
      <c r="I137" s="179">
        <v>100</v>
      </c>
      <c r="J137" s="179">
        <v>100</v>
      </c>
      <c r="K137" s="179">
        <v>100</v>
      </c>
      <c r="L137" s="179">
        <v>100</v>
      </c>
      <c r="M137" s="179">
        <v>100</v>
      </c>
      <c r="N137" s="179">
        <v>100</v>
      </c>
      <c r="O137" s="179">
        <v>100</v>
      </c>
      <c r="P137" s="179">
        <v>100</v>
      </c>
      <c r="Q137" s="179">
        <v>100</v>
      </c>
      <c r="R137" s="179">
        <v>100</v>
      </c>
      <c r="S137" s="179">
        <v>100</v>
      </c>
      <c r="T137" s="179">
        <v>100</v>
      </c>
      <c r="U137" s="179">
        <v>100</v>
      </c>
      <c r="V137" s="179">
        <v>100</v>
      </c>
      <c r="W137" s="179">
        <v>100</v>
      </c>
      <c r="X137" s="179">
        <v>100.1</v>
      </c>
      <c r="Y137" s="179">
        <v>100.1</v>
      </c>
      <c r="Z137" s="179">
        <v>100.2</v>
      </c>
      <c r="AA137" s="179">
        <v>100.2</v>
      </c>
      <c r="AB137" s="179">
        <v>100.4</v>
      </c>
      <c r="AC137" s="179">
        <v>103.2</v>
      </c>
      <c r="AD137" s="179">
        <v>103.5</v>
      </c>
      <c r="AE137" s="179">
        <v>103.6</v>
      </c>
      <c r="AF137" s="179">
        <v>103.7</v>
      </c>
      <c r="AG137" s="179">
        <v>103.7</v>
      </c>
      <c r="AH137" s="179">
        <v>103.7</v>
      </c>
      <c r="AI137" s="179">
        <v>103.7</v>
      </c>
      <c r="AJ137" s="180">
        <v>103.8</v>
      </c>
      <c r="AK137" s="180">
        <v>104</v>
      </c>
      <c r="AL137" s="180">
        <v>104.4</v>
      </c>
      <c r="AM137" s="180">
        <v>104.9</v>
      </c>
      <c r="AN137" s="179">
        <v>104.9</v>
      </c>
      <c r="AO137" s="179">
        <v>104.9</v>
      </c>
      <c r="AP137" s="179">
        <v>104.8</v>
      </c>
      <c r="AQ137" s="179">
        <v>104.9</v>
      </c>
      <c r="AR137" s="179">
        <v>104.9</v>
      </c>
      <c r="AS137" s="179">
        <v>105</v>
      </c>
      <c r="AT137" s="179">
        <v>105</v>
      </c>
      <c r="AU137" s="179">
        <v>105</v>
      </c>
      <c r="AV137" s="223">
        <v>105</v>
      </c>
      <c r="AW137" s="223">
        <v>105.1</v>
      </c>
      <c r="AX137" s="223">
        <v>105.2</v>
      </c>
      <c r="AY137" s="223">
        <v>105.2</v>
      </c>
      <c r="AZ137" s="223">
        <v>105.2</v>
      </c>
      <c r="BA137" s="223">
        <v>105.2</v>
      </c>
      <c r="BB137" s="223">
        <v>105.2</v>
      </c>
      <c r="BC137" s="223">
        <f>VLOOKUP($D137,'[3]Q4 2021'!$D$8:$N$167,11,0)</f>
        <v>105.2</v>
      </c>
      <c r="BD137" s="181">
        <f t="shared" si="119"/>
        <v>100</v>
      </c>
      <c r="BE137" s="181">
        <f t="shared" si="120"/>
        <v>100</v>
      </c>
      <c r="BF137" s="181">
        <f t="shared" si="121"/>
        <v>100</v>
      </c>
      <c r="BG137" s="181">
        <f t="shared" si="122"/>
        <v>100</v>
      </c>
      <c r="BH137" s="181">
        <f t="shared" si="123"/>
        <v>100.14999999999999</v>
      </c>
      <c r="BI137" s="181">
        <f t="shared" si="124"/>
        <v>102.67500000000001</v>
      </c>
      <c r="BJ137" s="181">
        <f t="shared" si="125"/>
        <v>103.7</v>
      </c>
      <c r="BK137" s="181">
        <f t="shared" si="126"/>
        <v>104.27500000000001</v>
      </c>
      <c r="BL137" s="181">
        <f t="shared" si="155"/>
        <v>104.875</v>
      </c>
      <c r="BM137" s="181">
        <f t="shared" si="156"/>
        <v>104.97499999999999</v>
      </c>
      <c r="BN137" s="223">
        <f t="shared" si="161"/>
        <v>105.1</v>
      </c>
      <c r="BO137" s="223">
        <f t="shared" si="162"/>
        <v>105.2</v>
      </c>
      <c r="BP137" s="182"/>
      <c r="BQ137" s="180">
        <f t="shared" si="153"/>
        <v>0</v>
      </c>
      <c r="BR137" s="180">
        <f t="shared" si="153"/>
        <v>0</v>
      </c>
      <c r="BS137" s="180">
        <f t="shared" si="153"/>
        <v>0</v>
      </c>
      <c r="BT137" s="180">
        <f t="shared" si="153"/>
        <v>0</v>
      </c>
      <c r="BU137" s="180">
        <f t="shared" si="153"/>
        <v>0</v>
      </c>
      <c r="BV137" s="180">
        <f t="shared" si="153"/>
        <v>0</v>
      </c>
      <c r="BW137" s="180">
        <f t="shared" si="153"/>
        <v>0</v>
      </c>
      <c r="BX137" s="180">
        <f t="shared" si="153"/>
        <v>0</v>
      </c>
      <c r="BY137" s="180">
        <f t="shared" si="153"/>
        <v>0</v>
      </c>
      <c r="BZ137" s="180">
        <f t="shared" si="153"/>
        <v>0</v>
      </c>
      <c r="CA137" s="180">
        <f t="shared" si="153"/>
        <v>0</v>
      </c>
      <c r="CB137" s="180">
        <f t="shared" si="153"/>
        <v>0</v>
      </c>
      <c r="CC137" s="180">
        <f t="shared" si="153"/>
        <v>9.9999999999988987E-2</v>
      </c>
      <c r="CD137" s="180">
        <f t="shared" si="153"/>
        <v>0</v>
      </c>
      <c r="CE137" s="180">
        <f t="shared" si="153"/>
        <v>9.990009990010762E-2</v>
      </c>
      <c r="CF137" s="180">
        <f t="shared" si="153"/>
        <v>0</v>
      </c>
      <c r="CG137" s="180">
        <f t="shared" si="153"/>
        <v>0.19960079840319889</v>
      </c>
      <c r="CH137" s="180">
        <f t="shared" si="153"/>
        <v>2.7888446215139417</v>
      </c>
      <c r="CI137" s="180">
        <f t="shared" si="153"/>
        <v>0.29069767441860517</v>
      </c>
      <c r="CJ137" s="180">
        <f t="shared" si="153"/>
        <v>9.6618357487909812E-2</v>
      </c>
      <c r="CK137" s="180">
        <f t="shared" si="153"/>
        <v>9.6525096525112986E-2</v>
      </c>
      <c r="CL137" s="180">
        <f t="shared" si="153"/>
        <v>0</v>
      </c>
      <c r="CM137" s="180">
        <f t="shared" si="153"/>
        <v>0</v>
      </c>
      <c r="CN137" s="180">
        <f t="shared" si="153"/>
        <v>0</v>
      </c>
      <c r="CO137" s="180">
        <f t="shared" si="153"/>
        <v>9.6432015429126494E-2</v>
      </c>
      <c r="CP137" s="180">
        <f t="shared" si="153"/>
        <v>0.19267822736031004</v>
      </c>
      <c r="CQ137" s="180">
        <f t="shared" si="153"/>
        <v>0.38461538461538325</v>
      </c>
      <c r="CR137" s="180">
        <f t="shared" si="153"/>
        <v>0.47892720306512704</v>
      </c>
      <c r="CS137" s="180">
        <f t="shared" si="153"/>
        <v>0</v>
      </c>
      <c r="CT137" s="180">
        <f t="shared" si="151"/>
        <v>0</v>
      </c>
      <c r="CU137" s="180">
        <f t="shared" si="151"/>
        <v>-9.5328884652057244E-2</v>
      </c>
      <c r="CV137" s="180">
        <f t="shared" si="151"/>
        <v>9.5419847328259699E-2</v>
      </c>
      <c r="CW137" s="180">
        <f t="shared" si="151"/>
        <v>0</v>
      </c>
      <c r="CX137" s="180">
        <f t="shared" si="151"/>
        <v>9.5328884652046142E-2</v>
      </c>
      <c r="CY137" s="180">
        <f t="shared" si="151"/>
        <v>0</v>
      </c>
      <c r="CZ137" s="180">
        <f t="shared" si="145"/>
        <v>0</v>
      </c>
      <c r="DA137" s="180">
        <f t="shared" ref="DA137:DA142" si="176">ROUND(((((AV137/AU137)-1)*100)),1)</f>
        <v>0</v>
      </c>
      <c r="DB137" s="180">
        <f t="shared" si="157"/>
        <v>0.1</v>
      </c>
      <c r="DC137" s="180">
        <f t="shared" si="163"/>
        <v>0.1</v>
      </c>
      <c r="DD137" s="180">
        <f t="shared" si="158"/>
        <v>0</v>
      </c>
      <c r="DE137" s="180">
        <f t="shared" si="164"/>
        <v>0</v>
      </c>
      <c r="DF137" s="180">
        <f t="shared" si="165"/>
        <v>0</v>
      </c>
      <c r="DG137" s="180">
        <f t="shared" si="166"/>
        <v>0</v>
      </c>
      <c r="DH137" s="180">
        <f t="shared" si="167"/>
        <v>0</v>
      </c>
      <c r="DI137" s="183"/>
      <c r="DJ137" s="180">
        <f t="shared" si="154"/>
        <v>0</v>
      </c>
      <c r="DK137" s="180">
        <f t="shared" si="154"/>
        <v>0</v>
      </c>
      <c r="DL137" s="180">
        <f t="shared" si="154"/>
        <v>0</v>
      </c>
      <c r="DM137" s="180">
        <f t="shared" si="154"/>
        <v>0</v>
      </c>
      <c r="DN137" s="180">
        <f t="shared" si="154"/>
        <v>0</v>
      </c>
      <c r="DO137" s="180">
        <f t="shared" si="154"/>
        <v>0</v>
      </c>
      <c r="DP137" s="180">
        <f t="shared" si="154"/>
        <v>0</v>
      </c>
      <c r="DQ137" s="180">
        <f t="shared" si="154"/>
        <v>0</v>
      </c>
      <c r="DR137" s="180">
        <f t="shared" si="154"/>
        <v>0</v>
      </c>
      <c r="DS137" s="180">
        <f t="shared" si="154"/>
        <v>0</v>
      </c>
      <c r="DT137" s="180">
        <f t="shared" si="154"/>
        <v>0</v>
      </c>
      <c r="DU137" s="180">
        <f t="shared" si="154"/>
        <v>0</v>
      </c>
      <c r="DV137" s="180">
        <f t="shared" si="154"/>
        <v>9.9999999999988987E-2</v>
      </c>
      <c r="DW137" s="180">
        <f t="shared" si="154"/>
        <v>9.9999999999988987E-2</v>
      </c>
      <c r="DX137" s="180">
        <f t="shared" si="154"/>
        <v>0.20000000000000018</v>
      </c>
      <c r="DY137" s="180">
        <f t="shared" si="154"/>
        <v>0.20000000000000018</v>
      </c>
      <c r="DZ137" s="180">
        <f t="shared" si="154"/>
        <v>0.29970029970030065</v>
      </c>
      <c r="EA137" s="180">
        <f t="shared" si="154"/>
        <v>3.0969030969031142</v>
      </c>
      <c r="EB137" s="180">
        <f t="shared" si="154"/>
        <v>3.2934131736526817</v>
      </c>
      <c r="EC137" s="180">
        <f t="shared" si="154"/>
        <v>3.3932135728542923</v>
      </c>
      <c r="ED137" s="180">
        <f t="shared" si="154"/>
        <v>3.2868525896414313</v>
      </c>
      <c r="EE137" s="180">
        <f t="shared" si="154"/>
        <v>0.48449612403100861</v>
      </c>
      <c r="EF137" s="180">
        <f t="shared" si="154"/>
        <v>0.19323671497584183</v>
      </c>
      <c r="EG137" s="180">
        <f t="shared" si="154"/>
        <v>9.6525096525112986E-2</v>
      </c>
      <c r="EH137" s="180">
        <f t="shared" si="154"/>
        <v>9.6432015429126494E-2</v>
      </c>
      <c r="EI137" s="180">
        <f t="shared" si="154"/>
        <v>0.28929604628735728</v>
      </c>
      <c r="EJ137" s="180">
        <f t="shared" si="154"/>
        <v>0.67502410800386325</v>
      </c>
      <c r="EK137" s="180">
        <f t="shared" si="154"/>
        <v>1.1571841851494735</v>
      </c>
      <c r="EL137" s="180">
        <f t="shared" si="154"/>
        <v>1.0597302504816941</v>
      </c>
      <c r="EM137" s="180">
        <f t="shared" si="154"/>
        <v>0.86538461538461231</v>
      </c>
      <c r="EN137" s="180">
        <f t="shared" si="154"/>
        <v>0.38314176245208831</v>
      </c>
      <c r="EO137" s="180">
        <f t="shared" si="154"/>
        <v>0</v>
      </c>
      <c r="EP137" s="180">
        <f t="shared" si="154"/>
        <v>0</v>
      </c>
      <c r="EQ137" s="180">
        <f t="shared" si="154"/>
        <v>9.5328884652046142E-2</v>
      </c>
      <c r="ER137" s="180">
        <f t="shared" si="154"/>
        <v>0.19083969465649719</v>
      </c>
      <c r="ES137" s="180">
        <f t="shared" si="152"/>
        <v>9.5328884652046142E-2</v>
      </c>
      <c r="ET137" s="180">
        <f t="shared" si="168"/>
        <v>0.1</v>
      </c>
      <c r="EU137" s="180">
        <f t="shared" si="159"/>
        <v>0.1</v>
      </c>
      <c r="EV137" s="180">
        <f t="shared" si="160"/>
        <v>0.2</v>
      </c>
      <c r="EW137" s="180">
        <f t="shared" si="118"/>
        <v>0.2</v>
      </c>
      <c r="EX137" s="180">
        <f t="shared" si="169"/>
        <v>0.2</v>
      </c>
      <c r="EY137" s="180">
        <f t="shared" si="170"/>
        <v>0.1</v>
      </c>
      <c r="EZ137" s="180">
        <f t="shared" si="171"/>
        <v>0</v>
      </c>
      <c r="FA137" s="180">
        <f t="shared" si="172"/>
        <v>0</v>
      </c>
      <c r="FB137" s="180">
        <f t="shared" si="149"/>
        <v>0</v>
      </c>
      <c r="FC137" s="180">
        <f t="shared" si="149"/>
        <v>0</v>
      </c>
      <c r="FD137" s="180">
        <f t="shared" si="149"/>
        <v>0</v>
      </c>
      <c r="FE137" s="180">
        <f t="shared" si="150"/>
        <v>0.14999999999998348</v>
      </c>
      <c r="FF137" s="180">
        <f t="shared" si="150"/>
        <v>2.5212181727409133</v>
      </c>
      <c r="FG137" s="180">
        <f t="shared" si="150"/>
        <v>0.99829559289017489</v>
      </c>
      <c r="FH137" s="180">
        <f t="shared" si="150"/>
        <v>0.55448408871745514</v>
      </c>
      <c r="FI137" s="180">
        <f t="shared" si="150"/>
        <v>0.57540158235434014</v>
      </c>
      <c r="FJ137" s="180">
        <f t="shared" si="173"/>
        <v>0.1</v>
      </c>
      <c r="FK137" s="180">
        <f t="shared" si="173"/>
        <v>0.1</v>
      </c>
      <c r="FL137" s="180">
        <f t="shared" si="174"/>
        <v>0.1</v>
      </c>
      <c r="FM137" s="225">
        <f t="shared" si="175"/>
        <v>9.5192786904704008E-2</v>
      </c>
      <c r="FN137" s="225">
        <f t="shared" si="175"/>
        <v>9.5192786904704008E-2</v>
      </c>
    </row>
    <row r="138" spans="1:170" s="184" customFormat="1" ht="24.95" customHeight="1" x14ac:dyDescent="0.25">
      <c r="A138" s="131">
        <v>136</v>
      </c>
      <c r="B138" s="175"/>
      <c r="C138" s="175" t="s">
        <v>151</v>
      </c>
      <c r="D138" s="176">
        <v>932</v>
      </c>
      <c r="E138" s="177" t="s">
        <v>281</v>
      </c>
      <c r="F138" s="178">
        <v>0.4</v>
      </c>
      <c r="G138" s="179">
        <v>0.4</v>
      </c>
      <c r="H138" s="179">
        <v>100</v>
      </c>
      <c r="I138" s="179">
        <v>100</v>
      </c>
      <c r="J138" s="179">
        <v>100</v>
      </c>
      <c r="K138" s="179">
        <v>100</v>
      </c>
      <c r="L138" s="179">
        <v>100.5</v>
      </c>
      <c r="M138" s="179">
        <v>100.7</v>
      </c>
      <c r="N138" s="179">
        <v>100.7</v>
      </c>
      <c r="O138" s="179">
        <v>100.7</v>
      </c>
      <c r="P138" s="179">
        <v>100.7</v>
      </c>
      <c r="Q138" s="179">
        <v>100.7</v>
      </c>
      <c r="R138" s="179">
        <v>100.7</v>
      </c>
      <c r="S138" s="179">
        <v>100.7</v>
      </c>
      <c r="T138" s="179">
        <v>100.7</v>
      </c>
      <c r="U138" s="179">
        <v>100.7</v>
      </c>
      <c r="V138" s="179">
        <v>100.7</v>
      </c>
      <c r="W138" s="179">
        <v>100.7</v>
      </c>
      <c r="X138" s="179">
        <v>100.9</v>
      </c>
      <c r="Y138" s="179">
        <v>100.9</v>
      </c>
      <c r="Z138" s="179">
        <v>100.9</v>
      </c>
      <c r="AA138" s="179">
        <v>101.3</v>
      </c>
      <c r="AB138" s="179">
        <v>102</v>
      </c>
      <c r="AC138" s="179">
        <v>102.2</v>
      </c>
      <c r="AD138" s="179">
        <v>104.4</v>
      </c>
      <c r="AE138" s="179">
        <v>104.4</v>
      </c>
      <c r="AF138" s="179">
        <v>104.4</v>
      </c>
      <c r="AG138" s="179">
        <v>104.4</v>
      </c>
      <c r="AH138" s="179">
        <v>104.5</v>
      </c>
      <c r="AI138" s="179">
        <v>104.7</v>
      </c>
      <c r="AJ138" s="180">
        <v>105.4</v>
      </c>
      <c r="AK138" s="180">
        <v>105.7</v>
      </c>
      <c r="AL138" s="180">
        <v>105.8</v>
      </c>
      <c r="AM138" s="180">
        <v>105.9</v>
      </c>
      <c r="AN138" s="179">
        <v>106.3</v>
      </c>
      <c r="AO138" s="179">
        <v>106.7</v>
      </c>
      <c r="AP138" s="179">
        <v>106.6</v>
      </c>
      <c r="AQ138" s="179">
        <v>106.5</v>
      </c>
      <c r="AR138" s="179">
        <v>106.6</v>
      </c>
      <c r="AS138" s="179">
        <v>106.8</v>
      </c>
      <c r="AT138" s="179">
        <v>106.9</v>
      </c>
      <c r="AU138" s="179">
        <v>106.8</v>
      </c>
      <c r="AV138" s="223">
        <v>107</v>
      </c>
      <c r="AW138" s="223">
        <v>106.8</v>
      </c>
      <c r="AX138" s="223">
        <v>106.7</v>
      </c>
      <c r="AY138" s="223">
        <v>106.5</v>
      </c>
      <c r="AZ138" s="223">
        <v>106.8</v>
      </c>
      <c r="BA138" s="223">
        <v>107.3</v>
      </c>
      <c r="BB138" s="223">
        <v>107.9</v>
      </c>
      <c r="BC138" s="223">
        <f>VLOOKUP($D138,'[3]Q4 2021'!$D$8:$N$167,11,0)</f>
        <v>107.9</v>
      </c>
      <c r="BD138" s="181">
        <f t="shared" si="119"/>
        <v>100</v>
      </c>
      <c r="BE138" s="181">
        <f t="shared" si="120"/>
        <v>100.64999999999999</v>
      </c>
      <c r="BF138" s="181">
        <f t="shared" si="121"/>
        <v>100.7</v>
      </c>
      <c r="BG138" s="181">
        <f t="shared" si="122"/>
        <v>100.7</v>
      </c>
      <c r="BH138" s="181">
        <f t="shared" si="123"/>
        <v>101.00000000000001</v>
      </c>
      <c r="BI138" s="181">
        <f t="shared" si="124"/>
        <v>103.25</v>
      </c>
      <c r="BJ138" s="181">
        <f t="shared" si="125"/>
        <v>104.5</v>
      </c>
      <c r="BK138" s="181">
        <f t="shared" si="126"/>
        <v>105.70000000000002</v>
      </c>
      <c r="BL138" s="181">
        <f t="shared" si="155"/>
        <v>106.52500000000001</v>
      </c>
      <c r="BM138" s="181">
        <f t="shared" si="156"/>
        <v>106.77499999999999</v>
      </c>
      <c r="BN138" s="223">
        <f t="shared" si="161"/>
        <v>106.8</v>
      </c>
      <c r="BO138" s="223">
        <f t="shared" si="162"/>
        <v>107.5</v>
      </c>
      <c r="BP138" s="182"/>
      <c r="BQ138" s="180">
        <f t="shared" si="153"/>
        <v>0.49999999999998934</v>
      </c>
      <c r="BR138" s="180">
        <f t="shared" si="153"/>
        <v>0.19900497512437276</v>
      </c>
      <c r="BS138" s="180">
        <f t="shared" si="153"/>
        <v>0</v>
      </c>
      <c r="BT138" s="180">
        <f t="shared" si="153"/>
        <v>0</v>
      </c>
      <c r="BU138" s="180">
        <f t="shared" si="153"/>
        <v>0</v>
      </c>
      <c r="BV138" s="180">
        <f t="shared" si="153"/>
        <v>0</v>
      </c>
      <c r="BW138" s="180">
        <f t="shared" si="153"/>
        <v>0</v>
      </c>
      <c r="BX138" s="180">
        <f t="shared" si="153"/>
        <v>0</v>
      </c>
      <c r="BY138" s="180">
        <f t="shared" si="153"/>
        <v>0</v>
      </c>
      <c r="BZ138" s="180">
        <f t="shared" si="153"/>
        <v>0</v>
      </c>
      <c r="CA138" s="180">
        <f t="shared" si="153"/>
        <v>0</v>
      </c>
      <c r="CB138" s="180">
        <f t="shared" si="153"/>
        <v>0</v>
      </c>
      <c r="CC138" s="180">
        <f t="shared" si="153"/>
        <v>0.19860973187686426</v>
      </c>
      <c r="CD138" s="180">
        <f t="shared" si="153"/>
        <v>0</v>
      </c>
      <c r="CE138" s="180">
        <f t="shared" si="153"/>
        <v>0</v>
      </c>
      <c r="CF138" s="180">
        <f t="shared" si="153"/>
        <v>0.39643211100097719</v>
      </c>
      <c r="CG138" s="180">
        <f t="shared" si="153"/>
        <v>0.69101678183614013</v>
      </c>
      <c r="CH138" s="180">
        <f t="shared" si="153"/>
        <v>0.19607843137254832</v>
      </c>
      <c r="CI138" s="180">
        <f t="shared" si="153"/>
        <v>2.1526418786692814</v>
      </c>
      <c r="CJ138" s="180">
        <f t="shared" si="153"/>
        <v>0</v>
      </c>
      <c r="CK138" s="180">
        <f t="shared" si="153"/>
        <v>0</v>
      </c>
      <c r="CL138" s="180">
        <f t="shared" si="153"/>
        <v>0</v>
      </c>
      <c r="CM138" s="180">
        <f t="shared" si="153"/>
        <v>9.5785440613016526E-2</v>
      </c>
      <c r="CN138" s="180">
        <f t="shared" si="153"/>
        <v>0.191387559808609</v>
      </c>
      <c r="CO138" s="180">
        <f t="shared" si="153"/>
        <v>0.66857688634194279</v>
      </c>
      <c r="CP138" s="180">
        <f t="shared" si="153"/>
        <v>0.28462998102467552</v>
      </c>
      <c r="CQ138" s="180">
        <f t="shared" si="153"/>
        <v>9.4607379375588607E-2</v>
      </c>
      <c r="CR138" s="180">
        <f t="shared" si="153"/>
        <v>9.4517958412110303E-2</v>
      </c>
      <c r="CS138" s="180">
        <f t="shared" si="153"/>
        <v>0.37771482530688516</v>
      </c>
      <c r="CT138" s="180">
        <f t="shared" si="151"/>
        <v>0.37629350893697566</v>
      </c>
      <c r="CU138" s="180">
        <f t="shared" si="151"/>
        <v>-9.3720712277423068E-2</v>
      </c>
      <c r="CV138" s="180">
        <f t="shared" si="151"/>
        <v>-9.3808630393987791E-2</v>
      </c>
      <c r="CW138" s="180">
        <f t="shared" si="151"/>
        <v>9.3896713615015948E-2</v>
      </c>
      <c r="CX138" s="180">
        <f t="shared" si="151"/>
        <v>0.18761726078799779</v>
      </c>
      <c r="CY138" s="180">
        <f t="shared" si="151"/>
        <v>9.3632958801515009E-2</v>
      </c>
      <c r="CZ138" s="180">
        <f t="shared" si="145"/>
        <v>-9.3545369504222098E-2</v>
      </c>
      <c r="DA138" s="180">
        <f t="shared" si="176"/>
        <v>0.2</v>
      </c>
      <c r="DB138" s="180">
        <f t="shared" si="157"/>
        <v>-0.2</v>
      </c>
      <c r="DC138" s="180">
        <f t="shared" si="163"/>
        <v>-0.1</v>
      </c>
      <c r="DD138" s="180">
        <f t="shared" si="158"/>
        <v>-0.2</v>
      </c>
      <c r="DE138" s="180">
        <f t="shared" si="164"/>
        <v>0.3</v>
      </c>
      <c r="DF138" s="180">
        <f t="shared" si="165"/>
        <v>0.5</v>
      </c>
      <c r="DG138" s="180">
        <f t="shared" si="166"/>
        <v>0.6</v>
      </c>
      <c r="DH138" s="180">
        <f t="shared" si="167"/>
        <v>0</v>
      </c>
      <c r="DI138" s="183"/>
      <c r="DJ138" s="180">
        <f t="shared" si="154"/>
        <v>0.49999999999998934</v>
      </c>
      <c r="DK138" s="180">
        <f t="shared" si="154"/>
        <v>0.70000000000001172</v>
      </c>
      <c r="DL138" s="180">
        <f t="shared" si="154"/>
        <v>0.70000000000001172</v>
      </c>
      <c r="DM138" s="180">
        <f t="shared" si="154"/>
        <v>0.70000000000001172</v>
      </c>
      <c r="DN138" s="180">
        <f t="shared" si="154"/>
        <v>0.19900497512437276</v>
      </c>
      <c r="DO138" s="180">
        <f t="shared" si="154"/>
        <v>0</v>
      </c>
      <c r="DP138" s="180">
        <f t="shared" si="154"/>
        <v>0</v>
      </c>
      <c r="DQ138" s="180">
        <f t="shared" si="154"/>
        <v>0</v>
      </c>
      <c r="DR138" s="180">
        <f t="shared" si="154"/>
        <v>0</v>
      </c>
      <c r="DS138" s="180">
        <f t="shared" si="154"/>
        <v>0</v>
      </c>
      <c r="DT138" s="180">
        <f t="shared" si="154"/>
        <v>0</v>
      </c>
      <c r="DU138" s="180">
        <f t="shared" si="154"/>
        <v>0</v>
      </c>
      <c r="DV138" s="180">
        <f t="shared" si="154"/>
        <v>0.19860973187686426</v>
      </c>
      <c r="DW138" s="180">
        <f t="shared" si="154"/>
        <v>0.19860973187686426</v>
      </c>
      <c r="DX138" s="180">
        <f t="shared" si="154"/>
        <v>0.19860973187686426</v>
      </c>
      <c r="DY138" s="180">
        <f t="shared" si="154"/>
        <v>0.59582919563057057</v>
      </c>
      <c r="DZ138" s="180">
        <f t="shared" si="154"/>
        <v>1.090188305252715</v>
      </c>
      <c r="EA138" s="180">
        <f t="shared" si="154"/>
        <v>1.2884043607532147</v>
      </c>
      <c r="EB138" s="180">
        <f t="shared" si="154"/>
        <v>3.468780971258667</v>
      </c>
      <c r="EC138" s="180">
        <f t="shared" si="154"/>
        <v>3.0602171767028619</v>
      </c>
      <c r="ED138" s="180">
        <f t="shared" si="154"/>
        <v>2.3529411764706021</v>
      </c>
      <c r="EE138" s="180">
        <f t="shared" si="154"/>
        <v>2.1526418786692814</v>
      </c>
      <c r="EF138" s="180">
        <f t="shared" si="154"/>
        <v>9.5785440613016526E-2</v>
      </c>
      <c r="EG138" s="180">
        <f t="shared" si="154"/>
        <v>0.28735632183907178</v>
      </c>
      <c r="EH138" s="180">
        <f t="shared" si="154"/>
        <v>0.95785440613027628</v>
      </c>
      <c r="EI138" s="180">
        <f t="shared" si="154"/>
        <v>1.2452107279693481</v>
      </c>
      <c r="EJ138" s="180">
        <f t="shared" si="154"/>
        <v>1.2440191387559807</v>
      </c>
      <c r="EK138" s="180">
        <f t="shared" si="154"/>
        <v>1.1461318051575908</v>
      </c>
      <c r="EL138" s="180">
        <f t="shared" si="154"/>
        <v>0.85388994307400434</v>
      </c>
      <c r="EM138" s="180">
        <f t="shared" si="154"/>
        <v>0.94607379375590828</v>
      </c>
      <c r="EN138" s="180">
        <f t="shared" si="154"/>
        <v>0.75614366729679361</v>
      </c>
      <c r="EO138" s="180">
        <f t="shared" si="154"/>
        <v>0.56657223796032774</v>
      </c>
      <c r="EP138" s="180">
        <f t="shared" si="154"/>
        <v>0.28222013170271509</v>
      </c>
      <c r="EQ138" s="180">
        <f t="shared" si="154"/>
        <v>9.3720712277400864E-2</v>
      </c>
      <c r="ER138" s="180">
        <f t="shared" si="154"/>
        <v>0.28142589118200778</v>
      </c>
      <c r="ES138" s="180">
        <f t="shared" si="152"/>
        <v>0.28169014084507005</v>
      </c>
      <c r="ET138" s="180">
        <f t="shared" si="168"/>
        <v>0.4</v>
      </c>
      <c r="EU138" s="180">
        <f t="shared" si="159"/>
        <v>0</v>
      </c>
      <c r="EV138" s="180">
        <f t="shared" si="160"/>
        <v>-0.2</v>
      </c>
      <c r="EW138" s="180">
        <f t="shared" si="118"/>
        <v>-0.3</v>
      </c>
      <c r="EX138" s="180">
        <f t="shared" si="169"/>
        <v>-0.2</v>
      </c>
      <c r="EY138" s="180">
        <f t="shared" si="170"/>
        <v>0.5</v>
      </c>
      <c r="EZ138" s="180">
        <f t="shared" si="171"/>
        <v>1.1000000000000001</v>
      </c>
      <c r="FA138" s="180">
        <f t="shared" si="172"/>
        <v>1.3</v>
      </c>
      <c r="FB138" s="180">
        <f t="shared" si="149"/>
        <v>0.64999999999999503</v>
      </c>
      <c r="FC138" s="180">
        <f t="shared" si="149"/>
        <v>4.9677098857436874E-2</v>
      </c>
      <c r="FD138" s="180">
        <f t="shared" si="149"/>
        <v>0</v>
      </c>
      <c r="FE138" s="180">
        <f t="shared" si="150"/>
        <v>0.29791459781529639</v>
      </c>
      <c r="FF138" s="180">
        <f t="shared" si="150"/>
        <v>2.2277227722772075</v>
      </c>
      <c r="FG138" s="180">
        <f t="shared" si="150"/>
        <v>1.2106537530266248</v>
      </c>
      <c r="FH138" s="180">
        <f t="shared" si="150"/>
        <v>1.1483253588516984</v>
      </c>
      <c r="FI138" s="180">
        <f t="shared" si="150"/>
        <v>0.78051087984862821</v>
      </c>
      <c r="FJ138" s="180">
        <f t="shared" si="173"/>
        <v>0.2</v>
      </c>
      <c r="FK138" s="180">
        <f t="shared" si="173"/>
        <v>0</v>
      </c>
      <c r="FL138" s="180">
        <f t="shared" si="174"/>
        <v>0.7</v>
      </c>
      <c r="FM138" s="461">
        <f t="shared" si="175"/>
        <v>0.46663809197661976</v>
      </c>
      <c r="FN138" s="225">
        <f t="shared" si="175"/>
        <v>0.51366203000291932</v>
      </c>
    </row>
    <row r="139" spans="1:170" s="184" customFormat="1" ht="24.95" customHeight="1" x14ac:dyDescent="0.25">
      <c r="A139" s="131">
        <v>137</v>
      </c>
      <c r="B139" s="175"/>
      <c r="C139" s="175" t="s">
        <v>163</v>
      </c>
      <c r="D139" s="176">
        <v>9321</v>
      </c>
      <c r="E139" s="185" t="s">
        <v>282</v>
      </c>
      <c r="F139" s="178">
        <v>0.2</v>
      </c>
      <c r="G139" s="179">
        <v>0.3</v>
      </c>
      <c r="H139" s="179">
        <v>100</v>
      </c>
      <c r="I139" s="179">
        <v>100</v>
      </c>
      <c r="J139" s="179">
        <v>100</v>
      </c>
      <c r="K139" s="179">
        <v>100</v>
      </c>
      <c r="L139" s="179">
        <v>101.1</v>
      </c>
      <c r="M139" s="179">
        <v>101.1</v>
      </c>
      <c r="N139" s="179">
        <v>101.1</v>
      </c>
      <c r="O139" s="179">
        <v>101.1</v>
      </c>
      <c r="P139" s="179">
        <v>101.1</v>
      </c>
      <c r="Q139" s="179">
        <v>101.1</v>
      </c>
      <c r="R139" s="179">
        <v>101.1</v>
      </c>
      <c r="S139" s="179">
        <v>101.1</v>
      </c>
      <c r="T139" s="179">
        <v>101.1</v>
      </c>
      <c r="U139" s="179">
        <v>101.1</v>
      </c>
      <c r="V139" s="179">
        <v>101.1</v>
      </c>
      <c r="W139" s="179">
        <v>101.1</v>
      </c>
      <c r="X139" s="179">
        <v>101.5</v>
      </c>
      <c r="Y139" s="179">
        <v>101.5</v>
      </c>
      <c r="Z139" s="179">
        <v>101.6</v>
      </c>
      <c r="AA139" s="179">
        <v>102.4</v>
      </c>
      <c r="AB139" s="179">
        <v>102.9</v>
      </c>
      <c r="AC139" s="179">
        <v>103.2</v>
      </c>
      <c r="AD139" s="179">
        <v>105.8</v>
      </c>
      <c r="AE139" s="179">
        <v>105.8</v>
      </c>
      <c r="AF139" s="179">
        <v>105.8</v>
      </c>
      <c r="AG139" s="179">
        <v>105.8</v>
      </c>
      <c r="AH139" s="179">
        <v>105.9</v>
      </c>
      <c r="AI139" s="179">
        <v>106.6</v>
      </c>
      <c r="AJ139" s="180">
        <v>107.8</v>
      </c>
      <c r="AK139" s="180">
        <v>108.1</v>
      </c>
      <c r="AL139" s="180">
        <v>108.3</v>
      </c>
      <c r="AM139" s="180">
        <v>108.3</v>
      </c>
      <c r="AN139" s="179">
        <v>108.9</v>
      </c>
      <c r="AO139" s="179">
        <v>109.3</v>
      </c>
      <c r="AP139" s="179">
        <v>109.3</v>
      </c>
      <c r="AQ139" s="179">
        <v>109.2</v>
      </c>
      <c r="AR139" s="179">
        <v>109.2</v>
      </c>
      <c r="AS139" s="179">
        <v>109.5</v>
      </c>
      <c r="AT139" s="179">
        <v>109.6</v>
      </c>
      <c r="AU139" s="179">
        <v>109.5</v>
      </c>
      <c r="AV139" s="223">
        <v>109.7</v>
      </c>
      <c r="AW139" s="223">
        <v>109.5</v>
      </c>
      <c r="AX139" s="223">
        <v>109.3</v>
      </c>
      <c r="AY139" s="223">
        <v>109.1</v>
      </c>
      <c r="AZ139" s="223">
        <v>109.5</v>
      </c>
      <c r="BA139" s="223">
        <v>110</v>
      </c>
      <c r="BB139" s="223">
        <v>110.8</v>
      </c>
      <c r="BC139" s="223">
        <f>VLOOKUP($D139,'[3]Q4 2021'!$D$8:$N$167,11,0)</f>
        <v>110.9</v>
      </c>
      <c r="BD139" s="181">
        <f t="shared" si="119"/>
        <v>100</v>
      </c>
      <c r="BE139" s="181">
        <f t="shared" si="120"/>
        <v>101.1</v>
      </c>
      <c r="BF139" s="181">
        <f t="shared" si="121"/>
        <v>101.1</v>
      </c>
      <c r="BG139" s="181">
        <f t="shared" si="122"/>
        <v>101.1</v>
      </c>
      <c r="BH139" s="181">
        <f t="shared" si="123"/>
        <v>101.75</v>
      </c>
      <c r="BI139" s="181">
        <f t="shared" si="124"/>
        <v>104.42500000000001</v>
      </c>
      <c r="BJ139" s="181">
        <f t="shared" si="125"/>
        <v>106.02500000000001</v>
      </c>
      <c r="BK139" s="181">
        <f t="shared" si="126"/>
        <v>108.125</v>
      </c>
      <c r="BL139" s="181">
        <f t="shared" si="155"/>
        <v>109.175</v>
      </c>
      <c r="BM139" s="181">
        <f t="shared" si="156"/>
        <v>109.44999999999999</v>
      </c>
      <c r="BN139" s="223">
        <f t="shared" si="161"/>
        <v>109.4</v>
      </c>
      <c r="BO139" s="223">
        <f t="shared" si="162"/>
        <v>110.3</v>
      </c>
      <c r="BP139" s="182"/>
      <c r="BQ139" s="180">
        <f t="shared" si="153"/>
        <v>1.0999999999999899</v>
      </c>
      <c r="BR139" s="180">
        <f t="shared" si="153"/>
        <v>0</v>
      </c>
      <c r="BS139" s="180">
        <f t="shared" si="153"/>
        <v>0</v>
      </c>
      <c r="BT139" s="180">
        <f t="shared" si="153"/>
        <v>0</v>
      </c>
      <c r="BU139" s="180">
        <f t="shared" si="153"/>
        <v>0</v>
      </c>
      <c r="BV139" s="180">
        <f t="shared" si="153"/>
        <v>0</v>
      </c>
      <c r="BW139" s="180">
        <f t="shared" si="153"/>
        <v>0</v>
      </c>
      <c r="BX139" s="180">
        <f t="shared" si="153"/>
        <v>0</v>
      </c>
      <c r="BY139" s="180">
        <f t="shared" si="153"/>
        <v>0</v>
      </c>
      <c r="BZ139" s="180">
        <f t="shared" si="153"/>
        <v>0</v>
      </c>
      <c r="CA139" s="180">
        <f t="shared" si="153"/>
        <v>0</v>
      </c>
      <c r="CB139" s="180">
        <f t="shared" si="153"/>
        <v>0</v>
      </c>
      <c r="CC139" s="180">
        <f t="shared" si="153"/>
        <v>0.39564787339267937</v>
      </c>
      <c r="CD139" s="180">
        <f t="shared" si="153"/>
        <v>0</v>
      </c>
      <c r="CE139" s="180">
        <f t="shared" si="153"/>
        <v>9.8522167487669066E-2</v>
      </c>
      <c r="CF139" s="180">
        <f t="shared" si="153"/>
        <v>0.78740157480317041</v>
      </c>
      <c r="CG139" s="180">
        <f t="shared" si="153"/>
        <v>0.48828125</v>
      </c>
      <c r="CH139" s="180">
        <f t="shared" si="153"/>
        <v>0.29154518950436081</v>
      </c>
      <c r="CI139" s="180">
        <f t="shared" si="153"/>
        <v>2.5193798449612448</v>
      </c>
      <c r="CJ139" s="180">
        <f t="shared" si="153"/>
        <v>0</v>
      </c>
      <c r="CK139" s="180">
        <f t="shared" si="153"/>
        <v>0</v>
      </c>
      <c r="CL139" s="180">
        <f t="shared" si="153"/>
        <v>0</v>
      </c>
      <c r="CM139" s="180">
        <f t="shared" si="153"/>
        <v>9.4517958412110303E-2</v>
      </c>
      <c r="CN139" s="180">
        <f t="shared" si="153"/>
        <v>0.66100094428704903</v>
      </c>
      <c r="CO139" s="180">
        <f t="shared" si="153"/>
        <v>1.1257035647279645</v>
      </c>
      <c r="CP139" s="180">
        <f t="shared" si="153"/>
        <v>0.27829313543599188</v>
      </c>
      <c r="CQ139" s="180">
        <f t="shared" si="153"/>
        <v>0.18501387604070718</v>
      </c>
      <c r="CR139" s="180">
        <f t="shared" si="153"/>
        <v>0</v>
      </c>
      <c r="CS139" s="180">
        <f t="shared" si="153"/>
        <v>0.55401662049863187</v>
      </c>
      <c r="CT139" s="180">
        <f t="shared" si="151"/>
        <v>0.36730945821854544</v>
      </c>
      <c r="CU139" s="180">
        <f t="shared" si="151"/>
        <v>0</v>
      </c>
      <c r="CV139" s="180">
        <f t="shared" si="151"/>
        <v>-9.1491308325708509E-2</v>
      </c>
      <c r="CW139" s="180">
        <f t="shared" si="151"/>
        <v>0</v>
      </c>
      <c r="CX139" s="180">
        <f t="shared" si="151"/>
        <v>0.27472527472527375</v>
      </c>
      <c r="CY139" s="180">
        <f t="shared" si="151"/>
        <v>9.1324200913245335E-2</v>
      </c>
      <c r="CZ139" s="180">
        <f t="shared" ref="CZ139:CZ142" si="177">(((AU139/AT139)-1)*100)</f>
        <v>-9.1240875912401709E-2</v>
      </c>
      <c r="DA139" s="180">
        <f t="shared" si="176"/>
        <v>0.2</v>
      </c>
      <c r="DB139" s="180">
        <f t="shared" si="157"/>
        <v>-0.2</v>
      </c>
      <c r="DC139" s="180">
        <f t="shared" si="163"/>
        <v>-0.2</v>
      </c>
      <c r="DD139" s="180">
        <f t="shared" si="158"/>
        <v>-0.2</v>
      </c>
      <c r="DE139" s="180">
        <f t="shared" si="164"/>
        <v>0.4</v>
      </c>
      <c r="DF139" s="180">
        <f t="shared" si="165"/>
        <v>0.5</v>
      </c>
      <c r="DG139" s="180">
        <f t="shared" si="166"/>
        <v>0.7</v>
      </c>
      <c r="DH139" s="180">
        <f t="shared" si="167"/>
        <v>0.1</v>
      </c>
      <c r="DI139" s="183"/>
      <c r="DJ139" s="180">
        <f t="shared" si="154"/>
        <v>1.0999999999999899</v>
      </c>
      <c r="DK139" s="180">
        <f t="shared" si="154"/>
        <v>1.0999999999999899</v>
      </c>
      <c r="DL139" s="180">
        <f t="shared" si="154"/>
        <v>1.0999999999999899</v>
      </c>
      <c r="DM139" s="180">
        <f t="shared" si="154"/>
        <v>1.0999999999999899</v>
      </c>
      <c r="DN139" s="180">
        <f t="shared" si="154"/>
        <v>0</v>
      </c>
      <c r="DO139" s="180">
        <f t="shared" si="154"/>
        <v>0</v>
      </c>
      <c r="DP139" s="180">
        <f t="shared" si="154"/>
        <v>0</v>
      </c>
      <c r="DQ139" s="180">
        <f t="shared" si="154"/>
        <v>0</v>
      </c>
      <c r="DR139" s="180">
        <f t="shared" si="154"/>
        <v>0</v>
      </c>
      <c r="DS139" s="180">
        <f t="shared" si="154"/>
        <v>0</v>
      </c>
      <c r="DT139" s="180">
        <f t="shared" ref="DT139:ER139" si="178">(((V139/R139)-1)*100)</f>
        <v>0</v>
      </c>
      <c r="DU139" s="180">
        <f t="shared" si="178"/>
        <v>0</v>
      </c>
      <c r="DV139" s="180">
        <f t="shared" si="178"/>
        <v>0.39564787339267937</v>
      </c>
      <c r="DW139" s="180">
        <f t="shared" si="178"/>
        <v>0.39564787339267937</v>
      </c>
      <c r="DX139" s="180">
        <f t="shared" si="178"/>
        <v>0.49455984174084922</v>
      </c>
      <c r="DY139" s="180">
        <f t="shared" si="178"/>
        <v>1.2858555885262302</v>
      </c>
      <c r="DZ139" s="180">
        <f t="shared" si="178"/>
        <v>1.379310344827589</v>
      </c>
      <c r="EA139" s="180">
        <f t="shared" si="178"/>
        <v>1.6748768472906406</v>
      </c>
      <c r="EB139" s="180">
        <f t="shared" si="178"/>
        <v>4.1338582677165281</v>
      </c>
      <c r="EC139" s="180">
        <f t="shared" si="178"/>
        <v>3.3203125</v>
      </c>
      <c r="ED139" s="180">
        <f t="shared" si="178"/>
        <v>2.8182701652089248</v>
      </c>
      <c r="EE139" s="180">
        <f t="shared" si="178"/>
        <v>2.5193798449612448</v>
      </c>
      <c r="EF139" s="180">
        <f t="shared" si="178"/>
        <v>9.4517958412110303E-2</v>
      </c>
      <c r="EG139" s="180">
        <f t="shared" si="178"/>
        <v>0.75614366729679361</v>
      </c>
      <c r="EH139" s="180">
        <f t="shared" si="178"/>
        <v>1.8903591682419618</v>
      </c>
      <c r="EI139" s="180">
        <f t="shared" si="178"/>
        <v>2.1739130434782483</v>
      </c>
      <c r="EJ139" s="180">
        <f t="shared" si="178"/>
        <v>2.2662889518413554</v>
      </c>
      <c r="EK139" s="180">
        <f t="shared" si="178"/>
        <v>1.5947467166979479</v>
      </c>
      <c r="EL139" s="180">
        <f t="shared" si="178"/>
        <v>1.0204081632653184</v>
      </c>
      <c r="EM139" s="180">
        <f t="shared" si="178"/>
        <v>1.1100832562442209</v>
      </c>
      <c r="EN139" s="180">
        <f t="shared" si="178"/>
        <v>0.92336103416434945</v>
      </c>
      <c r="EO139" s="180">
        <f t="shared" si="178"/>
        <v>0.83102493074793671</v>
      </c>
      <c r="EP139" s="180">
        <f t="shared" si="178"/>
        <v>0.27548209366390353</v>
      </c>
      <c r="EQ139" s="180">
        <f t="shared" si="178"/>
        <v>0.18298261665141702</v>
      </c>
      <c r="ER139" s="180">
        <f t="shared" si="178"/>
        <v>0.27447392497712553</v>
      </c>
      <c r="ES139" s="180">
        <f t="shared" si="152"/>
        <v>0.27472527472527375</v>
      </c>
      <c r="ET139" s="180">
        <f t="shared" si="168"/>
        <v>0.5</v>
      </c>
      <c r="EU139" s="180">
        <f t="shared" si="159"/>
        <v>0</v>
      </c>
      <c r="EV139" s="180">
        <f t="shared" si="160"/>
        <v>-0.3</v>
      </c>
      <c r="EW139" s="180">
        <f t="shared" si="118"/>
        <v>-0.4</v>
      </c>
      <c r="EX139" s="180">
        <f t="shared" si="169"/>
        <v>-0.2</v>
      </c>
      <c r="EY139" s="180">
        <f t="shared" si="170"/>
        <v>0.5</v>
      </c>
      <c r="EZ139" s="180">
        <f t="shared" si="171"/>
        <v>1.4</v>
      </c>
      <c r="FA139" s="180">
        <f t="shared" si="172"/>
        <v>1.6</v>
      </c>
      <c r="FB139" s="180">
        <f t="shared" si="149"/>
        <v>1.0999999999999899</v>
      </c>
      <c r="FC139" s="180">
        <f t="shared" si="149"/>
        <v>0</v>
      </c>
      <c r="FD139" s="180">
        <f t="shared" si="149"/>
        <v>0</v>
      </c>
      <c r="FE139" s="180">
        <f t="shared" si="150"/>
        <v>0.64292779426311508</v>
      </c>
      <c r="FF139" s="180">
        <f t="shared" si="150"/>
        <v>2.6289926289926324</v>
      </c>
      <c r="FG139" s="180">
        <f t="shared" si="150"/>
        <v>1.5322001436437471</v>
      </c>
      <c r="FH139" s="180">
        <f t="shared" si="150"/>
        <v>1.9806649375147423</v>
      </c>
      <c r="FI139" s="180">
        <f t="shared" si="150"/>
        <v>0.97109826589594217</v>
      </c>
      <c r="FJ139" s="180">
        <f t="shared" si="173"/>
        <v>0.3</v>
      </c>
      <c r="FK139" s="180">
        <f t="shared" si="173"/>
        <v>0</v>
      </c>
      <c r="FL139" s="180">
        <f t="shared" si="174"/>
        <v>0.8</v>
      </c>
      <c r="FM139" s="225">
        <f t="shared" si="175"/>
        <v>0.54595492159239711</v>
      </c>
      <c r="FN139" s="225">
        <f t="shared" si="175"/>
        <v>0.63723903843218466</v>
      </c>
    </row>
    <row r="140" spans="1:170" s="184" customFormat="1" ht="24.95" customHeight="1" x14ac:dyDescent="0.25">
      <c r="A140" s="141">
        <v>138</v>
      </c>
      <c r="B140" s="175"/>
      <c r="C140" s="175" t="s">
        <v>165</v>
      </c>
      <c r="D140" s="176">
        <v>93210</v>
      </c>
      <c r="E140" s="185" t="s">
        <v>283</v>
      </c>
      <c r="F140" s="178">
        <v>0.2</v>
      </c>
      <c r="G140" s="179">
        <v>0.3</v>
      </c>
      <c r="H140" s="179">
        <v>100</v>
      </c>
      <c r="I140" s="179">
        <v>100</v>
      </c>
      <c r="J140" s="179">
        <v>100</v>
      </c>
      <c r="K140" s="179">
        <v>100</v>
      </c>
      <c r="L140" s="179">
        <v>101.1</v>
      </c>
      <c r="M140" s="179">
        <v>101.1</v>
      </c>
      <c r="N140" s="179">
        <v>101.1</v>
      </c>
      <c r="O140" s="179">
        <v>101.1</v>
      </c>
      <c r="P140" s="179">
        <v>101.1</v>
      </c>
      <c r="Q140" s="179">
        <v>101.1</v>
      </c>
      <c r="R140" s="179">
        <v>101.1</v>
      </c>
      <c r="S140" s="179">
        <v>101.1</v>
      </c>
      <c r="T140" s="179">
        <v>101.1</v>
      </c>
      <c r="U140" s="179">
        <v>101.1</v>
      </c>
      <c r="V140" s="179">
        <v>101.1</v>
      </c>
      <c r="W140" s="179">
        <v>101.1</v>
      </c>
      <c r="X140" s="179">
        <v>101.5</v>
      </c>
      <c r="Y140" s="179">
        <v>101.5</v>
      </c>
      <c r="Z140" s="179">
        <v>101.6</v>
      </c>
      <c r="AA140" s="179">
        <v>102.4</v>
      </c>
      <c r="AB140" s="179">
        <v>102.9</v>
      </c>
      <c r="AC140" s="179">
        <v>103.2</v>
      </c>
      <c r="AD140" s="179">
        <v>105.8</v>
      </c>
      <c r="AE140" s="179">
        <v>105.8</v>
      </c>
      <c r="AF140" s="179">
        <v>105.8</v>
      </c>
      <c r="AG140" s="179">
        <v>105.8</v>
      </c>
      <c r="AH140" s="179">
        <v>105.9</v>
      </c>
      <c r="AI140" s="179">
        <v>106.6</v>
      </c>
      <c r="AJ140" s="180">
        <v>107.8</v>
      </c>
      <c r="AK140" s="180">
        <v>108.1</v>
      </c>
      <c r="AL140" s="180">
        <v>108.3</v>
      </c>
      <c r="AM140" s="180">
        <v>108.3</v>
      </c>
      <c r="AN140" s="179">
        <v>108.9</v>
      </c>
      <c r="AO140" s="179">
        <v>109.3</v>
      </c>
      <c r="AP140" s="179">
        <v>109.3</v>
      </c>
      <c r="AQ140" s="179">
        <v>109.2</v>
      </c>
      <c r="AR140" s="179">
        <v>109.2</v>
      </c>
      <c r="AS140" s="179">
        <v>109.5</v>
      </c>
      <c r="AT140" s="179">
        <v>109.6</v>
      </c>
      <c r="AU140" s="179">
        <v>109.5</v>
      </c>
      <c r="AV140" s="223">
        <v>109.7</v>
      </c>
      <c r="AW140" s="223">
        <v>109.5</v>
      </c>
      <c r="AX140" s="223">
        <v>109.3</v>
      </c>
      <c r="AY140" s="223">
        <v>109.1</v>
      </c>
      <c r="AZ140" s="223">
        <v>109.5</v>
      </c>
      <c r="BA140" s="223">
        <v>110</v>
      </c>
      <c r="BB140" s="223">
        <v>110.8</v>
      </c>
      <c r="BC140" s="223">
        <f>VLOOKUP($D140,'[3]Q4 2021'!$D$8:$N$167,11,0)</f>
        <v>110.9</v>
      </c>
      <c r="BD140" s="181">
        <f t="shared" si="119"/>
        <v>100</v>
      </c>
      <c r="BE140" s="181">
        <f t="shared" si="120"/>
        <v>101.1</v>
      </c>
      <c r="BF140" s="181">
        <f t="shared" si="121"/>
        <v>101.1</v>
      </c>
      <c r="BG140" s="181">
        <f t="shared" si="122"/>
        <v>101.1</v>
      </c>
      <c r="BH140" s="181">
        <f t="shared" si="123"/>
        <v>101.75</v>
      </c>
      <c r="BI140" s="181">
        <f t="shared" si="124"/>
        <v>104.42500000000001</v>
      </c>
      <c r="BJ140" s="181">
        <f t="shared" si="125"/>
        <v>106.02500000000001</v>
      </c>
      <c r="BK140" s="181">
        <f t="shared" si="126"/>
        <v>108.125</v>
      </c>
      <c r="BL140" s="181">
        <f t="shared" si="155"/>
        <v>109.175</v>
      </c>
      <c r="BM140" s="181">
        <f t="shared" si="156"/>
        <v>109.44999999999999</v>
      </c>
      <c r="BN140" s="223">
        <f t="shared" si="161"/>
        <v>109.4</v>
      </c>
      <c r="BO140" s="223">
        <f t="shared" si="162"/>
        <v>110.3</v>
      </c>
      <c r="BP140" s="182"/>
      <c r="BQ140" s="180">
        <f t="shared" si="153"/>
        <v>1.0999999999999899</v>
      </c>
      <c r="BR140" s="180">
        <f t="shared" si="153"/>
        <v>0</v>
      </c>
      <c r="BS140" s="180">
        <f t="shared" si="153"/>
        <v>0</v>
      </c>
      <c r="BT140" s="180">
        <f t="shared" si="153"/>
        <v>0</v>
      </c>
      <c r="BU140" s="180">
        <f t="shared" si="153"/>
        <v>0</v>
      </c>
      <c r="BV140" s="180">
        <f t="shared" si="153"/>
        <v>0</v>
      </c>
      <c r="BW140" s="180">
        <f t="shared" si="153"/>
        <v>0</v>
      </c>
      <c r="BX140" s="180">
        <f t="shared" si="153"/>
        <v>0</v>
      </c>
      <c r="BY140" s="180">
        <f t="shared" si="153"/>
        <v>0</v>
      </c>
      <c r="BZ140" s="180">
        <f t="shared" si="153"/>
        <v>0</v>
      </c>
      <c r="CA140" s="180">
        <f t="shared" si="153"/>
        <v>0</v>
      </c>
      <c r="CB140" s="180">
        <f t="shared" si="153"/>
        <v>0</v>
      </c>
      <c r="CC140" s="180">
        <f t="shared" si="153"/>
        <v>0.39564787339267937</v>
      </c>
      <c r="CD140" s="180">
        <f t="shared" si="153"/>
        <v>0</v>
      </c>
      <c r="CE140" s="180">
        <f t="shared" si="153"/>
        <v>9.8522167487669066E-2</v>
      </c>
      <c r="CF140" s="180">
        <f t="shared" si="153"/>
        <v>0.78740157480317041</v>
      </c>
      <c r="CG140" s="180">
        <f t="shared" si="153"/>
        <v>0.48828125</v>
      </c>
      <c r="CH140" s="180">
        <f t="shared" si="153"/>
        <v>0.29154518950436081</v>
      </c>
      <c r="CI140" s="180">
        <f t="shared" si="153"/>
        <v>2.5193798449612448</v>
      </c>
      <c r="CJ140" s="180">
        <f t="shared" si="153"/>
        <v>0</v>
      </c>
      <c r="CK140" s="180">
        <f t="shared" si="153"/>
        <v>0</v>
      </c>
      <c r="CL140" s="180">
        <f t="shared" si="153"/>
        <v>0</v>
      </c>
      <c r="CM140" s="180">
        <f t="shared" si="153"/>
        <v>9.4517958412110303E-2</v>
      </c>
      <c r="CN140" s="180">
        <f t="shared" ref="CN140:CS140" si="179">(((AI140/AH140)-1)*100)</f>
        <v>0.66100094428704903</v>
      </c>
      <c r="CO140" s="180">
        <f t="shared" si="179"/>
        <v>1.1257035647279645</v>
      </c>
      <c r="CP140" s="180">
        <f t="shared" si="179"/>
        <v>0.27829313543599188</v>
      </c>
      <c r="CQ140" s="180">
        <f t="shared" si="179"/>
        <v>0.18501387604070718</v>
      </c>
      <c r="CR140" s="180">
        <f t="shared" si="179"/>
        <v>0</v>
      </c>
      <c r="CS140" s="180">
        <f t="shared" si="179"/>
        <v>0.55401662049863187</v>
      </c>
      <c r="CT140" s="180">
        <f t="shared" si="151"/>
        <v>0.36730945821854544</v>
      </c>
      <c r="CU140" s="180">
        <f t="shared" si="151"/>
        <v>0</v>
      </c>
      <c r="CV140" s="180">
        <f t="shared" si="151"/>
        <v>-9.1491308325708509E-2</v>
      </c>
      <c r="CW140" s="180">
        <f t="shared" si="151"/>
        <v>0</v>
      </c>
      <c r="CX140" s="180">
        <f t="shared" si="151"/>
        <v>0.27472527472527375</v>
      </c>
      <c r="CY140" s="180">
        <f t="shared" si="151"/>
        <v>9.1324200913245335E-2</v>
      </c>
      <c r="CZ140" s="180">
        <f t="shared" si="177"/>
        <v>-9.1240875912401709E-2</v>
      </c>
      <c r="DA140" s="180">
        <f t="shared" si="176"/>
        <v>0.2</v>
      </c>
      <c r="DB140" s="180">
        <f t="shared" si="157"/>
        <v>-0.2</v>
      </c>
      <c r="DC140" s="180">
        <f t="shared" si="163"/>
        <v>-0.2</v>
      </c>
      <c r="DD140" s="180">
        <f t="shared" si="158"/>
        <v>-0.2</v>
      </c>
      <c r="DE140" s="180">
        <f t="shared" si="164"/>
        <v>0.4</v>
      </c>
      <c r="DF140" s="180">
        <f t="shared" si="165"/>
        <v>0.5</v>
      </c>
      <c r="DG140" s="180">
        <f t="shared" si="166"/>
        <v>0.7</v>
      </c>
      <c r="DH140" s="180">
        <f t="shared" si="167"/>
        <v>0.1</v>
      </c>
      <c r="DI140" s="183"/>
      <c r="DJ140" s="180">
        <f t="shared" ref="DJ140:ER142" si="180">(((L140/H140)-1)*100)</f>
        <v>1.0999999999999899</v>
      </c>
      <c r="DK140" s="180">
        <f t="shared" si="180"/>
        <v>1.0999999999999899</v>
      </c>
      <c r="DL140" s="180">
        <f t="shared" si="180"/>
        <v>1.0999999999999899</v>
      </c>
      <c r="DM140" s="180">
        <f t="shared" si="180"/>
        <v>1.0999999999999899</v>
      </c>
      <c r="DN140" s="180">
        <f t="shared" si="180"/>
        <v>0</v>
      </c>
      <c r="DO140" s="180">
        <f t="shared" si="180"/>
        <v>0</v>
      </c>
      <c r="DP140" s="180">
        <f t="shared" si="180"/>
        <v>0</v>
      </c>
      <c r="DQ140" s="180">
        <f t="shared" si="180"/>
        <v>0</v>
      </c>
      <c r="DR140" s="180">
        <f t="shared" si="180"/>
        <v>0</v>
      </c>
      <c r="DS140" s="180">
        <f t="shared" si="180"/>
        <v>0</v>
      </c>
      <c r="DT140" s="180">
        <f t="shared" si="180"/>
        <v>0</v>
      </c>
      <c r="DU140" s="180">
        <f t="shared" si="180"/>
        <v>0</v>
      </c>
      <c r="DV140" s="180">
        <f t="shared" si="180"/>
        <v>0.39564787339267937</v>
      </c>
      <c r="DW140" s="180">
        <f t="shared" si="180"/>
        <v>0.39564787339267937</v>
      </c>
      <c r="DX140" s="180">
        <f t="shared" si="180"/>
        <v>0.49455984174084922</v>
      </c>
      <c r="DY140" s="180">
        <f t="shared" si="180"/>
        <v>1.2858555885262302</v>
      </c>
      <c r="DZ140" s="180">
        <f t="shared" si="180"/>
        <v>1.379310344827589</v>
      </c>
      <c r="EA140" s="180">
        <f t="shared" si="180"/>
        <v>1.6748768472906406</v>
      </c>
      <c r="EB140" s="180">
        <f t="shared" si="180"/>
        <v>4.1338582677165281</v>
      </c>
      <c r="EC140" s="180">
        <f t="shared" si="180"/>
        <v>3.3203125</v>
      </c>
      <c r="ED140" s="180">
        <f t="shared" si="180"/>
        <v>2.8182701652089248</v>
      </c>
      <c r="EE140" s="180">
        <f t="shared" si="180"/>
        <v>2.5193798449612448</v>
      </c>
      <c r="EF140" s="180">
        <f t="shared" si="180"/>
        <v>9.4517958412110303E-2</v>
      </c>
      <c r="EG140" s="180">
        <f t="shared" si="180"/>
        <v>0.75614366729679361</v>
      </c>
      <c r="EH140" s="180">
        <f t="shared" si="180"/>
        <v>1.8903591682419618</v>
      </c>
      <c r="EI140" s="180">
        <f t="shared" si="180"/>
        <v>2.1739130434782483</v>
      </c>
      <c r="EJ140" s="180">
        <f t="shared" si="180"/>
        <v>2.2662889518413554</v>
      </c>
      <c r="EK140" s="180">
        <f t="shared" si="180"/>
        <v>1.5947467166979479</v>
      </c>
      <c r="EL140" s="180">
        <f t="shared" si="180"/>
        <v>1.0204081632653184</v>
      </c>
      <c r="EM140" s="180">
        <f t="shared" si="180"/>
        <v>1.1100832562442209</v>
      </c>
      <c r="EN140" s="180">
        <f t="shared" si="180"/>
        <v>0.92336103416434945</v>
      </c>
      <c r="EO140" s="180">
        <f t="shared" si="180"/>
        <v>0.83102493074793671</v>
      </c>
      <c r="EP140" s="180">
        <f t="shared" si="180"/>
        <v>0.27548209366390353</v>
      </c>
      <c r="EQ140" s="180">
        <f t="shared" si="180"/>
        <v>0.18298261665141702</v>
      </c>
      <c r="ER140" s="180">
        <f t="shared" si="180"/>
        <v>0.27447392497712553</v>
      </c>
      <c r="ES140" s="180">
        <f t="shared" si="152"/>
        <v>0.27472527472527375</v>
      </c>
      <c r="ET140" s="180">
        <f t="shared" si="168"/>
        <v>0.5</v>
      </c>
      <c r="EU140" s="180">
        <f t="shared" si="159"/>
        <v>0</v>
      </c>
      <c r="EV140" s="180">
        <f t="shared" si="160"/>
        <v>-0.3</v>
      </c>
      <c r="EW140" s="180">
        <f t="shared" si="118"/>
        <v>-0.4</v>
      </c>
      <c r="EX140" s="180">
        <f t="shared" si="169"/>
        <v>-0.2</v>
      </c>
      <c r="EY140" s="180">
        <f t="shared" si="170"/>
        <v>0.5</v>
      </c>
      <c r="EZ140" s="180">
        <f t="shared" si="171"/>
        <v>1.4</v>
      </c>
      <c r="FA140" s="180">
        <f t="shared" si="172"/>
        <v>1.6</v>
      </c>
      <c r="FB140" s="180">
        <f t="shared" si="149"/>
        <v>1.0999999999999899</v>
      </c>
      <c r="FC140" s="180">
        <f t="shared" si="149"/>
        <v>0</v>
      </c>
      <c r="FD140" s="180">
        <f t="shared" si="149"/>
        <v>0</v>
      </c>
      <c r="FE140" s="180">
        <f t="shared" si="150"/>
        <v>0.64292779426311508</v>
      </c>
      <c r="FF140" s="180">
        <f t="shared" si="150"/>
        <v>2.6289926289926324</v>
      </c>
      <c r="FG140" s="180">
        <f t="shared" si="150"/>
        <v>1.5322001436437471</v>
      </c>
      <c r="FH140" s="180">
        <f t="shared" si="150"/>
        <v>1.9806649375147423</v>
      </c>
      <c r="FI140" s="180">
        <f t="shared" si="150"/>
        <v>0.97109826589594217</v>
      </c>
      <c r="FJ140" s="180">
        <f t="shared" si="173"/>
        <v>0.3</v>
      </c>
      <c r="FK140" s="180">
        <f t="shared" si="173"/>
        <v>0</v>
      </c>
      <c r="FL140" s="180">
        <f t="shared" si="174"/>
        <v>0.8</v>
      </c>
      <c r="FM140" s="225">
        <f t="shared" si="175"/>
        <v>0.54595492159239711</v>
      </c>
      <c r="FN140" s="225">
        <f t="shared" si="175"/>
        <v>0.63723903843218466</v>
      </c>
    </row>
    <row r="141" spans="1:170" s="184" customFormat="1" ht="24.95" customHeight="1" x14ac:dyDescent="0.25">
      <c r="A141" s="131">
        <v>139</v>
      </c>
      <c r="B141" s="175"/>
      <c r="C141" s="175" t="s">
        <v>163</v>
      </c>
      <c r="D141" s="176">
        <v>9329</v>
      </c>
      <c r="E141" s="185" t="s">
        <v>284</v>
      </c>
      <c r="F141" s="178">
        <v>0.2</v>
      </c>
      <c r="G141" s="186">
        <v>0.1</v>
      </c>
      <c r="H141" s="179">
        <v>100</v>
      </c>
      <c r="I141" s="179">
        <v>100</v>
      </c>
      <c r="J141" s="179">
        <v>100</v>
      </c>
      <c r="K141" s="179">
        <v>100</v>
      </c>
      <c r="L141" s="186">
        <v>100</v>
      </c>
      <c r="M141" s="186">
        <v>100.4</v>
      </c>
      <c r="N141" s="186">
        <v>100.4</v>
      </c>
      <c r="O141" s="186">
        <v>100.4</v>
      </c>
      <c r="P141" s="186">
        <v>100.4</v>
      </c>
      <c r="Q141" s="186">
        <v>100.4</v>
      </c>
      <c r="R141" s="186">
        <v>100.4</v>
      </c>
      <c r="S141" s="186">
        <v>100.4</v>
      </c>
      <c r="T141" s="186">
        <v>100.4</v>
      </c>
      <c r="U141" s="186">
        <v>100.4</v>
      </c>
      <c r="V141" s="186">
        <v>100.4</v>
      </c>
      <c r="W141" s="186">
        <v>100.4</v>
      </c>
      <c r="X141" s="186">
        <v>100.4</v>
      </c>
      <c r="Y141" s="186">
        <v>100.4</v>
      </c>
      <c r="Z141" s="186">
        <v>100.4</v>
      </c>
      <c r="AA141" s="186">
        <v>100.4</v>
      </c>
      <c r="AB141" s="186">
        <v>101.2</v>
      </c>
      <c r="AC141" s="186">
        <v>101.5</v>
      </c>
      <c r="AD141" s="186">
        <v>103.3</v>
      </c>
      <c r="AE141" s="186">
        <v>103.3</v>
      </c>
      <c r="AF141" s="186">
        <v>103.3</v>
      </c>
      <c r="AG141" s="186">
        <v>103.3</v>
      </c>
      <c r="AH141" s="179">
        <v>103.3</v>
      </c>
      <c r="AI141" s="179">
        <v>103.3</v>
      </c>
      <c r="AJ141" s="180">
        <v>103.5</v>
      </c>
      <c r="AK141" s="180">
        <v>103.8</v>
      </c>
      <c r="AL141" s="180">
        <v>103.8</v>
      </c>
      <c r="AM141" s="180">
        <v>103.9</v>
      </c>
      <c r="AN141" s="179">
        <v>104</v>
      </c>
      <c r="AO141" s="179">
        <v>104.1</v>
      </c>
      <c r="AP141" s="199">
        <v>104</v>
      </c>
      <c r="AQ141" s="179">
        <v>104</v>
      </c>
      <c r="AR141" s="179">
        <v>104</v>
      </c>
      <c r="AS141" s="179">
        <v>104</v>
      </c>
      <c r="AT141" s="199">
        <v>104</v>
      </c>
      <c r="AU141" s="179">
        <v>104</v>
      </c>
      <c r="AV141" s="223">
        <v>104</v>
      </c>
      <c r="AW141" s="223">
        <v>104</v>
      </c>
      <c r="AX141" s="226">
        <v>104</v>
      </c>
      <c r="AY141" s="223">
        <v>104</v>
      </c>
      <c r="AZ141" s="223">
        <v>104.1</v>
      </c>
      <c r="BA141" s="223">
        <v>104.2</v>
      </c>
      <c r="BB141" s="223">
        <v>104.2</v>
      </c>
      <c r="BC141" s="223">
        <f>VLOOKUP($D141,'[3]Q4 2021'!$D$8:$N$167,11,0)</f>
        <v>104.2</v>
      </c>
      <c r="BD141" s="181">
        <f t="shared" si="119"/>
        <v>100</v>
      </c>
      <c r="BE141" s="181">
        <f t="shared" si="120"/>
        <v>100.30000000000001</v>
      </c>
      <c r="BF141" s="181">
        <f t="shared" si="121"/>
        <v>100.4</v>
      </c>
      <c r="BG141" s="181">
        <f t="shared" si="122"/>
        <v>100.4</v>
      </c>
      <c r="BH141" s="181">
        <f t="shared" si="123"/>
        <v>100.4</v>
      </c>
      <c r="BI141" s="181">
        <f t="shared" si="124"/>
        <v>102.325</v>
      </c>
      <c r="BJ141" s="181">
        <f t="shared" si="125"/>
        <v>103.3</v>
      </c>
      <c r="BK141" s="181">
        <f t="shared" si="126"/>
        <v>103.75</v>
      </c>
      <c r="BL141" s="181">
        <f t="shared" si="155"/>
        <v>104.02500000000001</v>
      </c>
      <c r="BM141" s="181">
        <f t="shared" si="156"/>
        <v>104</v>
      </c>
      <c r="BN141" s="223">
        <f t="shared" si="161"/>
        <v>104</v>
      </c>
      <c r="BO141" s="223">
        <f t="shared" si="162"/>
        <v>104.2</v>
      </c>
      <c r="BP141" s="182"/>
      <c r="BQ141" s="180">
        <f t="shared" ref="BQ141:CS142" si="181">(((L141/K141)-1)*100)</f>
        <v>0</v>
      </c>
      <c r="BR141" s="180">
        <f t="shared" si="181"/>
        <v>0.40000000000000036</v>
      </c>
      <c r="BS141" s="180">
        <f t="shared" si="181"/>
        <v>0</v>
      </c>
      <c r="BT141" s="180">
        <f t="shared" si="181"/>
        <v>0</v>
      </c>
      <c r="BU141" s="180">
        <f t="shared" si="181"/>
        <v>0</v>
      </c>
      <c r="BV141" s="180">
        <f t="shared" si="181"/>
        <v>0</v>
      </c>
      <c r="BW141" s="180">
        <f t="shared" si="181"/>
        <v>0</v>
      </c>
      <c r="BX141" s="180">
        <f t="shared" si="181"/>
        <v>0</v>
      </c>
      <c r="BY141" s="180">
        <f t="shared" si="181"/>
        <v>0</v>
      </c>
      <c r="BZ141" s="180">
        <f t="shared" si="181"/>
        <v>0</v>
      </c>
      <c r="CA141" s="180">
        <f t="shared" si="181"/>
        <v>0</v>
      </c>
      <c r="CB141" s="180">
        <f t="shared" si="181"/>
        <v>0</v>
      </c>
      <c r="CC141" s="180">
        <f t="shared" si="181"/>
        <v>0</v>
      </c>
      <c r="CD141" s="180">
        <f t="shared" si="181"/>
        <v>0</v>
      </c>
      <c r="CE141" s="180">
        <f t="shared" si="181"/>
        <v>0</v>
      </c>
      <c r="CF141" s="180">
        <f t="shared" si="181"/>
        <v>0</v>
      </c>
      <c r="CG141" s="180">
        <f t="shared" si="181"/>
        <v>0.79681274900398336</v>
      </c>
      <c r="CH141" s="180">
        <f t="shared" si="181"/>
        <v>0.29644268774702276</v>
      </c>
      <c r="CI141" s="180">
        <f t="shared" si="181"/>
        <v>1.7733990147783318</v>
      </c>
      <c r="CJ141" s="180">
        <f t="shared" si="181"/>
        <v>0</v>
      </c>
      <c r="CK141" s="180">
        <f t="shared" si="181"/>
        <v>0</v>
      </c>
      <c r="CL141" s="180">
        <f t="shared" si="181"/>
        <v>0</v>
      </c>
      <c r="CM141" s="180">
        <f t="shared" si="181"/>
        <v>0</v>
      </c>
      <c r="CN141" s="180">
        <f t="shared" si="181"/>
        <v>0</v>
      </c>
      <c r="CO141" s="180">
        <f t="shared" si="181"/>
        <v>0.19361084220717029</v>
      </c>
      <c r="CP141" s="180">
        <f t="shared" si="181"/>
        <v>0.28985507246377384</v>
      </c>
      <c r="CQ141" s="180">
        <f t="shared" si="181"/>
        <v>0</v>
      </c>
      <c r="CR141" s="180">
        <f t="shared" si="181"/>
        <v>9.6339113680166122E-2</v>
      </c>
      <c r="CS141" s="180">
        <f t="shared" si="181"/>
        <v>9.6246390760335032E-2</v>
      </c>
      <c r="CT141" s="180">
        <f t="shared" si="151"/>
        <v>9.6153846153845812E-2</v>
      </c>
      <c r="CU141" s="180">
        <f t="shared" si="151"/>
        <v>-9.6061479346776224E-2</v>
      </c>
      <c r="CV141" s="180">
        <f t="shared" si="151"/>
        <v>0</v>
      </c>
      <c r="CW141" s="180">
        <f t="shared" si="151"/>
        <v>0</v>
      </c>
      <c r="CX141" s="180">
        <f t="shared" si="151"/>
        <v>0</v>
      </c>
      <c r="CY141" s="180">
        <f t="shared" si="151"/>
        <v>0</v>
      </c>
      <c r="CZ141" s="180">
        <f t="shared" si="177"/>
        <v>0</v>
      </c>
      <c r="DA141" s="180">
        <f t="shared" si="176"/>
        <v>0</v>
      </c>
      <c r="DB141" s="180">
        <f t="shared" si="157"/>
        <v>0</v>
      </c>
      <c r="DC141" s="180">
        <f t="shared" si="163"/>
        <v>0</v>
      </c>
      <c r="DD141" s="180">
        <f t="shared" si="158"/>
        <v>0</v>
      </c>
      <c r="DE141" s="180">
        <f t="shared" si="164"/>
        <v>0.1</v>
      </c>
      <c r="DF141" s="180">
        <f t="shared" si="165"/>
        <v>0.1</v>
      </c>
      <c r="DG141" s="180">
        <f t="shared" si="166"/>
        <v>0</v>
      </c>
      <c r="DH141" s="180">
        <f t="shared" si="167"/>
        <v>0</v>
      </c>
      <c r="DI141" s="183"/>
      <c r="DJ141" s="180">
        <f t="shared" si="180"/>
        <v>0</v>
      </c>
      <c r="DK141" s="180">
        <f t="shared" si="180"/>
        <v>0.40000000000000036</v>
      </c>
      <c r="DL141" s="180">
        <f t="shared" si="180"/>
        <v>0.40000000000000036</v>
      </c>
      <c r="DM141" s="180">
        <f t="shared" si="180"/>
        <v>0.40000000000000036</v>
      </c>
      <c r="DN141" s="180">
        <f t="shared" si="180"/>
        <v>0.40000000000000036</v>
      </c>
      <c r="DO141" s="180">
        <f t="shared" si="180"/>
        <v>0</v>
      </c>
      <c r="DP141" s="180">
        <f t="shared" si="180"/>
        <v>0</v>
      </c>
      <c r="DQ141" s="180">
        <f t="shared" si="180"/>
        <v>0</v>
      </c>
      <c r="DR141" s="180">
        <f t="shared" si="180"/>
        <v>0</v>
      </c>
      <c r="DS141" s="180">
        <f t="shared" si="180"/>
        <v>0</v>
      </c>
      <c r="DT141" s="180">
        <f t="shared" si="180"/>
        <v>0</v>
      </c>
      <c r="DU141" s="180">
        <f t="shared" si="180"/>
        <v>0</v>
      </c>
      <c r="DV141" s="180">
        <f t="shared" si="180"/>
        <v>0</v>
      </c>
      <c r="DW141" s="180">
        <f t="shared" si="180"/>
        <v>0</v>
      </c>
      <c r="DX141" s="180">
        <f t="shared" si="180"/>
        <v>0</v>
      </c>
      <c r="DY141" s="180">
        <f t="shared" si="180"/>
        <v>0</v>
      </c>
      <c r="DZ141" s="180">
        <f t="shared" si="180"/>
        <v>0.79681274900398336</v>
      </c>
      <c r="EA141" s="180">
        <f t="shared" si="180"/>
        <v>1.0956175298804771</v>
      </c>
      <c r="EB141" s="180">
        <f t="shared" si="180"/>
        <v>2.8884462151394397</v>
      </c>
      <c r="EC141" s="180">
        <f t="shared" si="180"/>
        <v>2.8884462151394397</v>
      </c>
      <c r="ED141" s="180">
        <f t="shared" si="180"/>
        <v>2.0750988142292481</v>
      </c>
      <c r="EE141" s="180">
        <f t="shared" si="180"/>
        <v>1.7733990147783318</v>
      </c>
      <c r="EF141" s="180">
        <f t="shared" si="180"/>
        <v>0</v>
      </c>
      <c r="EG141" s="180">
        <f t="shared" si="180"/>
        <v>0</v>
      </c>
      <c r="EH141" s="180">
        <f t="shared" si="180"/>
        <v>0.19361084220717029</v>
      </c>
      <c r="EI141" s="180">
        <f t="shared" si="180"/>
        <v>0.48402710551791461</v>
      </c>
      <c r="EJ141" s="180">
        <f t="shared" si="180"/>
        <v>0.48402710551791461</v>
      </c>
      <c r="EK141" s="180">
        <f t="shared" si="180"/>
        <v>0.58083252662148865</v>
      </c>
      <c r="EL141" s="180">
        <f t="shared" si="180"/>
        <v>0.48309178743961567</v>
      </c>
      <c r="EM141" s="180">
        <f t="shared" si="180"/>
        <v>0.28901734104045396</v>
      </c>
      <c r="EN141" s="180">
        <f t="shared" si="180"/>
        <v>0.19267822736031004</v>
      </c>
      <c r="EO141" s="180">
        <f t="shared" si="180"/>
        <v>9.6246390760335032E-2</v>
      </c>
      <c r="EP141" s="180">
        <f t="shared" si="180"/>
        <v>0</v>
      </c>
      <c r="EQ141" s="180">
        <f t="shared" si="180"/>
        <v>-9.6061479346776224E-2</v>
      </c>
      <c r="ER141" s="180">
        <f t="shared" si="180"/>
        <v>0</v>
      </c>
      <c r="ES141" s="180">
        <f t="shared" si="152"/>
        <v>0</v>
      </c>
      <c r="ET141" s="180">
        <f t="shared" si="168"/>
        <v>0</v>
      </c>
      <c r="EU141" s="180">
        <f t="shared" si="159"/>
        <v>0</v>
      </c>
      <c r="EV141" s="180">
        <f t="shared" si="160"/>
        <v>0</v>
      </c>
      <c r="EW141" s="180">
        <f t="shared" si="118"/>
        <v>0</v>
      </c>
      <c r="EX141" s="180">
        <f t="shared" si="169"/>
        <v>0.1</v>
      </c>
      <c r="EY141" s="180">
        <f t="shared" si="170"/>
        <v>0.2</v>
      </c>
      <c r="EZ141" s="180">
        <f t="shared" si="171"/>
        <v>0.2</v>
      </c>
      <c r="FA141" s="180">
        <f t="shared" si="172"/>
        <v>0.2</v>
      </c>
      <c r="FB141" s="180">
        <f t="shared" si="149"/>
        <v>0.30000000000001137</v>
      </c>
      <c r="FC141" s="180">
        <f t="shared" si="149"/>
        <v>9.9700897308063752E-2</v>
      </c>
      <c r="FD141" s="180">
        <f t="shared" si="149"/>
        <v>0</v>
      </c>
      <c r="FE141" s="180">
        <f t="shared" si="150"/>
        <v>0</v>
      </c>
      <c r="FF141" s="180">
        <f t="shared" si="150"/>
        <v>1.9173306772908294</v>
      </c>
      <c r="FG141" s="180">
        <f t="shared" si="150"/>
        <v>0.95284632299046379</v>
      </c>
      <c r="FH141" s="180">
        <f t="shared" si="150"/>
        <v>0.43562439496611649</v>
      </c>
      <c r="FI141" s="180">
        <f t="shared" si="150"/>
        <v>0.26506024096386582</v>
      </c>
      <c r="FJ141" s="180">
        <f t="shared" si="173"/>
        <v>0</v>
      </c>
      <c r="FK141" s="180">
        <f t="shared" si="173"/>
        <v>0</v>
      </c>
      <c r="FL141" s="180">
        <f t="shared" si="174"/>
        <v>0.2</v>
      </c>
      <c r="FM141" s="225">
        <f t="shared" si="175"/>
        <v>9.6107662739669308E-2</v>
      </c>
      <c r="FN141" s="225">
        <f t="shared" si="175"/>
        <v>9.6107662739669308E-2</v>
      </c>
    </row>
    <row r="142" spans="1:170" s="184" customFormat="1" ht="24.95" customHeight="1" x14ac:dyDescent="0.25">
      <c r="A142" s="131">
        <v>140</v>
      </c>
      <c r="B142" s="175"/>
      <c r="C142" s="175" t="s">
        <v>165</v>
      </c>
      <c r="D142" s="176">
        <v>93297</v>
      </c>
      <c r="E142" s="185" t="s">
        <v>285</v>
      </c>
      <c r="F142" s="178">
        <v>0.2</v>
      </c>
      <c r="G142" s="179">
        <v>0.1</v>
      </c>
      <c r="H142" s="179">
        <v>100</v>
      </c>
      <c r="I142" s="179">
        <v>100</v>
      </c>
      <c r="J142" s="179">
        <v>100</v>
      </c>
      <c r="K142" s="179">
        <v>100</v>
      </c>
      <c r="L142" s="179">
        <v>100</v>
      </c>
      <c r="M142" s="179">
        <v>100.4</v>
      </c>
      <c r="N142" s="179">
        <v>100.4</v>
      </c>
      <c r="O142" s="179">
        <v>100.4</v>
      </c>
      <c r="P142" s="179">
        <v>100.4</v>
      </c>
      <c r="Q142" s="179">
        <v>100.4</v>
      </c>
      <c r="R142" s="179">
        <v>100.4</v>
      </c>
      <c r="S142" s="179">
        <v>100.4</v>
      </c>
      <c r="T142" s="179">
        <v>100.4</v>
      </c>
      <c r="U142" s="179">
        <v>100.4</v>
      </c>
      <c r="V142" s="179">
        <v>100.4</v>
      </c>
      <c r="W142" s="179">
        <v>100.4</v>
      </c>
      <c r="X142" s="179">
        <v>100.4</v>
      </c>
      <c r="Y142" s="179">
        <v>100.4</v>
      </c>
      <c r="Z142" s="179">
        <v>100.4</v>
      </c>
      <c r="AA142" s="179">
        <v>100.4</v>
      </c>
      <c r="AB142" s="179">
        <v>101.2</v>
      </c>
      <c r="AC142" s="179">
        <v>101.5</v>
      </c>
      <c r="AD142" s="179">
        <v>103.3</v>
      </c>
      <c r="AE142" s="179">
        <v>103.3</v>
      </c>
      <c r="AF142" s="179">
        <v>103.3</v>
      </c>
      <c r="AG142" s="179">
        <v>103.3</v>
      </c>
      <c r="AH142" s="179">
        <v>103.3</v>
      </c>
      <c r="AI142" s="179">
        <v>103.3</v>
      </c>
      <c r="AJ142" s="180">
        <v>103.5</v>
      </c>
      <c r="AK142" s="180">
        <v>103.8</v>
      </c>
      <c r="AL142" s="180">
        <v>103.8</v>
      </c>
      <c r="AM142" s="180">
        <v>103.9</v>
      </c>
      <c r="AN142" s="179">
        <v>104</v>
      </c>
      <c r="AO142" s="179">
        <v>104.1</v>
      </c>
      <c r="AP142" s="179">
        <v>104</v>
      </c>
      <c r="AQ142" s="179">
        <v>104</v>
      </c>
      <c r="AR142" s="179">
        <v>104</v>
      </c>
      <c r="AS142" s="179">
        <v>104</v>
      </c>
      <c r="AT142" s="179">
        <v>104</v>
      </c>
      <c r="AU142" s="179">
        <v>104</v>
      </c>
      <c r="AV142" s="223">
        <v>104</v>
      </c>
      <c r="AW142" s="223">
        <v>104</v>
      </c>
      <c r="AX142" s="223">
        <v>104</v>
      </c>
      <c r="AY142" s="223">
        <v>104</v>
      </c>
      <c r="AZ142" s="223">
        <v>104.1</v>
      </c>
      <c r="BA142" s="223">
        <v>104.2</v>
      </c>
      <c r="BB142" s="223">
        <v>104.2</v>
      </c>
      <c r="BC142" s="223">
        <f>VLOOKUP($D142,'[3]Q4 2021'!$D$8:$N$167,11,0)</f>
        <v>104.2</v>
      </c>
      <c r="BD142" s="181">
        <f t="shared" si="119"/>
        <v>100</v>
      </c>
      <c r="BE142" s="181">
        <f t="shared" si="120"/>
        <v>100.30000000000001</v>
      </c>
      <c r="BF142" s="181">
        <f t="shared" si="121"/>
        <v>100.4</v>
      </c>
      <c r="BG142" s="181">
        <f t="shared" si="122"/>
        <v>100.4</v>
      </c>
      <c r="BH142" s="181">
        <f t="shared" si="123"/>
        <v>100.4</v>
      </c>
      <c r="BI142" s="181">
        <f t="shared" si="124"/>
        <v>102.325</v>
      </c>
      <c r="BJ142" s="181">
        <f t="shared" si="125"/>
        <v>103.3</v>
      </c>
      <c r="BK142" s="181">
        <f t="shared" si="126"/>
        <v>103.75</v>
      </c>
      <c r="BL142" s="181">
        <f t="shared" si="155"/>
        <v>104.02500000000001</v>
      </c>
      <c r="BM142" s="181">
        <f t="shared" si="156"/>
        <v>104</v>
      </c>
      <c r="BN142" s="223">
        <f t="shared" si="161"/>
        <v>104</v>
      </c>
      <c r="BO142" s="223">
        <f t="shared" si="162"/>
        <v>104.2</v>
      </c>
      <c r="BP142" s="182"/>
      <c r="BQ142" s="180">
        <f t="shared" si="181"/>
        <v>0</v>
      </c>
      <c r="BR142" s="180">
        <f t="shared" si="181"/>
        <v>0.40000000000000036</v>
      </c>
      <c r="BS142" s="180">
        <f t="shared" si="181"/>
        <v>0</v>
      </c>
      <c r="BT142" s="180">
        <f t="shared" si="181"/>
        <v>0</v>
      </c>
      <c r="BU142" s="180">
        <f t="shared" si="181"/>
        <v>0</v>
      </c>
      <c r="BV142" s="180">
        <f t="shared" si="181"/>
        <v>0</v>
      </c>
      <c r="BW142" s="180">
        <f t="shared" si="181"/>
        <v>0</v>
      </c>
      <c r="BX142" s="180">
        <f t="shared" si="181"/>
        <v>0</v>
      </c>
      <c r="BY142" s="180">
        <f t="shared" si="181"/>
        <v>0</v>
      </c>
      <c r="BZ142" s="180">
        <f t="shared" si="181"/>
        <v>0</v>
      </c>
      <c r="CA142" s="180">
        <f t="shared" si="181"/>
        <v>0</v>
      </c>
      <c r="CB142" s="180">
        <f t="shared" si="181"/>
        <v>0</v>
      </c>
      <c r="CC142" s="180">
        <f t="shared" si="181"/>
        <v>0</v>
      </c>
      <c r="CD142" s="180">
        <f t="shared" si="181"/>
        <v>0</v>
      </c>
      <c r="CE142" s="180">
        <f t="shared" si="181"/>
        <v>0</v>
      </c>
      <c r="CF142" s="180">
        <f t="shared" si="181"/>
        <v>0</v>
      </c>
      <c r="CG142" s="180">
        <f t="shared" si="181"/>
        <v>0.79681274900398336</v>
      </c>
      <c r="CH142" s="180">
        <f t="shared" si="181"/>
        <v>0.29644268774702276</v>
      </c>
      <c r="CI142" s="180">
        <f t="shared" si="181"/>
        <v>1.7733990147783318</v>
      </c>
      <c r="CJ142" s="180">
        <f t="shared" si="181"/>
        <v>0</v>
      </c>
      <c r="CK142" s="180">
        <f t="shared" si="181"/>
        <v>0</v>
      </c>
      <c r="CL142" s="180">
        <f t="shared" si="181"/>
        <v>0</v>
      </c>
      <c r="CM142" s="180">
        <f t="shared" si="181"/>
        <v>0</v>
      </c>
      <c r="CN142" s="180">
        <f t="shared" si="181"/>
        <v>0</v>
      </c>
      <c r="CO142" s="180">
        <f t="shared" si="181"/>
        <v>0.19361084220717029</v>
      </c>
      <c r="CP142" s="180">
        <f t="shared" si="181"/>
        <v>0.28985507246377384</v>
      </c>
      <c r="CQ142" s="180">
        <f t="shared" si="181"/>
        <v>0</v>
      </c>
      <c r="CR142" s="180">
        <f t="shared" si="181"/>
        <v>9.6339113680166122E-2</v>
      </c>
      <c r="CS142" s="180">
        <f t="shared" si="181"/>
        <v>9.6246390760335032E-2</v>
      </c>
      <c r="CT142" s="180">
        <f t="shared" si="151"/>
        <v>9.6153846153845812E-2</v>
      </c>
      <c r="CU142" s="180">
        <f t="shared" si="151"/>
        <v>-9.6061479346776224E-2</v>
      </c>
      <c r="CV142" s="180">
        <f t="shared" si="151"/>
        <v>0</v>
      </c>
      <c r="CW142" s="180">
        <f t="shared" si="151"/>
        <v>0</v>
      </c>
      <c r="CX142" s="180">
        <f t="shared" si="151"/>
        <v>0</v>
      </c>
      <c r="CY142" s="180">
        <f t="shared" si="151"/>
        <v>0</v>
      </c>
      <c r="CZ142" s="180">
        <f t="shared" si="177"/>
        <v>0</v>
      </c>
      <c r="DA142" s="180">
        <f t="shared" si="176"/>
        <v>0</v>
      </c>
      <c r="DB142" s="180">
        <f t="shared" si="157"/>
        <v>0</v>
      </c>
      <c r="DC142" s="180">
        <f>ROUND(((((AX142/AW142)-1)*100)),1)</f>
        <v>0</v>
      </c>
      <c r="DD142" s="180">
        <f t="shared" si="158"/>
        <v>0</v>
      </c>
      <c r="DE142" s="180">
        <f t="shared" si="164"/>
        <v>0.1</v>
      </c>
      <c r="DF142" s="180">
        <f t="shared" si="165"/>
        <v>0.1</v>
      </c>
      <c r="DG142" s="180">
        <f>ROUND(((((BB142/BA142)-1)*100)),1)</f>
        <v>0</v>
      </c>
      <c r="DH142" s="180">
        <f t="shared" si="167"/>
        <v>0</v>
      </c>
      <c r="DI142" s="183"/>
      <c r="DJ142" s="180">
        <f t="shared" si="180"/>
        <v>0</v>
      </c>
      <c r="DK142" s="180">
        <f t="shared" si="180"/>
        <v>0.40000000000000036</v>
      </c>
      <c r="DL142" s="180">
        <f t="shared" si="180"/>
        <v>0.40000000000000036</v>
      </c>
      <c r="DM142" s="180">
        <f t="shared" si="180"/>
        <v>0.40000000000000036</v>
      </c>
      <c r="DN142" s="180">
        <f t="shared" si="180"/>
        <v>0.40000000000000036</v>
      </c>
      <c r="DO142" s="180">
        <f t="shared" si="180"/>
        <v>0</v>
      </c>
      <c r="DP142" s="180">
        <f t="shared" si="180"/>
        <v>0</v>
      </c>
      <c r="DQ142" s="180">
        <f t="shared" si="180"/>
        <v>0</v>
      </c>
      <c r="DR142" s="180">
        <f t="shared" si="180"/>
        <v>0</v>
      </c>
      <c r="DS142" s="180">
        <f t="shared" si="180"/>
        <v>0</v>
      </c>
      <c r="DT142" s="180">
        <f t="shared" si="180"/>
        <v>0</v>
      </c>
      <c r="DU142" s="180">
        <f t="shared" si="180"/>
        <v>0</v>
      </c>
      <c r="DV142" s="180">
        <f t="shared" si="180"/>
        <v>0</v>
      </c>
      <c r="DW142" s="180">
        <f t="shared" si="180"/>
        <v>0</v>
      </c>
      <c r="DX142" s="180">
        <f t="shared" si="180"/>
        <v>0</v>
      </c>
      <c r="DY142" s="180">
        <f t="shared" si="180"/>
        <v>0</v>
      </c>
      <c r="DZ142" s="180">
        <f t="shared" si="180"/>
        <v>0.79681274900398336</v>
      </c>
      <c r="EA142" s="180">
        <f t="shared" si="180"/>
        <v>1.0956175298804771</v>
      </c>
      <c r="EB142" s="180">
        <f t="shared" si="180"/>
        <v>2.8884462151394397</v>
      </c>
      <c r="EC142" s="180">
        <f t="shared" si="180"/>
        <v>2.8884462151394397</v>
      </c>
      <c r="ED142" s="180">
        <f t="shared" si="180"/>
        <v>2.0750988142292481</v>
      </c>
      <c r="EE142" s="180">
        <f t="shared" si="180"/>
        <v>1.7733990147783318</v>
      </c>
      <c r="EF142" s="180">
        <f t="shared" si="180"/>
        <v>0</v>
      </c>
      <c r="EG142" s="180">
        <f t="shared" si="180"/>
        <v>0</v>
      </c>
      <c r="EH142" s="180">
        <f t="shared" si="180"/>
        <v>0.19361084220717029</v>
      </c>
      <c r="EI142" s="180">
        <f t="shared" si="180"/>
        <v>0.48402710551791461</v>
      </c>
      <c r="EJ142" s="180">
        <f t="shared" si="180"/>
        <v>0.48402710551791461</v>
      </c>
      <c r="EK142" s="180">
        <f t="shared" si="180"/>
        <v>0.58083252662148865</v>
      </c>
      <c r="EL142" s="180">
        <f t="shared" si="180"/>
        <v>0.48309178743961567</v>
      </c>
      <c r="EM142" s="180">
        <f t="shared" si="180"/>
        <v>0.28901734104045396</v>
      </c>
      <c r="EN142" s="180">
        <f t="shared" si="180"/>
        <v>0.19267822736031004</v>
      </c>
      <c r="EO142" s="180">
        <f t="shared" si="180"/>
        <v>9.6246390760335032E-2</v>
      </c>
      <c r="EP142" s="180">
        <f t="shared" si="180"/>
        <v>0</v>
      </c>
      <c r="EQ142" s="180">
        <f t="shared" si="180"/>
        <v>-9.6061479346776224E-2</v>
      </c>
      <c r="ER142" s="180">
        <f t="shared" si="180"/>
        <v>0</v>
      </c>
      <c r="ES142" s="180">
        <f t="shared" si="152"/>
        <v>0</v>
      </c>
      <c r="ET142" s="180">
        <f t="shared" si="168"/>
        <v>0</v>
      </c>
      <c r="EU142" s="180">
        <f t="shared" si="159"/>
        <v>0</v>
      </c>
      <c r="EV142" s="180">
        <f t="shared" si="160"/>
        <v>0</v>
      </c>
      <c r="EW142" s="180">
        <f t="shared" si="118"/>
        <v>0</v>
      </c>
      <c r="EX142" s="180">
        <f t="shared" si="169"/>
        <v>0.1</v>
      </c>
      <c r="EY142" s="180">
        <f t="shared" si="170"/>
        <v>0.2</v>
      </c>
      <c r="EZ142" s="180">
        <f t="shared" si="171"/>
        <v>0.2</v>
      </c>
      <c r="FA142" s="180">
        <f t="shared" si="172"/>
        <v>0.2</v>
      </c>
      <c r="FB142" s="180">
        <f t="shared" si="149"/>
        <v>0.30000000000001137</v>
      </c>
      <c r="FC142" s="180">
        <f t="shared" si="149"/>
        <v>9.9700897308063752E-2</v>
      </c>
      <c r="FD142" s="180">
        <f t="shared" si="149"/>
        <v>0</v>
      </c>
      <c r="FE142" s="180">
        <f t="shared" si="150"/>
        <v>0</v>
      </c>
      <c r="FF142" s="180">
        <f t="shared" si="150"/>
        <v>1.9173306772908294</v>
      </c>
      <c r="FG142" s="180">
        <f t="shared" si="150"/>
        <v>0.95284632299046379</v>
      </c>
      <c r="FH142" s="180">
        <f t="shared" si="150"/>
        <v>0.43562439496611649</v>
      </c>
      <c r="FI142" s="180">
        <f t="shared" si="150"/>
        <v>0.26506024096386582</v>
      </c>
      <c r="FJ142" s="180">
        <f t="shared" si="173"/>
        <v>0</v>
      </c>
      <c r="FK142" s="180">
        <f t="shared" si="173"/>
        <v>0</v>
      </c>
      <c r="FL142" s="180">
        <f t="shared" si="174"/>
        <v>0.2</v>
      </c>
      <c r="FM142" s="225">
        <f t="shared" si="175"/>
        <v>9.6107662739669308E-2</v>
      </c>
      <c r="FN142" s="225">
        <f t="shared" si="175"/>
        <v>9.6107662739669308E-2</v>
      </c>
    </row>
    <row r="144" spans="1:170" x14ac:dyDescent="0.25">
      <c r="DD144" s="468"/>
      <c r="DE144" s="468"/>
      <c r="DF144" s="468"/>
      <c r="DG144" s="468"/>
      <c r="DH144" s="468"/>
      <c r="EW144" s="468"/>
      <c r="EX144" s="468"/>
      <c r="EY144" s="468"/>
      <c r="EZ144" s="468"/>
      <c r="FA144" s="468"/>
    </row>
    <row r="145" spans="108:157" x14ac:dyDescent="0.25">
      <c r="DD145" s="468"/>
      <c r="DE145" s="468"/>
      <c r="DF145" s="468"/>
      <c r="DG145" s="468"/>
      <c r="DH145" s="468"/>
      <c r="ER145" s="126">
        <v>2.4767801857585199</v>
      </c>
      <c r="EW145" s="468"/>
      <c r="EX145" s="468"/>
      <c r="EY145" s="468"/>
      <c r="EZ145" s="468"/>
      <c r="FA145" s="468"/>
    </row>
    <row r="146" spans="108:157" x14ac:dyDescent="0.25">
      <c r="DD146" s="468"/>
      <c r="DE146" s="468"/>
      <c r="DF146" s="468"/>
      <c r="DG146" s="468"/>
      <c r="DH146" s="468"/>
      <c r="EW146" s="468"/>
      <c r="EX146" s="468"/>
      <c r="EY146" s="468"/>
      <c r="EZ146" s="468"/>
      <c r="FA146" s="468"/>
    </row>
    <row r="147" spans="108:157" x14ac:dyDescent="0.25">
      <c r="DD147" s="468"/>
      <c r="DE147" s="468"/>
      <c r="DF147" s="468"/>
      <c r="DG147" s="468"/>
      <c r="DH147" s="468"/>
      <c r="EW147" s="468"/>
      <c r="EX147" s="468"/>
      <c r="EY147" s="468"/>
      <c r="EZ147" s="468"/>
      <c r="FA147" s="468"/>
    </row>
    <row r="148" spans="108:157" x14ac:dyDescent="0.25">
      <c r="DD148" s="468"/>
      <c r="DE148" s="468"/>
      <c r="DF148" s="468"/>
      <c r="DG148" s="468"/>
      <c r="DH148" s="468"/>
      <c r="EW148" s="468"/>
      <c r="EX148" s="468"/>
      <c r="EY148" s="468"/>
      <c r="EZ148" s="468"/>
      <c r="FA148" s="468"/>
    </row>
    <row r="149" spans="108:157" x14ac:dyDescent="0.25">
      <c r="DD149" s="468"/>
      <c r="DE149" s="468"/>
      <c r="DF149" s="468"/>
      <c r="DG149" s="468"/>
      <c r="DH149" s="468"/>
      <c r="EW149" s="468"/>
      <c r="EX149" s="468"/>
      <c r="EY149" s="468"/>
      <c r="EZ149" s="468"/>
      <c r="FA149" s="468"/>
    </row>
    <row r="150" spans="108:157" x14ac:dyDescent="0.25">
      <c r="DD150" s="468"/>
      <c r="DE150" s="468"/>
      <c r="DF150" s="468"/>
      <c r="DG150" s="468"/>
      <c r="DH150" s="468"/>
      <c r="EW150" s="468"/>
      <c r="EX150" s="468"/>
      <c r="EY150" s="468"/>
      <c r="EZ150" s="468"/>
      <c r="FA150" s="468"/>
    </row>
    <row r="151" spans="108:157" x14ac:dyDescent="0.25">
      <c r="DD151" s="468"/>
      <c r="DE151" s="468"/>
      <c r="DF151" s="468"/>
      <c r="DG151" s="468"/>
      <c r="DH151" s="468"/>
      <c r="EW151" s="468"/>
      <c r="EX151" s="468"/>
      <c r="EY151" s="468"/>
      <c r="EZ151" s="468"/>
      <c r="FA151" s="468"/>
    </row>
    <row r="152" spans="108:157" x14ac:dyDescent="0.25">
      <c r="DD152" s="468"/>
      <c r="DE152" s="468"/>
      <c r="DF152" s="468"/>
      <c r="DG152" s="468"/>
      <c r="DH152" s="468"/>
      <c r="EW152" s="468"/>
      <c r="EX152" s="468"/>
      <c r="EY152" s="468"/>
      <c r="EZ152" s="468"/>
      <c r="FA152" s="468"/>
    </row>
  </sheetData>
  <autoFilter ref="B5:FJ142" xr:uid="{00000000-0009-0000-0000-000000000000}"/>
  <mergeCells count="48">
    <mergeCell ref="DZ3:EC3"/>
    <mergeCell ref="BQ3:DD3"/>
    <mergeCell ref="DJ3:DM3"/>
    <mergeCell ref="DN3:DQ3"/>
    <mergeCell ref="DR3:DU3"/>
    <mergeCell ref="DV3:DY3"/>
    <mergeCell ref="FB3:FL3"/>
    <mergeCell ref="H4:K4"/>
    <mergeCell ref="L4:O4"/>
    <mergeCell ref="P4:S4"/>
    <mergeCell ref="T4:W4"/>
    <mergeCell ref="X4:AA4"/>
    <mergeCell ref="AB4:AE4"/>
    <mergeCell ref="AF4:AI4"/>
    <mergeCell ref="AJ4:AM4"/>
    <mergeCell ref="AN4:AQ4"/>
    <mergeCell ref="ED3:EG3"/>
    <mergeCell ref="EH3:EK3"/>
    <mergeCell ref="EL3:EO3"/>
    <mergeCell ref="EP3:ES3"/>
    <mergeCell ref="ET3:EW3"/>
    <mergeCell ref="EX3:FA3"/>
    <mergeCell ref="AR4:AU4"/>
    <mergeCell ref="AV4:AY4"/>
    <mergeCell ref="AZ4:BC4"/>
    <mergeCell ref="BQ4:BT4"/>
    <mergeCell ref="BU4:BX4"/>
    <mergeCell ref="DR4:DU4"/>
    <mergeCell ref="BY4:CB4"/>
    <mergeCell ref="CC4:CF4"/>
    <mergeCell ref="CG4:CJ4"/>
    <mergeCell ref="CK4:CN4"/>
    <mergeCell ref="CO4:CR4"/>
    <mergeCell ref="CS4:CV4"/>
    <mergeCell ref="CW4:CZ4"/>
    <mergeCell ref="DA4:DD4"/>
    <mergeCell ref="DE4:DH4"/>
    <mergeCell ref="DJ4:DM4"/>
    <mergeCell ref="DN4:DQ4"/>
    <mergeCell ref="ET4:EW4"/>
    <mergeCell ref="EX4:FA4"/>
    <mergeCell ref="FB4:FL4"/>
    <mergeCell ref="DV4:DY4"/>
    <mergeCell ref="DZ4:EC4"/>
    <mergeCell ref="ED4:EG4"/>
    <mergeCell ref="EH4:EK4"/>
    <mergeCell ref="EL4:EO4"/>
    <mergeCell ref="EP4:ES4"/>
  </mergeCells>
  <printOptions horizontalCentered="1"/>
  <pageMargins left="0.11811023622047245" right="0.11811023622047245" top="0.35433070866141736" bottom="0.15748031496062992" header="0.31496062992125984" footer="0.31496062992125984"/>
  <pageSetup scale="30" orientation="landscape" r:id="rId1"/>
  <rowBreaks count="2" manualBreakCount="2">
    <brk id="64" max="16383" man="1"/>
    <brk id="1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</sheetPr>
  <dimension ref="A1:N63"/>
  <sheetViews>
    <sheetView view="pageBreakPreview" zoomScale="75" zoomScaleNormal="50" zoomScaleSheetLayoutView="75" workbookViewId="0">
      <pane xSplit="3" ySplit="12" topLeftCell="D46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9.140625" defaultRowHeight="23.25" x14ac:dyDescent="0.35"/>
  <cols>
    <col min="1" max="1" width="6.28515625" style="8" hidden="1" customWidth="1"/>
    <col min="2" max="2" width="16.85546875" style="31" customWidth="1"/>
    <col min="3" max="3" width="2.42578125" style="19" customWidth="1"/>
    <col min="4" max="6" width="30.7109375" style="8" customWidth="1"/>
    <col min="7" max="7" width="38" style="8" customWidth="1"/>
    <col min="8" max="8" width="30.7109375" style="8" customWidth="1"/>
    <col min="9" max="9" width="9.7109375" style="8" customWidth="1"/>
    <col min="10" max="16384" width="9.140625" style="8"/>
  </cols>
  <sheetData>
    <row r="1" spans="2:14" s="95" customFormat="1" ht="25.5" x14ac:dyDescent="0.35">
      <c r="B1" s="339" t="s">
        <v>66</v>
      </c>
      <c r="C1" s="93" t="s">
        <v>13</v>
      </c>
      <c r="D1" s="341" t="s">
        <v>377</v>
      </c>
      <c r="E1" s="92"/>
      <c r="F1" s="92"/>
      <c r="G1" s="92"/>
      <c r="H1" s="92"/>
      <c r="I1" s="92"/>
      <c r="J1" s="92"/>
      <c r="K1" s="92"/>
      <c r="L1" s="92"/>
    </row>
    <row r="2" spans="2:14" s="95" customFormat="1" ht="25.5" x14ac:dyDescent="0.35">
      <c r="B2" s="339"/>
      <c r="C2" s="93"/>
      <c r="D2" s="355" t="s">
        <v>68</v>
      </c>
      <c r="E2" s="92"/>
      <c r="F2" s="92"/>
      <c r="G2" s="92"/>
      <c r="H2" s="92"/>
      <c r="I2" s="92"/>
      <c r="J2" s="92"/>
      <c r="K2" s="92"/>
      <c r="L2" s="92"/>
    </row>
    <row r="3" spans="2:14" s="11" customFormat="1" ht="25.5" x14ac:dyDescent="0.35">
      <c r="B3" s="273" t="s">
        <v>67</v>
      </c>
      <c r="C3" s="373" t="s">
        <v>13</v>
      </c>
      <c r="D3" s="277" t="s">
        <v>378</v>
      </c>
      <c r="E3" s="37"/>
      <c r="F3" s="9"/>
      <c r="G3" s="9"/>
      <c r="H3" s="9"/>
      <c r="I3" s="9"/>
      <c r="J3" s="9"/>
      <c r="K3" s="9"/>
      <c r="L3" s="9"/>
    </row>
    <row r="4" spans="2:14" s="11" customFormat="1" ht="25.5" x14ac:dyDescent="0.35">
      <c r="B4" s="374"/>
      <c r="C4" s="373"/>
      <c r="D4" s="276" t="s">
        <v>69</v>
      </c>
      <c r="E4" s="37"/>
      <c r="F4" s="37"/>
      <c r="G4" s="37"/>
      <c r="H4" s="37"/>
      <c r="I4" s="37"/>
      <c r="J4" s="37"/>
      <c r="K4" s="37"/>
      <c r="L4" s="37"/>
    </row>
    <row r="5" spans="2:14" x14ac:dyDescent="0.35">
      <c r="B5" s="43"/>
      <c r="C5" s="44"/>
      <c r="D5" s="43"/>
      <c r="E5" s="43"/>
      <c r="F5" s="43"/>
      <c r="G5" s="43"/>
      <c r="H5" s="43"/>
      <c r="I5" s="43"/>
      <c r="J5" s="43"/>
      <c r="K5" s="43"/>
      <c r="L5" s="43"/>
    </row>
    <row r="6" spans="2:14" hidden="1" x14ac:dyDescent="0.35">
      <c r="B6" s="43"/>
      <c r="C6" s="44"/>
      <c r="D6" s="43">
        <v>35</v>
      </c>
      <c r="E6" s="43">
        <v>39</v>
      </c>
      <c r="F6" s="43">
        <v>54</v>
      </c>
      <c r="G6" s="43">
        <v>63</v>
      </c>
      <c r="H6" s="43">
        <v>69</v>
      </c>
      <c r="I6" s="43"/>
      <c r="J6" s="43"/>
      <c r="K6" s="43"/>
      <c r="L6" s="43"/>
    </row>
    <row r="7" spans="2:14" ht="24" thickBot="1" x14ac:dyDescent="0.4">
      <c r="B7" s="500" t="s">
        <v>0</v>
      </c>
      <c r="C7" s="500"/>
      <c r="D7" s="500"/>
      <c r="E7" s="500"/>
      <c r="F7" s="500"/>
      <c r="G7" s="500"/>
      <c r="H7" s="500"/>
    </row>
    <row r="8" spans="2:14" s="98" customFormat="1" ht="41.25" customHeight="1" x14ac:dyDescent="0.3">
      <c r="B8" s="96"/>
      <c r="C8" s="97"/>
      <c r="D8" s="505" t="s">
        <v>369</v>
      </c>
      <c r="E8" s="498"/>
      <c r="F8" s="498" t="s">
        <v>50</v>
      </c>
      <c r="G8" s="498"/>
      <c r="H8" s="498"/>
      <c r="J8" s="116"/>
      <c r="K8" s="116"/>
    </row>
    <row r="9" spans="2:14" s="20" customFormat="1" ht="41.25" customHeight="1" x14ac:dyDescent="0.3">
      <c r="B9" s="32"/>
      <c r="C9" s="52"/>
      <c r="D9" s="503" t="s">
        <v>370</v>
      </c>
      <c r="E9" s="507"/>
      <c r="F9" s="504" t="s">
        <v>51</v>
      </c>
      <c r="G9" s="504"/>
      <c r="H9" s="504"/>
      <c r="J9" s="21"/>
      <c r="K9" s="21"/>
    </row>
    <row r="10" spans="2:14" s="84" customFormat="1" ht="27" customHeight="1" x14ac:dyDescent="0.3">
      <c r="B10" s="347"/>
      <c r="C10" s="348"/>
      <c r="D10" s="337">
        <v>55</v>
      </c>
      <c r="E10" s="337">
        <v>56</v>
      </c>
      <c r="F10" s="337" t="s">
        <v>52</v>
      </c>
      <c r="G10" s="337" t="s">
        <v>53</v>
      </c>
      <c r="H10" s="337" t="s">
        <v>54</v>
      </c>
    </row>
    <row r="11" spans="2:14" s="115" customFormat="1" ht="57" customHeight="1" x14ac:dyDescent="0.25">
      <c r="B11" s="345" t="s">
        <v>46</v>
      </c>
      <c r="C11" s="344"/>
      <c r="D11" s="345" t="s">
        <v>55</v>
      </c>
      <c r="E11" s="336" t="s">
        <v>334</v>
      </c>
      <c r="F11" s="345" t="s">
        <v>56</v>
      </c>
      <c r="G11" s="336" t="s">
        <v>333</v>
      </c>
      <c r="H11" s="336" t="s">
        <v>332</v>
      </c>
    </row>
    <row r="12" spans="2:14" s="12" customFormat="1" ht="59.25" customHeight="1" thickBot="1" x14ac:dyDescent="0.3">
      <c r="B12" s="432" t="s">
        <v>48</v>
      </c>
      <c r="C12" s="435"/>
      <c r="D12" s="432" t="s">
        <v>57</v>
      </c>
      <c r="E12" s="436" t="s">
        <v>331</v>
      </c>
      <c r="F12" s="432" t="s">
        <v>58</v>
      </c>
      <c r="G12" s="436" t="s">
        <v>330</v>
      </c>
      <c r="H12" s="436" t="s">
        <v>329</v>
      </c>
    </row>
    <row r="13" spans="2:14" s="12" customFormat="1" ht="12.75" customHeight="1" x14ac:dyDescent="0.25">
      <c r="B13" s="24"/>
      <c r="C13" s="24"/>
      <c r="D13" s="24"/>
      <c r="E13" s="24"/>
      <c r="F13" s="24"/>
      <c r="G13" s="24"/>
      <c r="H13" s="24"/>
    </row>
    <row r="14" spans="2:14" s="102" customFormat="1" ht="24.95" customHeight="1" x14ac:dyDescent="0.35">
      <c r="B14" s="257">
        <v>2015</v>
      </c>
      <c r="C14" s="328"/>
      <c r="D14" s="329"/>
      <c r="E14" s="329"/>
      <c r="F14" s="329"/>
      <c r="G14" s="329"/>
      <c r="H14" s="329"/>
    </row>
    <row r="15" spans="2:14" ht="24.95" customHeight="1" x14ac:dyDescent="0.35">
      <c r="B15" s="260" t="s">
        <v>1</v>
      </c>
      <c r="C15" s="330"/>
      <c r="D15" s="263">
        <v>0.5</v>
      </c>
      <c r="E15" s="263">
        <v>0.8</v>
      </c>
      <c r="F15" s="263">
        <v>0</v>
      </c>
      <c r="G15" s="263">
        <v>0.1</v>
      </c>
      <c r="H15" s="263">
        <v>0</v>
      </c>
      <c r="J15" s="10"/>
      <c r="K15" s="10"/>
      <c r="L15" s="10"/>
      <c r="M15" s="10"/>
      <c r="N15" s="10"/>
    </row>
    <row r="16" spans="2:14" ht="24.95" customHeight="1" x14ac:dyDescent="0.35">
      <c r="B16" s="260" t="s">
        <v>2</v>
      </c>
      <c r="C16" s="330"/>
      <c r="D16" s="263">
        <v>0.2</v>
      </c>
      <c r="E16" s="263">
        <v>1.6</v>
      </c>
      <c r="F16" s="263">
        <v>0</v>
      </c>
      <c r="G16" s="263">
        <v>0</v>
      </c>
      <c r="H16" s="263">
        <v>0</v>
      </c>
      <c r="J16" s="10"/>
      <c r="K16" s="10"/>
      <c r="L16" s="10"/>
      <c r="M16" s="10"/>
      <c r="N16" s="10"/>
    </row>
    <row r="17" spans="2:14" ht="24.95" customHeight="1" x14ac:dyDescent="0.35">
      <c r="B17" s="260" t="s">
        <v>3</v>
      </c>
      <c r="C17" s="330"/>
      <c r="D17" s="263">
        <v>0</v>
      </c>
      <c r="E17" s="263">
        <v>1.3</v>
      </c>
      <c r="F17" s="263">
        <v>0</v>
      </c>
      <c r="G17" s="263">
        <v>0</v>
      </c>
      <c r="H17" s="263">
        <v>0</v>
      </c>
      <c r="J17" s="10"/>
      <c r="K17" s="10"/>
      <c r="L17" s="10"/>
      <c r="M17" s="10"/>
      <c r="N17" s="10"/>
    </row>
    <row r="18" spans="2:14" ht="24.95" customHeight="1" x14ac:dyDescent="0.35">
      <c r="B18" s="260" t="s">
        <v>4</v>
      </c>
      <c r="C18" s="330"/>
      <c r="D18" s="263">
        <v>0.1</v>
      </c>
      <c r="E18" s="263">
        <v>0.7</v>
      </c>
      <c r="F18" s="263">
        <v>0</v>
      </c>
      <c r="G18" s="263">
        <v>0</v>
      </c>
      <c r="H18" s="263">
        <v>1.1000000000000001</v>
      </c>
      <c r="J18" s="10"/>
      <c r="K18" s="10"/>
      <c r="L18" s="10"/>
      <c r="M18" s="10"/>
      <c r="N18" s="10"/>
    </row>
    <row r="19" spans="2:14" ht="12.75" customHeight="1" x14ac:dyDescent="0.35">
      <c r="B19" s="260"/>
      <c r="C19" s="330"/>
      <c r="D19" s="263"/>
      <c r="E19" s="263"/>
      <c r="F19" s="263"/>
      <c r="G19" s="263"/>
      <c r="H19" s="263"/>
      <c r="J19" s="10"/>
      <c r="K19" s="10"/>
      <c r="L19" s="10"/>
      <c r="M19" s="10"/>
      <c r="N19" s="10"/>
    </row>
    <row r="20" spans="2:14" s="102" customFormat="1" ht="24.95" customHeight="1" x14ac:dyDescent="0.35">
      <c r="B20" s="257">
        <v>2016</v>
      </c>
      <c r="C20" s="328"/>
      <c r="D20" s="331"/>
      <c r="E20" s="331"/>
      <c r="F20" s="331"/>
      <c r="G20" s="329"/>
      <c r="H20" s="329"/>
      <c r="J20" s="10"/>
      <c r="K20" s="10"/>
      <c r="L20" s="10"/>
      <c r="M20" s="10"/>
      <c r="N20" s="10"/>
    </row>
    <row r="21" spans="2:14" ht="24.95" customHeight="1" x14ac:dyDescent="0.35">
      <c r="B21" s="260" t="s">
        <v>1</v>
      </c>
      <c r="C21" s="330"/>
      <c r="D21" s="263">
        <v>-0.1</v>
      </c>
      <c r="E21" s="263">
        <v>1.1000000000000001</v>
      </c>
      <c r="F21" s="263">
        <v>0</v>
      </c>
      <c r="G21" s="262">
        <v>0.4</v>
      </c>
      <c r="H21" s="262">
        <v>0</v>
      </c>
      <c r="J21" s="10"/>
      <c r="K21" s="10"/>
      <c r="L21" s="10"/>
      <c r="M21" s="10"/>
      <c r="N21" s="10"/>
    </row>
    <row r="22" spans="2:14" ht="24.95" customHeight="1" x14ac:dyDescent="0.35">
      <c r="B22" s="260" t="s">
        <v>2</v>
      </c>
      <c r="C22" s="330"/>
      <c r="D22" s="263">
        <v>0</v>
      </c>
      <c r="E22" s="263">
        <v>0.6</v>
      </c>
      <c r="F22" s="263">
        <v>0</v>
      </c>
      <c r="G22" s="262">
        <v>0.1</v>
      </c>
      <c r="H22" s="262">
        <v>0</v>
      </c>
      <c r="J22" s="10"/>
      <c r="K22" s="10"/>
      <c r="L22" s="10"/>
      <c r="M22" s="10"/>
      <c r="N22" s="10"/>
    </row>
    <row r="23" spans="2:14" ht="24.95" customHeight="1" x14ac:dyDescent="0.35">
      <c r="B23" s="260" t="s">
        <v>3</v>
      </c>
      <c r="C23" s="330"/>
      <c r="D23" s="263">
        <v>0</v>
      </c>
      <c r="E23" s="263">
        <v>0.8</v>
      </c>
      <c r="F23" s="263">
        <v>0</v>
      </c>
      <c r="G23" s="262">
        <v>0.1</v>
      </c>
      <c r="H23" s="262">
        <v>0</v>
      </c>
      <c r="J23" s="10"/>
      <c r="K23" s="10"/>
      <c r="L23" s="10"/>
      <c r="M23" s="10"/>
      <c r="N23" s="10"/>
    </row>
    <row r="24" spans="2:14" ht="24.95" customHeight="1" x14ac:dyDescent="0.35">
      <c r="B24" s="260" t="s">
        <v>4</v>
      </c>
      <c r="C24" s="314"/>
      <c r="D24" s="350">
        <v>0.2</v>
      </c>
      <c r="E24" s="350">
        <v>0.7</v>
      </c>
      <c r="F24" s="350">
        <v>0</v>
      </c>
      <c r="G24" s="350">
        <v>0</v>
      </c>
      <c r="H24" s="350">
        <v>0</v>
      </c>
      <c r="J24" s="10"/>
      <c r="K24" s="10"/>
      <c r="L24" s="10"/>
      <c r="M24" s="10"/>
      <c r="N24" s="10"/>
    </row>
    <row r="25" spans="2:14" ht="12.75" customHeight="1" x14ac:dyDescent="0.35">
      <c r="B25" s="267"/>
      <c r="C25" s="314"/>
      <c r="D25" s="338"/>
      <c r="E25" s="338"/>
      <c r="F25" s="338"/>
      <c r="G25" s="268"/>
      <c r="H25" s="268"/>
      <c r="J25" s="10"/>
      <c r="K25" s="10"/>
      <c r="L25" s="10"/>
      <c r="M25" s="10"/>
      <c r="N25" s="10"/>
    </row>
    <row r="26" spans="2:14" s="102" customFormat="1" ht="24.95" customHeight="1" x14ac:dyDescent="0.35">
      <c r="B26" s="257">
        <v>2017</v>
      </c>
      <c r="C26" s="328"/>
      <c r="D26" s="331"/>
      <c r="E26" s="331"/>
      <c r="F26" s="331"/>
      <c r="G26" s="329"/>
      <c r="H26" s="329"/>
      <c r="J26" s="10"/>
      <c r="K26" s="10"/>
      <c r="L26" s="10"/>
      <c r="M26" s="10"/>
      <c r="N26" s="10"/>
    </row>
    <row r="27" spans="2:14" ht="24.95" customHeight="1" x14ac:dyDescent="0.35">
      <c r="B27" s="260" t="s">
        <v>1</v>
      </c>
      <c r="C27" s="330"/>
      <c r="D27" s="263">
        <v>0.7</v>
      </c>
      <c r="E27" s="263">
        <v>1.7</v>
      </c>
      <c r="F27" s="263">
        <v>0</v>
      </c>
      <c r="G27" s="262">
        <v>0</v>
      </c>
      <c r="H27" s="262">
        <v>0</v>
      </c>
      <c r="J27" s="10"/>
      <c r="K27" s="10"/>
      <c r="L27" s="10"/>
      <c r="M27" s="10"/>
      <c r="N27" s="10"/>
    </row>
    <row r="28" spans="2:14" ht="24.95" customHeight="1" x14ac:dyDescent="0.35">
      <c r="B28" s="260" t="s">
        <v>2</v>
      </c>
      <c r="C28" s="330"/>
      <c r="D28" s="263">
        <v>0.3</v>
      </c>
      <c r="E28" s="263">
        <v>1.3</v>
      </c>
      <c r="F28" s="263">
        <v>0</v>
      </c>
      <c r="G28" s="262">
        <v>0.1</v>
      </c>
      <c r="H28" s="262">
        <v>0</v>
      </c>
      <c r="J28" s="10"/>
      <c r="K28" s="10"/>
      <c r="L28" s="10"/>
      <c r="M28" s="10"/>
      <c r="N28" s="10"/>
    </row>
    <row r="29" spans="2:14" ht="24.95" customHeight="1" x14ac:dyDescent="0.35">
      <c r="B29" s="260" t="s">
        <v>3</v>
      </c>
      <c r="C29" s="330"/>
      <c r="D29" s="263">
        <v>0</v>
      </c>
      <c r="E29" s="263">
        <v>0.8</v>
      </c>
      <c r="F29" s="263">
        <v>0</v>
      </c>
      <c r="G29" s="262">
        <v>0.2</v>
      </c>
      <c r="H29" s="262">
        <v>0</v>
      </c>
      <c r="J29" s="10"/>
      <c r="K29" s="10"/>
      <c r="L29" s="10"/>
      <c r="M29" s="10"/>
      <c r="N29" s="10"/>
    </row>
    <row r="30" spans="2:14" ht="24.95" customHeight="1" x14ac:dyDescent="0.35">
      <c r="B30" s="260" t="s">
        <v>4</v>
      </c>
      <c r="C30" s="314"/>
      <c r="D30" s="350">
        <v>0.3</v>
      </c>
      <c r="E30" s="350">
        <v>0.9</v>
      </c>
      <c r="F30" s="350">
        <v>0</v>
      </c>
      <c r="G30" s="350">
        <v>0.1</v>
      </c>
      <c r="H30" s="350">
        <v>0</v>
      </c>
      <c r="J30" s="10"/>
      <c r="K30" s="10"/>
      <c r="L30" s="10"/>
      <c r="M30" s="10"/>
      <c r="N30" s="10"/>
    </row>
    <row r="31" spans="2:14" ht="12.75" customHeight="1" x14ac:dyDescent="0.35">
      <c r="B31" s="267"/>
      <c r="C31" s="314"/>
      <c r="D31" s="338"/>
      <c r="E31" s="338"/>
      <c r="F31" s="338"/>
      <c r="G31" s="268"/>
      <c r="H31" s="268"/>
      <c r="J31" s="10"/>
      <c r="K31" s="10"/>
      <c r="L31" s="10"/>
      <c r="M31" s="10"/>
      <c r="N31" s="10"/>
    </row>
    <row r="32" spans="2:14" s="102" customFormat="1" ht="24.95" customHeight="1" x14ac:dyDescent="0.35">
      <c r="B32" s="257">
        <v>2018</v>
      </c>
      <c r="C32" s="328"/>
      <c r="D32" s="331"/>
      <c r="E32" s="331"/>
      <c r="F32" s="331"/>
      <c r="G32" s="329"/>
      <c r="H32" s="329"/>
      <c r="J32" s="10"/>
      <c r="K32" s="10"/>
      <c r="L32" s="10"/>
      <c r="M32" s="10"/>
      <c r="N32" s="10"/>
    </row>
    <row r="33" spans="1:14" ht="24.95" customHeight="1" x14ac:dyDescent="0.35">
      <c r="B33" s="260" t="s">
        <v>1</v>
      </c>
      <c r="C33" s="330"/>
      <c r="D33" s="263">
        <v>-0.6</v>
      </c>
      <c r="E33" s="263">
        <v>0.8</v>
      </c>
      <c r="F33" s="263">
        <v>-0.4</v>
      </c>
      <c r="G33" s="263">
        <v>0.5</v>
      </c>
      <c r="H33" s="263">
        <v>-0.4</v>
      </c>
      <c r="J33" s="10"/>
      <c r="K33" s="10"/>
      <c r="L33" s="10"/>
      <c r="M33" s="10"/>
      <c r="N33" s="10"/>
    </row>
    <row r="34" spans="1:14" ht="24.95" customHeight="1" x14ac:dyDescent="0.35">
      <c r="B34" s="260" t="s">
        <v>2</v>
      </c>
      <c r="C34" s="330"/>
      <c r="D34" s="263">
        <v>-0.1</v>
      </c>
      <c r="E34" s="263">
        <v>0.5</v>
      </c>
      <c r="F34" s="263">
        <v>0</v>
      </c>
      <c r="G34" s="263">
        <v>0</v>
      </c>
      <c r="H34" s="263">
        <v>0</v>
      </c>
      <c r="J34" s="10"/>
      <c r="K34" s="10"/>
      <c r="L34" s="10"/>
      <c r="M34" s="10"/>
      <c r="N34" s="10"/>
    </row>
    <row r="35" spans="1:14" ht="24.95" customHeight="1" x14ac:dyDescent="0.35">
      <c r="B35" s="260" t="s">
        <v>3</v>
      </c>
      <c r="C35" s="330"/>
      <c r="D35" s="263">
        <v>0.1</v>
      </c>
      <c r="E35" s="263">
        <v>0.1</v>
      </c>
      <c r="F35" s="263">
        <v>-0.1</v>
      </c>
      <c r="G35" s="262">
        <v>0.1</v>
      </c>
      <c r="H35" s="262">
        <v>0</v>
      </c>
      <c r="J35" s="10"/>
      <c r="K35" s="10"/>
      <c r="L35" s="10"/>
      <c r="M35" s="10"/>
      <c r="N35" s="10"/>
    </row>
    <row r="36" spans="1:14" ht="24.95" customHeight="1" x14ac:dyDescent="0.35">
      <c r="B36" s="260" t="s">
        <v>4</v>
      </c>
      <c r="C36" s="314"/>
      <c r="D36" s="350">
        <v>0.3</v>
      </c>
      <c r="E36" s="350">
        <v>1.1000000000000001</v>
      </c>
      <c r="F36" s="350">
        <v>0.1</v>
      </c>
      <c r="G36" s="350">
        <v>-0.1</v>
      </c>
      <c r="H36" s="350">
        <v>0</v>
      </c>
      <c r="J36" s="10"/>
      <c r="K36" s="10"/>
      <c r="L36" s="10"/>
      <c r="M36" s="10"/>
      <c r="N36" s="10"/>
    </row>
    <row r="37" spans="1:14" ht="12.75" customHeight="1" x14ac:dyDescent="0.35">
      <c r="B37" s="267"/>
      <c r="C37" s="314"/>
      <c r="D37" s="338"/>
      <c r="E37" s="338"/>
      <c r="F37" s="338"/>
      <c r="G37" s="268"/>
      <c r="H37" s="268"/>
      <c r="J37" s="10"/>
      <c r="K37" s="10"/>
      <c r="L37" s="10"/>
      <c r="M37" s="10"/>
      <c r="N37" s="10"/>
    </row>
    <row r="38" spans="1:14" s="102" customFormat="1" ht="24.95" customHeight="1" x14ac:dyDescent="0.35">
      <c r="B38" s="257">
        <v>2019</v>
      </c>
      <c r="C38" s="328"/>
      <c r="D38" s="331"/>
      <c r="E38" s="331"/>
      <c r="F38" s="331"/>
      <c r="G38" s="329"/>
      <c r="H38" s="329"/>
      <c r="J38" s="10"/>
      <c r="K38" s="10"/>
      <c r="L38" s="10"/>
      <c r="M38" s="10"/>
      <c r="N38" s="10"/>
    </row>
    <row r="39" spans="1:14" ht="24.95" customHeight="1" x14ac:dyDescent="0.35">
      <c r="B39" s="260" t="s">
        <v>1</v>
      </c>
      <c r="C39" s="330"/>
      <c r="D39" s="263">
        <v>0.1</v>
      </c>
      <c r="E39" s="263">
        <v>1</v>
      </c>
      <c r="F39" s="263">
        <v>0</v>
      </c>
      <c r="G39" s="263">
        <v>0.1</v>
      </c>
      <c r="H39" s="263">
        <v>0</v>
      </c>
      <c r="J39" s="10"/>
      <c r="K39" s="10"/>
      <c r="L39" s="10"/>
      <c r="M39" s="10"/>
      <c r="N39" s="10"/>
    </row>
    <row r="40" spans="1:14" ht="24.95" customHeight="1" x14ac:dyDescent="0.35">
      <c r="B40" s="260" t="s">
        <v>2</v>
      </c>
      <c r="C40" s="330"/>
      <c r="D40" s="263">
        <v>0</v>
      </c>
      <c r="E40" s="263">
        <v>0.4</v>
      </c>
      <c r="F40" s="263">
        <v>0.1</v>
      </c>
      <c r="G40" s="263">
        <v>0</v>
      </c>
      <c r="H40" s="263">
        <v>0</v>
      </c>
      <c r="J40" s="10"/>
      <c r="K40" s="10"/>
      <c r="L40" s="10"/>
      <c r="M40" s="10"/>
      <c r="N40" s="10"/>
    </row>
    <row r="41" spans="1:14" ht="24.95" customHeight="1" x14ac:dyDescent="0.35">
      <c r="B41" s="260" t="s">
        <v>3</v>
      </c>
      <c r="C41" s="330"/>
      <c r="D41" s="263">
        <v>-0.1</v>
      </c>
      <c r="E41" s="263">
        <v>0.4</v>
      </c>
      <c r="F41" s="263">
        <v>0</v>
      </c>
      <c r="G41" s="262">
        <v>0.1</v>
      </c>
      <c r="H41" s="262">
        <v>0</v>
      </c>
      <c r="J41" s="10"/>
      <c r="K41" s="10"/>
      <c r="L41" s="10"/>
      <c r="M41" s="10"/>
      <c r="N41" s="10"/>
    </row>
    <row r="42" spans="1:14" ht="24.95" customHeight="1" x14ac:dyDescent="0.35">
      <c r="B42" s="260" t="s">
        <v>4</v>
      </c>
      <c r="C42" s="314"/>
      <c r="D42" s="350">
        <v>0</v>
      </c>
      <c r="E42" s="350">
        <v>0.4</v>
      </c>
      <c r="F42" s="350">
        <v>0</v>
      </c>
      <c r="G42" s="350">
        <v>0</v>
      </c>
      <c r="H42" s="350">
        <v>0</v>
      </c>
      <c r="J42" s="10"/>
      <c r="K42" s="10"/>
      <c r="L42" s="10"/>
      <c r="M42" s="10"/>
      <c r="N42" s="10"/>
    </row>
    <row r="43" spans="1:14" ht="12.75" customHeight="1" x14ac:dyDescent="0.35">
      <c r="B43" s="267"/>
      <c r="C43" s="314"/>
      <c r="D43" s="338"/>
      <c r="E43" s="338"/>
      <c r="F43" s="338"/>
      <c r="G43" s="268"/>
      <c r="H43" s="268"/>
      <c r="J43" s="10"/>
      <c r="K43" s="10"/>
      <c r="L43" s="10"/>
      <c r="M43" s="10"/>
      <c r="N43" s="10"/>
    </row>
    <row r="44" spans="1:14" s="102" customFormat="1" ht="24.95" customHeight="1" x14ac:dyDescent="0.35">
      <c r="B44" s="257">
        <v>2020</v>
      </c>
      <c r="C44" s="328"/>
      <c r="D44" s="331"/>
      <c r="E44" s="331"/>
      <c r="F44" s="331"/>
      <c r="G44" s="329"/>
      <c r="H44" s="329"/>
      <c r="J44" s="10"/>
      <c r="K44" s="10"/>
      <c r="L44" s="10"/>
      <c r="M44" s="10"/>
      <c r="N44" s="10"/>
    </row>
    <row r="45" spans="1:14" ht="24.95" customHeight="1" x14ac:dyDescent="0.35">
      <c r="A45" s="8">
        <v>104</v>
      </c>
      <c r="B45" s="260" t="s">
        <v>1</v>
      </c>
      <c r="C45" s="330"/>
      <c r="D45" s="255">
        <f ca="1">OFFSET('SPPI '!$A$2,D$6,$A45)</f>
        <v>-0.1</v>
      </c>
      <c r="E45" s="255">
        <f ca="1">OFFSET('SPPI '!$A$2,E$6,$A45)</f>
        <v>0.4</v>
      </c>
      <c r="F45" s="255">
        <f ca="1">OFFSET('SPPI '!$A$2,F$6,$A45)</f>
        <v>0</v>
      </c>
      <c r="G45" s="255">
        <f ca="1">OFFSET('SPPI '!$A$2,G$6,$A45)</f>
        <v>0</v>
      </c>
      <c r="H45" s="255">
        <f ca="1">OFFSET('SPPI '!$A$2,H$6,$A45)</f>
        <v>0</v>
      </c>
      <c r="J45" s="10"/>
      <c r="K45" s="10"/>
      <c r="L45" s="10"/>
      <c r="M45" s="10"/>
      <c r="N45" s="10"/>
    </row>
    <row r="46" spans="1:14" ht="24.95" customHeight="1" x14ac:dyDescent="0.35">
      <c r="A46" s="8">
        <v>105</v>
      </c>
      <c r="B46" s="260" t="s">
        <v>2</v>
      </c>
      <c r="C46" s="330"/>
      <c r="D46" s="255">
        <f ca="1">OFFSET('SPPI '!$A$2,D$6,$A46)</f>
        <v>-0.2</v>
      </c>
      <c r="E46" s="255">
        <f ca="1">OFFSET('SPPI '!$A$2,E$6,$A46)</f>
        <v>0.3</v>
      </c>
      <c r="F46" s="255">
        <f ca="1">OFFSET('SPPI '!$A$2,F$6,$A46)</f>
        <v>-0.1</v>
      </c>
      <c r="G46" s="255">
        <f ca="1">OFFSET('SPPI '!$A$2,G$6,$A46)</f>
        <v>0.1</v>
      </c>
      <c r="H46" s="255">
        <f ca="1">OFFSET('SPPI '!$A$2,H$6,$A46)</f>
        <v>0</v>
      </c>
      <c r="J46" s="10"/>
      <c r="K46" s="10"/>
      <c r="L46" s="10"/>
      <c r="M46" s="10"/>
      <c r="N46" s="10"/>
    </row>
    <row r="47" spans="1:14" ht="24.95" customHeight="1" x14ac:dyDescent="0.35">
      <c r="A47" s="8">
        <v>106</v>
      </c>
      <c r="B47" s="260" t="s">
        <v>3</v>
      </c>
      <c r="C47" s="330"/>
      <c r="D47" s="255">
        <f ca="1">OFFSET('SPPI '!$A$2,D$6,$A47)</f>
        <v>0</v>
      </c>
      <c r="E47" s="255">
        <f ca="1">OFFSET('SPPI '!$A$2,E$6,$A47)</f>
        <v>0.6</v>
      </c>
      <c r="F47" s="255">
        <f ca="1">OFFSET('SPPI '!$A$2,F$6,$A47)</f>
        <v>-0.1</v>
      </c>
      <c r="G47" s="255">
        <f ca="1">OFFSET('SPPI '!$A$2,G$6,$A47)</f>
        <v>0</v>
      </c>
      <c r="H47" s="255">
        <f ca="1">OFFSET('SPPI '!$A$2,H$6,$A47)</f>
        <v>0</v>
      </c>
      <c r="J47" s="10"/>
      <c r="K47" s="10"/>
      <c r="L47" s="10"/>
      <c r="M47" s="10"/>
      <c r="N47" s="10"/>
    </row>
    <row r="48" spans="1:14" ht="24.95" customHeight="1" x14ac:dyDescent="0.35">
      <c r="A48" s="8">
        <v>107</v>
      </c>
      <c r="B48" s="260" t="s">
        <v>4</v>
      </c>
      <c r="C48" s="314"/>
      <c r="D48" s="255">
        <f ca="1">OFFSET('SPPI '!$A$2,D$6,$A48)</f>
        <v>0</v>
      </c>
      <c r="E48" s="255">
        <f ca="1">OFFSET('SPPI '!$A$2,E$6,$A48)</f>
        <v>0.4</v>
      </c>
      <c r="F48" s="255">
        <f ca="1">OFFSET('SPPI '!$A$2,F$6,$A48)</f>
        <v>0</v>
      </c>
      <c r="G48" s="255">
        <f ca="1">OFFSET('SPPI '!$A$2,G$6,$A48)</f>
        <v>0</v>
      </c>
      <c r="H48" s="255">
        <f ca="1">OFFSET('SPPI '!$A$2,H$6,$A48)</f>
        <v>0</v>
      </c>
      <c r="J48" s="10"/>
      <c r="K48" s="10"/>
      <c r="L48" s="10"/>
      <c r="M48" s="10"/>
      <c r="N48" s="10"/>
    </row>
    <row r="49" spans="1:12" ht="12.75" customHeight="1" x14ac:dyDescent="0.35">
      <c r="B49" s="260"/>
      <c r="C49" s="261"/>
      <c r="D49" s="252"/>
      <c r="E49" s="255"/>
      <c r="F49" s="255"/>
      <c r="G49" s="255"/>
      <c r="H49" s="255"/>
      <c r="I49" s="35"/>
      <c r="J49" s="35"/>
      <c r="K49" s="35"/>
      <c r="L49" s="35"/>
    </row>
    <row r="50" spans="1:12" s="102" customFormat="1" ht="25.5" customHeight="1" x14ac:dyDescent="0.35">
      <c r="B50" s="257">
        <v>2021</v>
      </c>
      <c r="C50" s="265"/>
      <c r="D50" s="259"/>
      <c r="E50" s="266"/>
      <c r="F50" s="266"/>
      <c r="G50" s="266"/>
      <c r="H50" s="266"/>
      <c r="I50" s="108"/>
      <c r="J50" s="108"/>
      <c r="K50" s="108"/>
      <c r="L50" s="108"/>
    </row>
    <row r="51" spans="1:12" ht="25.5" customHeight="1" x14ac:dyDescent="0.35">
      <c r="A51" s="125">
        <v>108</v>
      </c>
      <c r="B51" s="260" t="s">
        <v>1</v>
      </c>
      <c r="C51" s="261"/>
      <c r="D51" s="255">
        <f ca="1">OFFSET('SPPI '!$A$2,D$6,$A51)</f>
        <v>0.4</v>
      </c>
      <c r="E51" s="255">
        <f ca="1">OFFSET('SPPI '!$A$2,E$6,$A51)</f>
        <v>0.3</v>
      </c>
      <c r="F51" s="255">
        <f ca="1">OFFSET('SPPI '!$A$2,F$6,$A51)</f>
        <v>0.1</v>
      </c>
      <c r="G51" s="255">
        <f ca="1">OFFSET('SPPI '!$A$2,G$6,$A51)</f>
        <v>0</v>
      </c>
      <c r="H51" s="255">
        <f ca="1">OFFSET('SPPI '!$A$2,H$6,$A51)</f>
        <v>0</v>
      </c>
      <c r="I51" s="35"/>
      <c r="J51" s="35"/>
      <c r="K51" s="35"/>
      <c r="L51" s="35"/>
    </row>
    <row r="52" spans="1:12" ht="25.5" customHeight="1" x14ac:dyDescent="0.35">
      <c r="A52" s="90">
        <v>109</v>
      </c>
      <c r="B52" s="260" t="s">
        <v>2</v>
      </c>
      <c r="C52" s="261"/>
      <c r="D52" s="255">
        <f ca="1">OFFSET('SPPI '!$A$2,D$6,$A52)</f>
        <v>0</v>
      </c>
      <c r="E52" s="255">
        <f ca="1">OFFSET('SPPI '!$A$2,E$6,$A52)</f>
        <v>0.4</v>
      </c>
      <c r="F52" s="255">
        <f ca="1">OFFSET('SPPI '!$A$2,F$6,$A52)</f>
        <v>-0.1</v>
      </c>
      <c r="G52" s="255">
        <f ca="1">OFFSET('SPPI '!$A$2,G$6,$A52)</f>
        <v>0</v>
      </c>
      <c r="H52" s="255">
        <f ca="1">OFFSET('SPPI '!$A$2,H$6,$A52)</f>
        <v>0</v>
      </c>
      <c r="I52" s="35"/>
      <c r="J52" s="35"/>
      <c r="K52" s="35"/>
      <c r="L52" s="35"/>
    </row>
    <row r="53" spans="1:12" ht="25.5" customHeight="1" x14ac:dyDescent="0.35">
      <c r="A53" s="90">
        <v>110</v>
      </c>
      <c r="B53" s="260" t="s">
        <v>3</v>
      </c>
      <c r="C53" s="314"/>
      <c r="D53" s="255">
        <f ca="1">OFFSET('SPPI '!$A$2,D$6,$A53)</f>
        <v>0.1</v>
      </c>
      <c r="E53" s="255">
        <f ca="1">OFFSET('SPPI '!$A$2,E$6,$A53)</f>
        <v>0.1</v>
      </c>
      <c r="F53" s="255">
        <f ca="1">OFFSET('SPPI '!$A$2,F$6,$A53)</f>
        <v>0</v>
      </c>
      <c r="G53" s="255">
        <f ca="1">OFFSET('SPPI '!$A$2,G$6,$A53)</f>
        <v>0.2</v>
      </c>
      <c r="H53" s="255">
        <f ca="1">OFFSET('SPPI '!$A$2,H$6,$A53)</f>
        <v>0</v>
      </c>
    </row>
    <row r="54" spans="1:12" ht="25.5" customHeight="1" x14ac:dyDescent="0.35">
      <c r="A54" s="125">
        <v>111</v>
      </c>
      <c r="B54" s="260" t="s">
        <v>4</v>
      </c>
      <c r="C54" s="314"/>
      <c r="D54" s="255">
        <f ca="1">OFFSET('SPPI '!$A$2,D$6,$A54)</f>
        <v>0</v>
      </c>
      <c r="E54" s="255">
        <f ca="1">OFFSET('SPPI '!$A$2,E$6,$A54)</f>
        <v>0.8</v>
      </c>
      <c r="F54" s="255">
        <f ca="1">OFFSET('SPPI '!$A$2,F$6,$A54)</f>
        <v>0</v>
      </c>
      <c r="G54" s="255">
        <f ca="1">OFFSET('SPPI '!$A$2,G$6,$A54)</f>
        <v>-0.1</v>
      </c>
      <c r="H54" s="255">
        <f ca="1">OFFSET('SPPI '!$A$2,H$6,$A54)</f>
        <v>0</v>
      </c>
    </row>
    <row r="55" spans="1:12" ht="12.75" customHeight="1" thickBot="1" x14ac:dyDescent="0.4">
      <c r="B55" s="269"/>
      <c r="C55" s="333"/>
      <c r="D55" s="297"/>
      <c r="E55" s="297"/>
      <c r="F55" s="297"/>
      <c r="G55" s="297"/>
      <c r="H55" s="297"/>
    </row>
    <row r="56" spans="1:12" ht="24.95" customHeight="1" x14ac:dyDescent="0.35">
      <c r="B56" s="267"/>
      <c r="C56" s="314"/>
      <c r="D56" s="268"/>
      <c r="E56" s="268"/>
      <c r="F56" s="268"/>
      <c r="G56" s="268"/>
      <c r="H56" s="268"/>
    </row>
    <row r="57" spans="1:12" ht="24.95" customHeight="1" x14ac:dyDescent="0.35">
      <c r="B57" s="267"/>
      <c r="C57" s="314"/>
      <c r="D57" s="268"/>
      <c r="E57" s="268"/>
      <c r="F57" s="268"/>
      <c r="G57" s="268"/>
      <c r="H57" s="268"/>
    </row>
    <row r="58" spans="1:12" ht="24.95" customHeight="1" x14ac:dyDescent="0.35"/>
    <row r="59" spans="1:12" ht="24.95" customHeight="1" x14ac:dyDescent="0.35"/>
    <row r="60" spans="1:12" ht="24.95" customHeight="1" x14ac:dyDescent="0.35"/>
    <row r="61" spans="1:12" ht="24.95" customHeight="1" x14ac:dyDescent="0.35"/>
    <row r="62" spans="1:12" ht="24.95" customHeight="1" x14ac:dyDescent="0.35"/>
    <row r="63" spans="1:12" ht="24.95" customHeight="1" x14ac:dyDescent="0.35"/>
  </sheetData>
  <mergeCells count="5">
    <mergeCell ref="B7:H7"/>
    <mergeCell ref="D8:E8"/>
    <mergeCell ref="F8:H8"/>
    <mergeCell ref="D9:E9"/>
    <mergeCell ref="F9:H9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L73"/>
  <sheetViews>
    <sheetView view="pageBreakPreview" zoomScale="75" zoomScaleNormal="50" zoomScaleSheetLayoutView="75" workbookViewId="0">
      <pane xSplit="3" ySplit="13" topLeftCell="D23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9.140625" defaultRowHeight="18" x14ac:dyDescent="0.25"/>
  <cols>
    <col min="1" max="1" width="7" style="268" hidden="1" customWidth="1"/>
    <col min="2" max="2" width="16.85546875" style="267" customWidth="1"/>
    <col min="3" max="3" width="2.42578125" style="314" customWidth="1"/>
    <col min="4" max="4" width="50" style="268" customWidth="1"/>
    <col min="5" max="5" width="47.5703125" style="268" customWidth="1"/>
    <col min="6" max="6" width="51.5703125" style="268" customWidth="1"/>
    <col min="7" max="16384" width="9.140625" style="268"/>
  </cols>
  <sheetData>
    <row r="1" spans="2:12" s="305" customFormat="1" ht="21.75" x14ac:dyDescent="0.3">
      <c r="B1" s="339" t="s">
        <v>66</v>
      </c>
      <c r="C1" s="340" t="s">
        <v>13</v>
      </c>
      <c r="D1" s="341" t="s">
        <v>377</v>
      </c>
      <c r="E1" s="304"/>
      <c r="F1" s="304"/>
      <c r="G1" s="304"/>
      <c r="H1" s="304"/>
      <c r="I1" s="304"/>
      <c r="J1" s="304"/>
      <c r="K1" s="304"/>
      <c r="L1" s="304"/>
    </row>
    <row r="2" spans="2:12" s="305" customFormat="1" ht="21.75" x14ac:dyDescent="0.3">
      <c r="B2" s="339"/>
      <c r="C2" s="340"/>
      <c r="D2" s="355" t="s">
        <v>68</v>
      </c>
      <c r="E2" s="304"/>
      <c r="F2" s="304"/>
      <c r="G2" s="304"/>
      <c r="H2" s="304"/>
      <c r="I2" s="304"/>
      <c r="J2" s="304"/>
      <c r="K2" s="304"/>
      <c r="L2" s="304"/>
    </row>
    <row r="3" spans="2:12" ht="22.5" x14ac:dyDescent="0.35">
      <c r="B3" s="273" t="s">
        <v>67</v>
      </c>
      <c r="C3" s="342" t="s">
        <v>13</v>
      </c>
      <c r="D3" s="277" t="s">
        <v>378</v>
      </c>
      <c r="E3" s="309"/>
      <c r="F3" s="290"/>
      <c r="G3" s="290"/>
      <c r="H3" s="290"/>
      <c r="I3" s="290"/>
      <c r="J3" s="290"/>
      <c r="K3" s="290"/>
      <c r="L3" s="290"/>
    </row>
    <row r="4" spans="2:12" ht="22.5" x14ac:dyDescent="0.35">
      <c r="B4" s="277"/>
      <c r="C4" s="342"/>
      <c r="D4" s="276" t="s">
        <v>69</v>
      </c>
      <c r="E4" s="309"/>
      <c r="F4" s="309"/>
      <c r="G4" s="309"/>
      <c r="H4" s="309"/>
      <c r="I4" s="309"/>
      <c r="J4" s="309"/>
      <c r="K4" s="309"/>
      <c r="L4" s="309"/>
    </row>
    <row r="5" spans="2:12" x14ac:dyDescent="0.25">
      <c r="B5" s="309"/>
      <c r="C5" s="310"/>
      <c r="D5" s="309"/>
      <c r="E5" s="309"/>
      <c r="F5" s="309"/>
    </row>
    <row r="6" spans="2:12" hidden="1" x14ac:dyDescent="0.25">
      <c r="B6" s="309"/>
      <c r="C6" s="310"/>
      <c r="D6" s="240">
        <v>76</v>
      </c>
      <c r="E6" s="240">
        <v>82</v>
      </c>
      <c r="F6" s="240">
        <v>89</v>
      </c>
    </row>
    <row r="7" spans="2:12" ht="21" thickBot="1" x14ac:dyDescent="0.3">
      <c r="B7" s="500" t="s">
        <v>0</v>
      </c>
      <c r="C7" s="500"/>
      <c r="D7" s="500"/>
      <c r="E7" s="500"/>
      <c r="F7" s="500"/>
    </row>
    <row r="8" spans="2:12" s="305" customFormat="1" ht="25.5" customHeight="1" x14ac:dyDescent="0.25">
      <c r="B8" s="311"/>
      <c r="C8" s="312"/>
      <c r="D8" s="336" t="s">
        <v>59</v>
      </c>
      <c r="E8" s="498" t="s">
        <v>29</v>
      </c>
      <c r="F8" s="498"/>
      <c r="G8" s="313"/>
    </row>
    <row r="9" spans="2:12" ht="25.5" customHeight="1" x14ac:dyDescent="0.25">
      <c r="D9" s="281" t="s">
        <v>60</v>
      </c>
      <c r="E9" s="499" t="s">
        <v>30</v>
      </c>
      <c r="F9" s="499"/>
      <c r="G9" s="315"/>
    </row>
    <row r="10" spans="2:12" s="347" customFormat="1" ht="21.75" customHeight="1" x14ac:dyDescent="0.25">
      <c r="C10" s="348"/>
      <c r="D10" s="337">
        <v>68</v>
      </c>
      <c r="E10" s="337">
        <v>69</v>
      </c>
      <c r="F10" s="337">
        <v>71</v>
      </c>
    </row>
    <row r="11" spans="2:12" s="319" customFormat="1" ht="41.25" customHeight="1" x14ac:dyDescent="0.25">
      <c r="B11" s="336" t="s">
        <v>46</v>
      </c>
      <c r="C11" s="345"/>
      <c r="D11" s="345" t="s">
        <v>59</v>
      </c>
      <c r="E11" s="336" t="s">
        <v>305</v>
      </c>
      <c r="F11" s="336" t="s">
        <v>307</v>
      </c>
    </row>
    <row r="12" spans="2:12" s="321" customFormat="1" ht="44.25" customHeight="1" thickBot="1" x14ac:dyDescent="0.3">
      <c r="B12" s="430" t="s">
        <v>48</v>
      </c>
      <c r="C12" s="431"/>
      <c r="D12" s="430" t="s">
        <v>60</v>
      </c>
      <c r="E12" s="430" t="s">
        <v>306</v>
      </c>
      <c r="F12" s="430" t="s">
        <v>308</v>
      </c>
    </row>
    <row r="13" spans="2:12" s="321" customFormat="1" ht="12.75" customHeight="1" x14ac:dyDescent="0.25">
      <c r="B13" s="322"/>
      <c r="C13" s="320"/>
      <c r="D13" s="292"/>
      <c r="E13" s="322"/>
      <c r="F13" s="294"/>
    </row>
    <row r="14" spans="2:12" s="327" customFormat="1" ht="24.95" customHeight="1" x14ac:dyDescent="0.25">
      <c r="B14" s="257">
        <v>2015</v>
      </c>
      <c r="C14" s="328"/>
      <c r="D14" s="329"/>
      <c r="E14" s="329"/>
      <c r="F14" s="329"/>
    </row>
    <row r="15" spans="2:12" ht="24.95" customHeight="1" x14ac:dyDescent="0.25">
      <c r="B15" s="260" t="s">
        <v>1</v>
      </c>
      <c r="C15" s="330"/>
      <c r="D15" s="262">
        <v>1.8</v>
      </c>
      <c r="E15" s="262">
        <v>0</v>
      </c>
      <c r="F15" s="263">
        <v>0.1</v>
      </c>
      <c r="H15" s="338"/>
      <c r="I15" s="338"/>
      <c r="J15" s="338"/>
    </row>
    <row r="16" spans="2:12" ht="24.95" customHeight="1" x14ac:dyDescent="0.25">
      <c r="B16" s="260" t="s">
        <v>2</v>
      </c>
      <c r="C16" s="330"/>
      <c r="D16" s="262">
        <v>0</v>
      </c>
      <c r="E16" s="262">
        <v>0</v>
      </c>
      <c r="F16" s="263">
        <v>0.1</v>
      </c>
      <c r="H16" s="338"/>
      <c r="I16" s="338"/>
      <c r="J16" s="338"/>
    </row>
    <row r="17" spans="2:10" ht="24.95" customHeight="1" x14ac:dyDescent="0.25">
      <c r="B17" s="260" t="s">
        <v>3</v>
      </c>
      <c r="C17" s="330"/>
      <c r="D17" s="262">
        <v>0.8</v>
      </c>
      <c r="E17" s="262">
        <v>0.1</v>
      </c>
      <c r="F17" s="263">
        <v>0</v>
      </c>
      <c r="H17" s="338"/>
      <c r="I17" s="338"/>
      <c r="J17" s="338"/>
    </row>
    <row r="18" spans="2:10" ht="24.95" customHeight="1" x14ac:dyDescent="0.25">
      <c r="B18" s="260" t="s">
        <v>4</v>
      </c>
      <c r="C18" s="330"/>
      <c r="D18" s="262">
        <v>0.3</v>
      </c>
      <c r="E18" s="262">
        <v>1.6</v>
      </c>
      <c r="F18" s="263">
        <v>0</v>
      </c>
      <c r="H18" s="338"/>
      <c r="I18" s="338"/>
      <c r="J18" s="338"/>
    </row>
    <row r="19" spans="2:10" ht="12.75" customHeight="1" x14ac:dyDescent="0.25">
      <c r="B19" s="260"/>
      <c r="C19" s="330"/>
      <c r="D19" s="262"/>
      <c r="E19" s="262"/>
      <c r="F19" s="263"/>
      <c r="H19" s="338"/>
      <c r="I19" s="338"/>
      <c r="J19" s="338"/>
    </row>
    <row r="20" spans="2:10" s="327" customFormat="1" ht="24.95" customHeight="1" x14ac:dyDescent="0.25">
      <c r="B20" s="257">
        <v>2016</v>
      </c>
      <c r="C20" s="328"/>
      <c r="D20" s="329"/>
      <c r="E20" s="329"/>
      <c r="F20" s="331"/>
      <c r="H20" s="338"/>
      <c r="I20" s="338"/>
      <c r="J20" s="338"/>
    </row>
    <row r="21" spans="2:10" ht="24.95" customHeight="1" x14ac:dyDescent="0.25">
      <c r="B21" s="260" t="s">
        <v>1</v>
      </c>
      <c r="C21" s="330"/>
      <c r="D21" s="262">
        <v>0.3</v>
      </c>
      <c r="E21" s="262">
        <v>0</v>
      </c>
      <c r="F21" s="262">
        <v>0</v>
      </c>
      <c r="H21" s="338"/>
      <c r="I21" s="338"/>
      <c r="J21" s="338"/>
    </row>
    <row r="22" spans="2:10" ht="24.95" customHeight="1" x14ac:dyDescent="0.25">
      <c r="B22" s="260" t="s">
        <v>2</v>
      </c>
      <c r="C22" s="330"/>
      <c r="D22" s="262">
        <v>0.7</v>
      </c>
      <c r="E22" s="262">
        <v>0</v>
      </c>
      <c r="F22" s="263">
        <v>0</v>
      </c>
      <c r="H22" s="338"/>
      <c r="I22" s="338"/>
      <c r="J22" s="338"/>
    </row>
    <row r="23" spans="2:10" ht="24.95" customHeight="1" x14ac:dyDescent="0.25">
      <c r="B23" s="260" t="s">
        <v>3</v>
      </c>
      <c r="C23" s="330"/>
      <c r="D23" s="262">
        <v>0.2</v>
      </c>
      <c r="E23" s="262">
        <v>0.1</v>
      </c>
      <c r="F23" s="263">
        <v>0</v>
      </c>
      <c r="H23" s="338"/>
      <c r="I23" s="338"/>
      <c r="J23" s="338"/>
    </row>
    <row r="24" spans="2:10" ht="24.95" customHeight="1" x14ac:dyDescent="0.25">
      <c r="B24" s="260" t="s">
        <v>4</v>
      </c>
      <c r="C24" s="330"/>
      <c r="D24" s="262">
        <v>0.7</v>
      </c>
      <c r="E24" s="262">
        <v>0.3</v>
      </c>
      <c r="F24" s="263">
        <v>0.8</v>
      </c>
      <c r="H24" s="338"/>
      <c r="I24" s="338"/>
      <c r="J24" s="338"/>
    </row>
    <row r="25" spans="2:10" ht="12.75" customHeight="1" x14ac:dyDescent="0.25">
      <c r="H25" s="338"/>
      <c r="I25" s="338"/>
      <c r="J25" s="338"/>
    </row>
    <row r="26" spans="2:10" s="327" customFormat="1" ht="24.95" customHeight="1" x14ac:dyDescent="0.25">
      <c r="B26" s="257">
        <v>2017</v>
      </c>
      <c r="C26" s="328"/>
      <c r="D26" s="329"/>
      <c r="E26" s="329"/>
      <c r="F26" s="331"/>
      <c r="H26" s="338"/>
      <c r="I26" s="338"/>
      <c r="J26" s="338"/>
    </row>
    <row r="27" spans="2:10" ht="24.95" customHeight="1" x14ac:dyDescent="0.25">
      <c r="B27" s="260" t="s">
        <v>1</v>
      </c>
      <c r="C27" s="330"/>
      <c r="D27" s="262">
        <v>0.1</v>
      </c>
      <c r="E27" s="262">
        <v>0.2</v>
      </c>
      <c r="F27" s="263">
        <v>0</v>
      </c>
      <c r="H27" s="338"/>
      <c r="I27" s="338"/>
      <c r="J27" s="338"/>
    </row>
    <row r="28" spans="2:10" ht="24.95" customHeight="1" x14ac:dyDescent="0.25">
      <c r="B28" s="260" t="s">
        <v>2</v>
      </c>
      <c r="C28" s="330"/>
      <c r="D28" s="262">
        <v>1.2</v>
      </c>
      <c r="E28" s="262">
        <v>0</v>
      </c>
      <c r="F28" s="263">
        <v>0.5</v>
      </c>
      <c r="H28" s="338"/>
      <c r="I28" s="338"/>
      <c r="J28" s="338"/>
    </row>
    <row r="29" spans="2:10" ht="24.95" customHeight="1" x14ac:dyDescent="0.25">
      <c r="B29" s="260" t="s">
        <v>3</v>
      </c>
      <c r="C29" s="330"/>
      <c r="D29" s="262">
        <v>0.2</v>
      </c>
      <c r="E29" s="262">
        <v>0</v>
      </c>
      <c r="F29" s="263">
        <v>0</v>
      </c>
      <c r="H29" s="338"/>
      <c r="I29" s="338"/>
      <c r="J29" s="338"/>
    </row>
    <row r="30" spans="2:10" ht="24.95" customHeight="1" x14ac:dyDescent="0.25">
      <c r="B30" s="260" t="s">
        <v>4</v>
      </c>
      <c r="C30" s="330"/>
      <c r="D30" s="262">
        <v>0.1</v>
      </c>
      <c r="E30" s="262">
        <v>0.5</v>
      </c>
      <c r="F30" s="263">
        <v>0.1</v>
      </c>
      <c r="H30" s="338"/>
      <c r="I30" s="338"/>
      <c r="J30" s="338"/>
    </row>
    <row r="31" spans="2:10" ht="12.75" customHeight="1" x14ac:dyDescent="0.25">
      <c r="H31" s="338"/>
      <c r="I31" s="338"/>
      <c r="J31" s="338"/>
    </row>
    <row r="32" spans="2:10" s="327" customFormat="1" ht="24.95" customHeight="1" x14ac:dyDescent="0.25">
      <c r="B32" s="257">
        <v>2018</v>
      </c>
      <c r="C32" s="328"/>
      <c r="D32" s="329"/>
      <c r="E32" s="329"/>
      <c r="F32" s="331"/>
      <c r="H32" s="338"/>
      <c r="I32" s="338"/>
      <c r="J32" s="338"/>
    </row>
    <row r="33" spans="1:10" ht="24.95" customHeight="1" x14ac:dyDescent="0.25">
      <c r="B33" s="260" t="s">
        <v>1</v>
      </c>
      <c r="C33" s="330"/>
      <c r="D33" s="262">
        <v>-0.1</v>
      </c>
      <c r="E33" s="262">
        <v>0.3</v>
      </c>
      <c r="F33" s="262">
        <v>0.5</v>
      </c>
      <c r="H33" s="338"/>
      <c r="I33" s="338"/>
      <c r="J33" s="338"/>
    </row>
    <row r="34" spans="1:10" ht="24.95" customHeight="1" x14ac:dyDescent="0.25">
      <c r="B34" s="260" t="s">
        <v>2</v>
      </c>
      <c r="C34" s="330"/>
      <c r="D34" s="262">
        <v>0.2</v>
      </c>
      <c r="E34" s="262">
        <v>0</v>
      </c>
      <c r="F34" s="262">
        <v>0.1</v>
      </c>
      <c r="H34" s="338"/>
      <c r="I34" s="338"/>
      <c r="J34" s="338"/>
    </row>
    <row r="35" spans="1:10" ht="24.95" customHeight="1" x14ac:dyDescent="0.25">
      <c r="B35" s="260" t="s">
        <v>3</v>
      </c>
      <c r="C35" s="330"/>
      <c r="D35" s="262">
        <v>0.3</v>
      </c>
      <c r="E35" s="262">
        <v>0</v>
      </c>
      <c r="F35" s="263">
        <v>0</v>
      </c>
      <c r="H35" s="338"/>
      <c r="I35" s="338"/>
      <c r="J35" s="338"/>
    </row>
    <row r="36" spans="1:10" ht="24.95" customHeight="1" x14ac:dyDescent="0.25">
      <c r="B36" s="260" t="s">
        <v>4</v>
      </c>
      <c r="C36" s="330"/>
      <c r="D36" s="262">
        <v>0.2</v>
      </c>
      <c r="E36" s="262">
        <v>-0.1</v>
      </c>
      <c r="F36" s="263">
        <v>0</v>
      </c>
      <c r="H36" s="338"/>
      <c r="I36" s="338"/>
      <c r="J36" s="338"/>
    </row>
    <row r="37" spans="1:10" ht="12.75" customHeight="1" x14ac:dyDescent="0.25">
      <c r="H37" s="338"/>
      <c r="I37" s="338"/>
      <c r="J37" s="338"/>
    </row>
    <row r="38" spans="1:10" s="327" customFormat="1" ht="24.95" customHeight="1" x14ac:dyDescent="0.25">
      <c r="B38" s="257">
        <v>2019</v>
      </c>
      <c r="C38" s="328"/>
      <c r="D38" s="329"/>
      <c r="E38" s="329"/>
      <c r="F38" s="331"/>
      <c r="H38" s="338"/>
      <c r="I38" s="338"/>
      <c r="J38" s="338"/>
    </row>
    <row r="39" spans="1:10" ht="24.95" customHeight="1" x14ac:dyDescent="0.25">
      <c r="B39" s="260" t="s">
        <v>1</v>
      </c>
      <c r="C39" s="330"/>
      <c r="D39" s="262">
        <v>0.2</v>
      </c>
      <c r="E39" s="262">
        <v>0</v>
      </c>
      <c r="F39" s="262">
        <v>0</v>
      </c>
      <c r="H39" s="338"/>
      <c r="I39" s="338"/>
      <c r="J39" s="338"/>
    </row>
    <row r="40" spans="1:10" ht="24.95" customHeight="1" x14ac:dyDescent="0.25">
      <c r="B40" s="260" t="s">
        <v>2</v>
      </c>
      <c r="C40" s="330"/>
      <c r="D40" s="262">
        <v>0.2</v>
      </c>
      <c r="E40" s="262">
        <v>0</v>
      </c>
      <c r="F40" s="262">
        <v>0</v>
      </c>
      <c r="H40" s="338"/>
      <c r="I40" s="338"/>
      <c r="J40" s="338"/>
    </row>
    <row r="41" spans="1:10" ht="24.95" customHeight="1" x14ac:dyDescent="0.25">
      <c r="B41" s="260" t="s">
        <v>3</v>
      </c>
      <c r="C41" s="330"/>
      <c r="D41" s="262">
        <v>0</v>
      </c>
      <c r="E41" s="262">
        <v>0</v>
      </c>
      <c r="F41" s="263">
        <v>0.1</v>
      </c>
      <c r="H41" s="338"/>
      <c r="I41" s="338"/>
      <c r="J41" s="338"/>
    </row>
    <row r="42" spans="1:10" ht="24.95" customHeight="1" x14ac:dyDescent="0.25">
      <c r="B42" s="260" t="s">
        <v>4</v>
      </c>
      <c r="C42" s="330"/>
      <c r="D42" s="262">
        <v>0</v>
      </c>
      <c r="E42" s="262">
        <v>0</v>
      </c>
      <c r="F42" s="262">
        <v>0</v>
      </c>
      <c r="H42" s="338"/>
      <c r="I42" s="338"/>
      <c r="J42" s="338"/>
    </row>
    <row r="43" spans="1:10" ht="12.75" customHeight="1" x14ac:dyDescent="0.25">
      <c r="H43" s="338"/>
      <c r="I43" s="338"/>
      <c r="J43" s="338"/>
    </row>
    <row r="44" spans="1:10" s="327" customFormat="1" ht="24.95" customHeight="1" x14ac:dyDescent="0.25">
      <c r="B44" s="257">
        <v>2020</v>
      </c>
      <c r="C44" s="328"/>
      <c r="D44" s="329"/>
      <c r="E44" s="329"/>
      <c r="F44" s="331"/>
      <c r="H44" s="338"/>
      <c r="I44" s="338"/>
      <c r="J44" s="338"/>
    </row>
    <row r="45" spans="1:10" ht="24.95" customHeight="1" x14ac:dyDescent="0.25">
      <c r="A45" s="268">
        <v>104</v>
      </c>
      <c r="B45" s="260" t="s">
        <v>1</v>
      </c>
      <c r="C45" s="330"/>
      <c r="D45" s="255">
        <f ca="1">OFFSET('SPPI '!$A$2,D$6,$A45)</f>
        <v>0.5</v>
      </c>
      <c r="E45" s="255">
        <f ca="1">OFFSET('SPPI '!$A$2,E$6,$A45)</f>
        <v>0.1</v>
      </c>
      <c r="F45" s="255">
        <f ca="1">OFFSET('SPPI '!$A$2,F$6,$A45)</f>
        <v>0</v>
      </c>
      <c r="H45" s="338"/>
      <c r="I45" s="338"/>
      <c r="J45" s="338"/>
    </row>
    <row r="46" spans="1:10" ht="24.95" customHeight="1" x14ac:dyDescent="0.25">
      <c r="A46" s="268">
        <v>105</v>
      </c>
      <c r="B46" s="260" t="s">
        <v>2</v>
      </c>
      <c r="C46" s="330"/>
      <c r="D46" s="255">
        <f ca="1">OFFSET('SPPI '!$A$2,D$6,$A46)</f>
        <v>0.2</v>
      </c>
      <c r="E46" s="255">
        <f ca="1">OFFSET('SPPI '!$A$2,E$6,$A46)</f>
        <v>-0.1</v>
      </c>
      <c r="F46" s="255">
        <f ca="1">OFFSET('SPPI '!$A$2,F$6,$A46)</f>
        <v>-0.1</v>
      </c>
      <c r="H46" s="338"/>
      <c r="I46" s="338"/>
      <c r="J46" s="338"/>
    </row>
    <row r="47" spans="1:10" ht="24.95" customHeight="1" x14ac:dyDescent="0.25">
      <c r="A47" s="268">
        <v>106</v>
      </c>
      <c r="B47" s="260" t="s">
        <v>3</v>
      </c>
      <c r="C47" s="330"/>
      <c r="D47" s="255">
        <f ca="1">OFFSET('SPPI '!$A$2,D$6,$A47)</f>
        <v>1</v>
      </c>
      <c r="E47" s="255">
        <f ca="1">OFFSET('SPPI '!$A$2,E$6,$A47)</f>
        <v>0</v>
      </c>
      <c r="F47" s="255">
        <f ca="1">OFFSET('SPPI '!$A$2,F$6,$A47)</f>
        <v>0</v>
      </c>
      <c r="H47" s="338"/>
      <c r="I47" s="338"/>
      <c r="J47" s="338"/>
    </row>
    <row r="48" spans="1:10" ht="24.95" customHeight="1" x14ac:dyDescent="0.25">
      <c r="A48" s="268">
        <v>107</v>
      </c>
      <c r="B48" s="260" t="s">
        <v>4</v>
      </c>
      <c r="C48" s="330"/>
      <c r="D48" s="255">
        <f ca="1">OFFSET('SPPI '!$A$2,D$6,$A48)</f>
        <v>-0.2</v>
      </c>
      <c r="E48" s="255">
        <f ca="1">OFFSET('SPPI '!$A$2,E$6,$A48)</f>
        <v>0</v>
      </c>
      <c r="F48" s="255">
        <f ca="1">OFFSET('SPPI '!$A$2,F$6,$A48)</f>
        <v>0</v>
      </c>
      <c r="G48" s="262"/>
      <c r="H48" s="338"/>
      <c r="I48" s="338"/>
      <c r="J48" s="338"/>
    </row>
    <row r="49" spans="1:12" ht="12.75" customHeight="1" x14ac:dyDescent="0.25">
      <c r="B49" s="260"/>
      <c r="C49" s="261"/>
      <c r="D49" s="252"/>
      <c r="E49" s="255"/>
      <c r="F49" s="255"/>
      <c r="G49" s="255"/>
      <c r="H49" s="255"/>
      <c r="I49" s="255"/>
      <c r="J49" s="255"/>
      <c r="K49" s="255"/>
      <c r="L49" s="255"/>
    </row>
    <row r="50" spans="1:12" s="327" customFormat="1" ht="24.75" customHeight="1" x14ac:dyDescent="0.25">
      <c r="B50" s="257">
        <v>2021</v>
      </c>
      <c r="C50" s="265"/>
      <c r="D50" s="259"/>
      <c r="E50" s="266"/>
      <c r="F50" s="266"/>
      <c r="G50" s="266"/>
      <c r="H50" s="266"/>
      <c r="I50" s="266"/>
      <c r="J50" s="266"/>
      <c r="K50" s="266"/>
      <c r="L50" s="266"/>
    </row>
    <row r="51" spans="1:12" ht="24.75" customHeight="1" x14ac:dyDescent="0.25">
      <c r="A51" s="245">
        <v>108</v>
      </c>
      <c r="B51" s="260" t="s">
        <v>1</v>
      </c>
      <c r="C51" s="261"/>
      <c r="D51" s="255">
        <f ca="1">OFFSET('SPPI '!$A$2,D$6,$A51)</f>
        <v>0.4</v>
      </c>
      <c r="E51" s="255">
        <f ca="1">OFFSET('SPPI '!$A$2,E$6,$A51)</f>
        <v>0</v>
      </c>
      <c r="F51" s="255">
        <f ca="1">OFFSET('SPPI '!$A$2,F$6,$A51)</f>
        <v>0.1</v>
      </c>
      <c r="G51" s="255"/>
      <c r="H51" s="255"/>
      <c r="I51" s="255"/>
      <c r="J51" s="255"/>
      <c r="K51" s="255"/>
      <c r="L51" s="255"/>
    </row>
    <row r="52" spans="1:12" ht="24.75" customHeight="1" x14ac:dyDescent="0.25">
      <c r="A52" s="246">
        <v>109</v>
      </c>
      <c r="B52" s="260" t="s">
        <v>2</v>
      </c>
      <c r="C52" s="261"/>
      <c r="D52" s="255">
        <f ca="1">OFFSET('SPPI '!$A$2,D$6,$A52)</f>
        <v>0</v>
      </c>
      <c r="E52" s="255">
        <f ca="1">OFFSET('SPPI '!$A$2,E$6,$A52)</f>
        <v>0</v>
      </c>
      <c r="F52" s="255">
        <f ca="1">OFFSET('SPPI '!$A$2,F$6,$A52)</f>
        <v>0</v>
      </c>
      <c r="G52" s="255"/>
      <c r="H52" s="255"/>
      <c r="I52" s="255"/>
      <c r="J52" s="255"/>
      <c r="K52" s="255"/>
      <c r="L52" s="255"/>
    </row>
    <row r="53" spans="1:12" ht="24.75" customHeight="1" x14ac:dyDescent="0.25">
      <c r="A53" s="246">
        <v>110</v>
      </c>
      <c r="B53" s="260" t="s">
        <v>3</v>
      </c>
      <c r="D53" s="255">
        <f ca="1">OFFSET('SPPI '!$A$2,D$6,$A53)</f>
        <v>0</v>
      </c>
      <c r="E53" s="255">
        <f ca="1">OFFSET('SPPI '!$A$2,E$6,$A53)</f>
        <v>0</v>
      </c>
      <c r="F53" s="255">
        <f ca="1">OFFSET('SPPI '!$A$2,F$6,$A53)</f>
        <v>0</v>
      </c>
    </row>
    <row r="54" spans="1:12" ht="24.75" customHeight="1" x14ac:dyDescent="0.25">
      <c r="A54" s="245">
        <v>111</v>
      </c>
      <c r="B54" s="260" t="s">
        <v>4</v>
      </c>
      <c r="D54" s="255">
        <f ca="1">OFFSET('SPPI '!$A$2,D$6,$A54)</f>
        <v>0.2</v>
      </c>
      <c r="E54" s="255">
        <f ca="1">OFFSET('SPPI '!$A$2,E$6,$A54)</f>
        <v>0.1</v>
      </c>
      <c r="F54" s="255">
        <f ca="1">OFFSET('SPPI '!$A$2,F$6,$A54)</f>
        <v>0</v>
      </c>
    </row>
    <row r="55" spans="1:12" ht="12.75" customHeight="1" thickBot="1" x14ac:dyDescent="0.3">
      <c r="B55" s="269"/>
      <c r="C55" s="333"/>
      <c r="D55" s="297"/>
      <c r="E55" s="297"/>
      <c r="F55" s="297"/>
    </row>
    <row r="56" spans="1:12" ht="24.95" customHeight="1" x14ac:dyDescent="0.25"/>
    <row r="57" spans="1:12" ht="24.95" customHeight="1" x14ac:dyDescent="0.25"/>
    <row r="58" spans="1:12" ht="24.95" customHeight="1" x14ac:dyDescent="0.25"/>
    <row r="59" spans="1:12" ht="24.95" customHeight="1" x14ac:dyDescent="0.25"/>
    <row r="60" spans="1:12" ht="24.95" customHeight="1" x14ac:dyDescent="0.25"/>
    <row r="61" spans="1:12" ht="24.95" customHeight="1" x14ac:dyDescent="0.25"/>
    <row r="62" spans="1:12" ht="24.95" customHeight="1" x14ac:dyDescent="0.25"/>
    <row r="63" spans="1:12" ht="24.95" customHeight="1" x14ac:dyDescent="0.25"/>
    <row r="64" spans="1:12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</sheetData>
  <mergeCells count="3">
    <mergeCell ref="E8:F8"/>
    <mergeCell ref="E9:F9"/>
    <mergeCell ref="B7:F7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L68"/>
  <sheetViews>
    <sheetView view="pageBreakPreview" zoomScale="75" zoomScaleNormal="50" zoomScaleSheetLayoutView="75" workbookViewId="0">
      <pane xSplit="3" ySplit="13" topLeftCell="D41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9.140625" defaultRowHeight="18" x14ac:dyDescent="0.25"/>
  <cols>
    <col min="1" max="1" width="5.42578125" style="268" hidden="1" customWidth="1"/>
    <col min="2" max="2" width="16.85546875" style="267" customWidth="1"/>
    <col min="3" max="3" width="2.42578125" style="314" customWidth="1"/>
    <col min="4" max="7" width="38.85546875" style="268" customWidth="1"/>
    <col min="8" max="16384" width="9.140625" style="268"/>
  </cols>
  <sheetData>
    <row r="1" spans="2:12" s="305" customFormat="1" ht="21.75" x14ac:dyDescent="0.3">
      <c r="B1" s="339" t="s">
        <v>66</v>
      </c>
      <c r="C1" s="340" t="s">
        <v>13</v>
      </c>
      <c r="D1" s="341" t="s">
        <v>377</v>
      </c>
      <c r="E1" s="304"/>
      <c r="F1" s="304"/>
      <c r="G1" s="304"/>
      <c r="H1" s="304"/>
      <c r="I1" s="304"/>
      <c r="J1" s="304"/>
      <c r="K1" s="304"/>
      <c r="L1" s="304"/>
    </row>
    <row r="2" spans="2:12" s="305" customFormat="1" ht="21.75" x14ac:dyDescent="0.3">
      <c r="B2" s="339"/>
      <c r="C2" s="340"/>
      <c r="D2" s="355" t="s">
        <v>68</v>
      </c>
      <c r="E2" s="304"/>
      <c r="F2" s="304"/>
      <c r="G2" s="304"/>
      <c r="H2" s="304"/>
      <c r="I2" s="304"/>
      <c r="J2" s="304"/>
      <c r="K2" s="304"/>
      <c r="L2" s="304"/>
    </row>
    <row r="3" spans="2:12" ht="22.5" x14ac:dyDescent="0.35">
      <c r="B3" s="273" t="s">
        <v>67</v>
      </c>
      <c r="C3" s="342" t="s">
        <v>13</v>
      </c>
      <c r="D3" s="277" t="s">
        <v>378</v>
      </c>
      <c r="E3" s="309"/>
      <c r="F3" s="290"/>
      <c r="G3" s="290"/>
      <c r="H3" s="290"/>
      <c r="I3" s="290"/>
      <c r="J3" s="290"/>
      <c r="K3" s="290"/>
      <c r="L3" s="290"/>
    </row>
    <row r="4" spans="2:12" ht="22.5" x14ac:dyDescent="0.35">
      <c r="B4" s="277"/>
      <c r="C4" s="342"/>
      <c r="D4" s="276" t="s">
        <v>69</v>
      </c>
      <c r="E4" s="309"/>
      <c r="F4" s="309"/>
      <c r="G4" s="309"/>
      <c r="H4" s="309"/>
      <c r="I4" s="309"/>
      <c r="J4" s="309"/>
      <c r="K4" s="309"/>
      <c r="L4" s="309"/>
    </row>
    <row r="5" spans="2:12" x14ac:dyDescent="0.25">
      <c r="B5" s="309"/>
      <c r="C5" s="310"/>
      <c r="D5" s="309"/>
      <c r="E5" s="309"/>
      <c r="F5" s="309"/>
      <c r="G5" s="309"/>
    </row>
    <row r="6" spans="2:12" hidden="1" x14ac:dyDescent="0.25">
      <c r="B6" s="309"/>
      <c r="C6" s="310"/>
      <c r="D6" s="309">
        <v>94</v>
      </c>
      <c r="E6" s="309">
        <v>111</v>
      </c>
      <c r="F6" s="309">
        <v>125</v>
      </c>
      <c r="G6" s="309">
        <v>129</v>
      </c>
    </row>
    <row r="7" spans="2:12" ht="21" thickBot="1" x14ac:dyDescent="0.3">
      <c r="B7" s="500" t="s">
        <v>0</v>
      </c>
      <c r="C7" s="500"/>
      <c r="D7" s="500"/>
      <c r="E7" s="500"/>
      <c r="F7" s="500"/>
      <c r="G7" s="500"/>
    </row>
    <row r="8" spans="2:12" s="305" customFormat="1" ht="24.75" customHeight="1" x14ac:dyDescent="0.25">
      <c r="B8" s="311"/>
      <c r="C8" s="312"/>
      <c r="D8" s="345" t="s">
        <v>7</v>
      </c>
      <c r="E8" s="336" t="s">
        <v>31</v>
      </c>
      <c r="F8" s="498" t="s">
        <v>110</v>
      </c>
      <c r="G8" s="498"/>
      <c r="H8" s="313"/>
    </row>
    <row r="9" spans="2:12" ht="24.75" customHeight="1" x14ac:dyDescent="0.25">
      <c r="D9" s="343" t="s">
        <v>8</v>
      </c>
      <c r="E9" s="281" t="s">
        <v>62</v>
      </c>
      <c r="F9" s="499" t="s">
        <v>63</v>
      </c>
      <c r="G9" s="499"/>
      <c r="H9" s="315"/>
    </row>
    <row r="10" spans="2:12" s="347" customFormat="1" ht="21.75" customHeight="1" x14ac:dyDescent="0.25">
      <c r="C10" s="348"/>
      <c r="D10" s="337">
        <v>85</v>
      </c>
      <c r="E10" s="337">
        <v>86</v>
      </c>
      <c r="F10" s="337">
        <v>92</v>
      </c>
      <c r="G10" s="337">
        <v>93</v>
      </c>
    </row>
    <row r="11" spans="2:12" s="360" customFormat="1" ht="41.25" customHeight="1" x14ac:dyDescent="0.25">
      <c r="B11" s="336" t="s">
        <v>46</v>
      </c>
      <c r="C11" s="356"/>
      <c r="D11" s="336" t="s">
        <v>7</v>
      </c>
      <c r="E11" s="336" t="s">
        <v>266</v>
      </c>
      <c r="F11" s="336" t="s">
        <v>345</v>
      </c>
      <c r="G11" s="336" t="s">
        <v>344</v>
      </c>
    </row>
    <row r="12" spans="2:12" s="361" customFormat="1" ht="42.75" customHeight="1" thickBot="1" x14ac:dyDescent="0.3">
      <c r="B12" s="430" t="s">
        <v>48</v>
      </c>
      <c r="C12" s="431"/>
      <c r="D12" s="430" t="s">
        <v>8</v>
      </c>
      <c r="E12" s="430" t="s">
        <v>343</v>
      </c>
      <c r="F12" s="430" t="s">
        <v>342</v>
      </c>
      <c r="G12" s="430" t="s">
        <v>341</v>
      </c>
    </row>
    <row r="13" spans="2:12" s="321" customFormat="1" ht="12.75" customHeight="1" x14ac:dyDescent="0.25">
      <c r="B13" s="322"/>
      <c r="C13" s="320"/>
      <c r="D13" s="322"/>
      <c r="E13" s="322"/>
      <c r="F13" s="316"/>
      <c r="G13" s="322"/>
    </row>
    <row r="14" spans="2:12" s="327" customFormat="1" ht="24.95" customHeight="1" x14ac:dyDescent="0.25">
      <c r="B14" s="257">
        <v>2015</v>
      </c>
      <c r="C14" s="328"/>
      <c r="D14" s="329"/>
      <c r="E14" s="329"/>
      <c r="F14" s="329"/>
      <c r="G14" s="329"/>
    </row>
    <row r="15" spans="2:12" ht="24.95" customHeight="1" x14ac:dyDescent="0.25">
      <c r="B15" s="260" t="s">
        <v>1</v>
      </c>
      <c r="C15" s="330"/>
      <c r="D15" s="262">
        <v>1.5</v>
      </c>
      <c r="E15" s="263">
        <v>0.1</v>
      </c>
      <c r="F15" s="263">
        <v>0.4</v>
      </c>
      <c r="G15" s="263">
        <v>0.7</v>
      </c>
      <c r="I15" s="338"/>
      <c r="J15" s="338"/>
      <c r="K15" s="338"/>
      <c r="L15" s="338"/>
    </row>
    <row r="16" spans="2:12" ht="24.95" customHeight="1" x14ac:dyDescent="0.25">
      <c r="B16" s="260" t="s">
        <v>2</v>
      </c>
      <c r="C16" s="330"/>
      <c r="D16" s="262">
        <v>0.7</v>
      </c>
      <c r="E16" s="263">
        <v>0</v>
      </c>
      <c r="F16" s="263">
        <v>0.7</v>
      </c>
      <c r="G16" s="263">
        <v>0.4</v>
      </c>
      <c r="I16" s="338"/>
      <c r="J16" s="338"/>
      <c r="K16" s="338"/>
      <c r="L16" s="338"/>
    </row>
    <row r="17" spans="2:12" ht="24.95" customHeight="1" x14ac:dyDescent="0.25">
      <c r="B17" s="260" t="s">
        <v>3</v>
      </c>
      <c r="C17" s="330"/>
      <c r="D17" s="262">
        <v>0.1</v>
      </c>
      <c r="E17" s="263">
        <v>0.1</v>
      </c>
      <c r="F17" s="263">
        <v>0.7</v>
      </c>
      <c r="G17" s="263">
        <v>0.9</v>
      </c>
      <c r="I17" s="338"/>
      <c r="J17" s="338"/>
      <c r="K17" s="338"/>
      <c r="L17" s="338"/>
    </row>
    <row r="18" spans="2:12" ht="24.95" customHeight="1" x14ac:dyDescent="0.25">
      <c r="B18" s="260" t="s">
        <v>4</v>
      </c>
      <c r="C18" s="330"/>
      <c r="D18" s="262">
        <v>0</v>
      </c>
      <c r="E18" s="263">
        <v>0.4</v>
      </c>
      <c r="F18" s="263">
        <v>0.4</v>
      </c>
      <c r="G18" s="263">
        <v>0</v>
      </c>
      <c r="I18" s="338"/>
      <c r="J18" s="338"/>
      <c r="K18" s="338"/>
      <c r="L18" s="338"/>
    </row>
    <row r="19" spans="2:12" ht="12.75" customHeight="1" x14ac:dyDescent="0.25">
      <c r="B19" s="260"/>
      <c r="C19" s="330"/>
      <c r="D19" s="262"/>
      <c r="E19" s="263"/>
      <c r="F19" s="263"/>
      <c r="G19" s="263"/>
    </row>
    <row r="20" spans="2:12" s="327" customFormat="1" ht="24.95" customHeight="1" x14ac:dyDescent="0.25">
      <c r="B20" s="257">
        <v>2016</v>
      </c>
      <c r="C20" s="328"/>
      <c r="D20" s="329"/>
      <c r="E20" s="331"/>
      <c r="F20" s="329"/>
      <c r="G20" s="329"/>
    </row>
    <row r="21" spans="2:12" ht="24.95" customHeight="1" x14ac:dyDescent="0.25">
      <c r="B21" s="260" t="s">
        <v>1</v>
      </c>
      <c r="C21" s="330"/>
      <c r="D21" s="262">
        <v>1.1000000000000001</v>
      </c>
      <c r="E21" s="263">
        <v>0.7</v>
      </c>
      <c r="F21" s="263">
        <v>-0.8</v>
      </c>
      <c r="G21" s="263">
        <v>0.3</v>
      </c>
      <c r="I21" s="338"/>
      <c r="J21" s="338"/>
      <c r="K21" s="338"/>
      <c r="L21" s="338"/>
    </row>
    <row r="22" spans="2:12" ht="24.95" customHeight="1" x14ac:dyDescent="0.25">
      <c r="B22" s="260" t="s">
        <v>2</v>
      </c>
      <c r="C22" s="330"/>
      <c r="D22" s="262">
        <v>0.2</v>
      </c>
      <c r="E22" s="263">
        <v>0.1</v>
      </c>
      <c r="F22" s="263">
        <v>-0.1</v>
      </c>
      <c r="G22" s="263">
        <v>0</v>
      </c>
      <c r="I22" s="338"/>
      <c r="J22" s="338"/>
      <c r="K22" s="338"/>
      <c r="L22" s="338"/>
    </row>
    <row r="23" spans="2:12" ht="24.95" customHeight="1" x14ac:dyDescent="0.25">
      <c r="B23" s="260" t="s">
        <v>3</v>
      </c>
      <c r="C23" s="330"/>
      <c r="D23" s="262">
        <v>0.9</v>
      </c>
      <c r="E23" s="263">
        <v>0.5</v>
      </c>
      <c r="F23" s="263">
        <v>-0.9</v>
      </c>
      <c r="G23" s="263">
        <v>0.1</v>
      </c>
      <c r="I23" s="338"/>
      <c r="J23" s="338"/>
      <c r="K23" s="338"/>
      <c r="L23" s="338"/>
    </row>
    <row r="24" spans="2:12" ht="24.95" customHeight="1" x14ac:dyDescent="0.25">
      <c r="B24" s="260" t="s">
        <v>4</v>
      </c>
      <c r="C24" s="330"/>
      <c r="D24" s="262">
        <v>0.1</v>
      </c>
      <c r="E24" s="263">
        <v>0.3</v>
      </c>
      <c r="F24" s="263">
        <v>-2.2000000000000002</v>
      </c>
      <c r="G24" s="263">
        <v>0.2</v>
      </c>
      <c r="I24" s="338"/>
      <c r="J24" s="338"/>
      <c r="K24" s="338"/>
      <c r="L24" s="338"/>
    </row>
    <row r="25" spans="2:12" ht="12.75" customHeight="1" x14ac:dyDescent="0.25">
      <c r="E25" s="338"/>
    </row>
    <row r="26" spans="2:12" s="327" customFormat="1" ht="24.95" customHeight="1" x14ac:dyDescent="0.25">
      <c r="B26" s="257">
        <v>2017</v>
      </c>
      <c r="C26" s="328"/>
      <c r="D26" s="329"/>
      <c r="E26" s="331"/>
      <c r="F26" s="329"/>
      <c r="G26" s="329"/>
    </row>
    <row r="27" spans="2:12" ht="24.95" customHeight="1" x14ac:dyDescent="0.25">
      <c r="B27" s="260" t="s">
        <v>1</v>
      </c>
      <c r="C27" s="330"/>
      <c r="D27" s="262">
        <v>1.5</v>
      </c>
      <c r="E27" s="263">
        <v>1.7</v>
      </c>
      <c r="F27" s="263">
        <v>-0.2</v>
      </c>
      <c r="G27" s="263">
        <v>0.6</v>
      </c>
      <c r="I27" s="338"/>
      <c r="J27" s="338"/>
      <c r="K27" s="338"/>
      <c r="L27" s="338"/>
    </row>
    <row r="28" spans="2:12" ht="24.95" customHeight="1" x14ac:dyDescent="0.25">
      <c r="B28" s="260" t="s">
        <v>2</v>
      </c>
      <c r="C28" s="330"/>
      <c r="D28" s="262">
        <v>0.4</v>
      </c>
      <c r="E28" s="263">
        <v>0.3</v>
      </c>
      <c r="F28" s="263">
        <v>0.5</v>
      </c>
      <c r="G28" s="263">
        <v>0.3</v>
      </c>
      <c r="I28" s="338"/>
      <c r="J28" s="338"/>
      <c r="K28" s="338"/>
      <c r="L28" s="338"/>
    </row>
    <row r="29" spans="2:12" ht="24.95" customHeight="1" x14ac:dyDescent="0.25">
      <c r="B29" s="260" t="s">
        <v>3</v>
      </c>
      <c r="C29" s="330"/>
      <c r="D29" s="262">
        <v>0.4</v>
      </c>
      <c r="E29" s="263">
        <v>0.1</v>
      </c>
      <c r="F29" s="263">
        <v>-0.5</v>
      </c>
      <c r="G29" s="263">
        <v>0</v>
      </c>
      <c r="I29" s="338"/>
      <c r="J29" s="338"/>
      <c r="K29" s="338"/>
      <c r="L29" s="338"/>
    </row>
    <row r="30" spans="2:12" ht="24.95" customHeight="1" x14ac:dyDescent="0.25">
      <c r="B30" s="260" t="s">
        <v>4</v>
      </c>
      <c r="C30" s="330"/>
      <c r="D30" s="262">
        <v>0</v>
      </c>
      <c r="E30" s="263">
        <v>0.1</v>
      </c>
      <c r="F30" s="263">
        <v>1.1000000000000001</v>
      </c>
      <c r="G30" s="263">
        <v>0.1</v>
      </c>
      <c r="I30" s="338"/>
      <c r="J30" s="338"/>
      <c r="K30" s="338"/>
      <c r="L30" s="338"/>
    </row>
    <row r="31" spans="2:12" ht="12.75" customHeight="1" x14ac:dyDescent="0.25">
      <c r="E31" s="338"/>
    </row>
    <row r="32" spans="2:12" s="327" customFormat="1" ht="24.95" customHeight="1" x14ac:dyDescent="0.25">
      <c r="B32" s="257">
        <v>2018</v>
      </c>
      <c r="C32" s="328"/>
      <c r="D32" s="329"/>
      <c r="E32" s="331"/>
      <c r="F32" s="329"/>
      <c r="G32" s="329"/>
    </row>
    <row r="33" spans="1:12" ht="24.95" customHeight="1" x14ac:dyDescent="0.25">
      <c r="B33" s="260" t="s">
        <v>1</v>
      </c>
      <c r="C33" s="330"/>
      <c r="D33" s="262">
        <v>0.7</v>
      </c>
      <c r="E33" s="262">
        <v>0.1</v>
      </c>
      <c r="F33" s="262">
        <v>1.1000000000000001</v>
      </c>
      <c r="G33" s="262">
        <v>0.5</v>
      </c>
      <c r="I33" s="338"/>
      <c r="J33" s="338"/>
      <c r="K33" s="338"/>
      <c r="L33" s="338"/>
    </row>
    <row r="34" spans="1:12" ht="24.95" customHeight="1" x14ac:dyDescent="0.25">
      <c r="B34" s="260" t="s">
        <v>2</v>
      </c>
      <c r="C34" s="330"/>
      <c r="D34" s="262">
        <v>-0.1</v>
      </c>
      <c r="E34" s="262">
        <v>0.1</v>
      </c>
      <c r="F34" s="262">
        <v>0</v>
      </c>
      <c r="G34" s="262">
        <v>0.2</v>
      </c>
      <c r="I34" s="338"/>
      <c r="J34" s="338"/>
      <c r="K34" s="338"/>
      <c r="L34" s="338"/>
    </row>
    <row r="35" spans="1:12" ht="24.95" customHeight="1" x14ac:dyDescent="0.25">
      <c r="B35" s="260" t="s">
        <v>3</v>
      </c>
      <c r="C35" s="330"/>
      <c r="D35" s="262">
        <v>0.4</v>
      </c>
      <c r="E35" s="263">
        <v>0.2</v>
      </c>
      <c r="F35" s="263">
        <v>0.5</v>
      </c>
      <c r="G35" s="263">
        <v>0</v>
      </c>
      <c r="I35" s="338"/>
      <c r="J35" s="338"/>
      <c r="K35" s="338"/>
      <c r="L35" s="338"/>
    </row>
    <row r="36" spans="1:12" ht="24.95" customHeight="1" x14ac:dyDescent="0.25">
      <c r="B36" s="260" t="s">
        <v>4</v>
      </c>
      <c r="C36" s="330"/>
      <c r="D36" s="262">
        <v>0.4</v>
      </c>
      <c r="E36" s="263">
        <v>0</v>
      </c>
      <c r="F36" s="263">
        <v>0.5</v>
      </c>
      <c r="G36" s="263">
        <v>-0.1</v>
      </c>
      <c r="I36" s="338"/>
      <c r="J36" s="338"/>
      <c r="K36" s="338"/>
      <c r="L36" s="338"/>
    </row>
    <row r="37" spans="1:12" ht="12.75" customHeight="1" x14ac:dyDescent="0.25">
      <c r="E37" s="338"/>
    </row>
    <row r="38" spans="1:12" s="327" customFormat="1" ht="24.95" customHeight="1" x14ac:dyDescent="0.25">
      <c r="B38" s="257">
        <v>2019</v>
      </c>
      <c r="C38" s="328"/>
      <c r="D38" s="329"/>
      <c r="E38" s="331"/>
      <c r="F38" s="329"/>
      <c r="G38" s="329"/>
    </row>
    <row r="39" spans="1:12" ht="24.95" customHeight="1" x14ac:dyDescent="0.25">
      <c r="B39" s="260" t="s">
        <v>1</v>
      </c>
      <c r="C39" s="330"/>
      <c r="D39" s="262">
        <v>0</v>
      </c>
      <c r="E39" s="262">
        <v>0.1</v>
      </c>
      <c r="F39" s="262">
        <v>-0.4</v>
      </c>
      <c r="G39" s="262">
        <v>0</v>
      </c>
      <c r="I39" s="338"/>
      <c r="J39" s="338"/>
      <c r="K39" s="338"/>
      <c r="L39" s="338"/>
    </row>
    <row r="40" spans="1:12" ht="24.95" customHeight="1" x14ac:dyDescent="0.25">
      <c r="B40" s="260" t="s">
        <v>2</v>
      </c>
      <c r="C40" s="330"/>
      <c r="D40" s="262">
        <v>0.1</v>
      </c>
      <c r="E40" s="262">
        <v>0</v>
      </c>
      <c r="F40" s="262">
        <v>0.6</v>
      </c>
      <c r="G40" s="262">
        <v>0.1</v>
      </c>
      <c r="I40" s="338"/>
      <c r="J40" s="338"/>
      <c r="K40" s="338"/>
      <c r="L40" s="338"/>
    </row>
    <row r="41" spans="1:12" ht="24.95" customHeight="1" x14ac:dyDescent="0.25">
      <c r="B41" s="260" t="s">
        <v>3</v>
      </c>
      <c r="C41" s="330"/>
      <c r="D41" s="262">
        <v>0.2</v>
      </c>
      <c r="E41" s="263">
        <v>0</v>
      </c>
      <c r="F41" s="263">
        <v>-1.3</v>
      </c>
      <c r="G41" s="263">
        <v>0.1</v>
      </c>
      <c r="I41" s="338"/>
      <c r="J41" s="338"/>
      <c r="K41" s="338"/>
      <c r="L41" s="338"/>
    </row>
    <row r="42" spans="1:12" ht="24.95" customHeight="1" x14ac:dyDescent="0.25">
      <c r="B42" s="260" t="s">
        <v>4</v>
      </c>
      <c r="C42" s="330"/>
      <c r="D42" s="262">
        <v>0.1</v>
      </c>
      <c r="E42" s="262">
        <v>0.1</v>
      </c>
      <c r="F42" s="262">
        <v>-0.1</v>
      </c>
      <c r="G42" s="262">
        <v>0</v>
      </c>
      <c r="I42" s="338"/>
      <c r="J42" s="338"/>
      <c r="K42" s="338"/>
      <c r="L42" s="338"/>
    </row>
    <row r="43" spans="1:12" ht="12.75" customHeight="1" x14ac:dyDescent="0.25">
      <c r="E43" s="338"/>
    </row>
    <row r="44" spans="1:12" s="327" customFormat="1" ht="24.95" customHeight="1" x14ac:dyDescent="0.25">
      <c r="B44" s="257">
        <v>2020</v>
      </c>
      <c r="C44" s="328"/>
      <c r="D44" s="329"/>
      <c r="E44" s="331"/>
      <c r="F44" s="329"/>
      <c r="G44" s="329"/>
    </row>
    <row r="45" spans="1:12" ht="24.95" customHeight="1" x14ac:dyDescent="0.25">
      <c r="A45" s="268">
        <v>104</v>
      </c>
      <c r="B45" s="260" t="s">
        <v>1</v>
      </c>
      <c r="C45" s="330"/>
      <c r="D45" s="255">
        <f ca="1">OFFSET('SPPI '!$A$2,D$6,$A45)</f>
        <v>0.3</v>
      </c>
      <c r="E45" s="255">
        <f ca="1">OFFSET('SPPI '!$A$2,E$6,$A45)</f>
        <v>0.1</v>
      </c>
      <c r="F45" s="255">
        <f ca="1">OFFSET('SPPI '!$A$2,F$6,$A45)</f>
        <v>0</v>
      </c>
      <c r="G45" s="255">
        <f ca="1">OFFSET('SPPI '!$A$2,G$6,$A45)</f>
        <v>0</v>
      </c>
      <c r="I45" s="338"/>
      <c r="J45" s="338"/>
      <c r="K45" s="338"/>
      <c r="L45" s="338"/>
    </row>
    <row r="46" spans="1:12" ht="24.95" customHeight="1" x14ac:dyDescent="0.25">
      <c r="A46" s="268">
        <v>105</v>
      </c>
      <c r="B46" s="260" t="s">
        <v>2</v>
      </c>
      <c r="C46" s="330"/>
      <c r="D46" s="255">
        <f ca="1">OFFSET('SPPI '!$A$2,D$6,$A46)</f>
        <v>0.3</v>
      </c>
      <c r="E46" s="255">
        <f ca="1">OFFSET('SPPI '!$A$2,E$6,$A46)</f>
        <v>1</v>
      </c>
      <c r="F46" s="255">
        <f ca="1">OFFSET('SPPI '!$A$2,F$6,$A46)</f>
        <v>-0.1</v>
      </c>
      <c r="G46" s="255">
        <f ca="1">OFFSET('SPPI '!$A$2,G$6,$A46)</f>
        <v>0.1</v>
      </c>
      <c r="I46" s="338"/>
      <c r="J46" s="338"/>
      <c r="K46" s="338"/>
      <c r="L46" s="338"/>
    </row>
    <row r="47" spans="1:12" ht="24.95" customHeight="1" x14ac:dyDescent="0.25">
      <c r="A47" s="268">
        <v>106</v>
      </c>
      <c r="B47" s="260" t="s">
        <v>3</v>
      </c>
      <c r="C47" s="330"/>
      <c r="D47" s="255">
        <f ca="1">OFFSET('SPPI '!$A$2,D$6,$A47)</f>
        <v>0.2</v>
      </c>
      <c r="E47" s="255">
        <f ca="1">OFFSET('SPPI '!$A$2,E$6,$A47)</f>
        <v>0.1</v>
      </c>
      <c r="F47" s="255">
        <f ca="1">OFFSET('SPPI '!$A$2,F$6,$A47)</f>
        <v>-1.4</v>
      </c>
      <c r="G47" s="255">
        <f ca="1">OFFSET('SPPI '!$A$2,G$6,$A47)</f>
        <v>-0.1</v>
      </c>
      <c r="H47" s="338"/>
      <c r="I47" s="338"/>
      <c r="J47" s="338"/>
      <c r="K47" s="338"/>
      <c r="L47" s="338"/>
    </row>
    <row r="48" spans="1:12" ht="24.95" customHeight="1" x14ac:dyDescent="0.25">
      <c r="A48" s="268">
        <v>107</v>
      </c>
      <c r="B48" s="260" t="s">
        <v>4</v>
      </c>
      <c r="C48" s="330"/>
      <c r="D48" s="255">
        <f ca="1">OFFSET('SPPI '!$A$2,D$6,$A48)</f>
        <v>-0.1</v>
      </c>
      <c r="E48" s="255">
        <f ca="1">OFFSET('SPPI '!$A$2,E$6,$A48)</f>
        <v>0.1</v>
      </c>
      <c r="F48" s="255">
        <f ca="1">OFFSET('SPPI '!$A$2,F$6,$A48)</f>
        <v>-1.2</v>
      </c>
      <c r="G48" s="255">
        <f ca="1">OFFSET('SPPI '!$A$2,G$6,$A48)</f>
        <v>0</v>
      </c>
      <c r="H48" s="262"/>
      <c r="I48" s="338"/>
      <c r="J48" s="338"/>
      <c r="K48" s="338"/>
      <c r="L48" s="338"/>
    </row>
    <row r="49" spans="1:12" ht="12.75" customHeight="1" x14ac:dyDescent="0.25">
      <c r="B49" s="260"/>
      <c r="C49" s="261"/>
      <c r="D49" s="252"/>
      <c r="E49" s="255"/>
      <c r="F49" s="255"/>
      <c r="G49" s="255"/>
      <c r="H49" s="255"/>
      <c r="I49" s="255"/>
      <c r="J49" s="255"/>
      <c r="K49" s="255"/>
      <c r="L49" s="255"/>
    </row>
    <row r="50" spans="1:12" s="327" customFormat="1" ht="24.75" customHeight="1" x14ac:dyDescent="0.25">
      <c r="B50" s="257">
        <v>2021</v>
      </c>
      <c r="C50" s="265"/>
      <c r="D50" s="259"/>
      <c r="E50" s="266"/>
      <c r="F50" s="266"/>
      <c r="G50" s="266"/>
      <c r="H50" s="266"/>
      <c r="I50" s="266"/>
      <c r="J50" s="266"/>
      <c r="K50" s="266"/>
      <c r="L50" s="266"/>
    </row>
    <row r="51" spans="1:12" ht="24.75" customHeight="1" x14ac:dyDescent="0.25">
      <c r="A51" s="245">
        <v>108</v>
      </c>
      <c r="B51" s="260" t="s">
        <v>1</v>
      </c>
      <c r="C51" s="261"/>
      <c r="D51" s="255">
        <f ca="1">OFFSET('SPPI '!$A$2,D$6,$A51)</f>
        <v>0.4</v>
      </c>
      <c r="E51" s="255">
        <f ca="1">OFFSET('SPPI '!$A$2,E$6,$A51)</f>
        <v>0.1</v>
      </c>
      <c r="F51" s="255">
        <f ca="1">OFFSET('SPPI '!$A$2,F$6,$A51)</f>
        <v>1.2</v>
      </c>
      <c r="G51" s="255">
        <f ca="1">OFFSET('SPPI '!$A$2,G$6,$A51)</f>
        <v>0.6</v>
      </c>
      <c r="H51" s="255"/>
      <c r="I51" s="255"/>
      <c r="J51" s="255"/>
      <c r="K51" s="255"/>
      <c r="L51" s="255"/>
    </row>
    <row r="52" spans="1:12" ht="24.75" customHeight="1" x14ac:dyDescent="0.25">
      <c r="A52" s="246">
        <v>109</v>
      </c>
      <c r="B52" s="260" t="s">
        <v>2</v>
      </c>
      <c r="C52" s="261"/>
      <c r="D52" s="255">
        <f ca="1">OFFSET('SPPI '!$A$2,D$6,$A52)</f>
        <v>0</v>
      </c>
      <c r="E52" s="255">
        <f ca="1">OFFSET('SPPI '!$A$2,E$6,$A52)</f>
        <v>0</v>
      </c>
      <c r="F52" s="255">
        <f ca="1">OFFSET('SPPI '!$A$2,F$6,$A52)</f>
        <v>1.3</v>
      </c>
      <c r="G52" s="255">
        <f ca="1">OFFSET('SPPI '!$A$2,G$6,$A52)</f>
        <v>0.2</v>
      </c>
      <c r="H52" s="255"/>
      <c r="I52" s="255"/>
      <c r="J52" s="255"/>
      <c r="K52" s="255"/>
      <c r="L52" s="255"/>
    </row>
    <row r="53" spans="1:12" ht="24.75" customHeight="1" x14ac:dyDescent="0.25">
      <c r="A53" s="246">
        <v>110</v>
      </c>
      <c r="B53" s="260" t="s">
        <v>3</v>
      </c>
      <c r="D53" s="255">
        <f ca="1">OFFSET('SPPI '!$A$2,D$6,$A53)</f>
        <v>0</v>
      </c>
      <c r="E53" s="255">
        <f ca="1">OFFSET('SPPI '!$A$2,E$6,$A53)</f>
        <v>0</v>
      </c>
      <c r="F53" s="255">
        <f ca="1">OFFSET('SPPI '!$A$2,F$6,$A53)</f>
        <v>-0.3</v>
      </c>
      <c r="G53" s="255">
        <f ca="1">OFFSET('SPPI '!$A$2,G$6,$A53)</f>
        <v>0.4</v>
      </c>
    </row>
    <row r="54" spans="1:12" ht="24.75" customHeight="1" x14ac:dyDescent="0.25">
      <c r="A54" s="245">
        <v>111</v>
      </c>
      <c r="B54" s="260" t="s">
        <v>4</v>
      </c>
      <c r="D54" s="255">
        <f ca="1">OFFSET('SPPI '!$A$2,D$6,$A54)</f>
        <v>0.1</v>
      </c>
      <c r="E54" s="255">
        <f ca="1">OFFSET('SPPI '!$A$2,E$6,$A54)</f>
        <v>0.1</v>
      </c>
      <c r="F54" s="255">
        <f ca="1">OFFSET('SPPI '!$A$2,F$6,$A54)</f>
        <v>-2.6</v>
      </c>
      <c r="G54" s="255">
        <f ca="1">OFFSET('SPPI '!$A$2,G$6,$A54)</f>
        <v>0</v>
      </c>
    </row>
    <row r="55" spans="1:12" ht="12.75" customHeight="1" thickBot="1" x14ac:dyDescent="0.3">
      <c r="B55" s="351"/>
      <c r="C55" s="352"/>
      <c r="D55" s="353"/>
      <c r="E55" s="354"/>
      <c r="F55" s="354"/>
      <c r="G55" s="354"/>
    </row>
    <row r="56" spans="1:12" ht="24.95" customHeight="1" x14ac:dyDescent="0.25">
      <c r="B56" s="260"/>
      <c r="C56" s="330"/>
      <c r="D56" s="262"/>
      <c r="E56" s="263"/>
      <c r="F56" s="263"/>
      <c r="G56" s="263"/>
    </row>
    <row r="57" spans="1:12" ht="24.95" customHeight="1" x14ac:dyDescent="0.25">
      <c r="B57" s="260"/>
      <c r="C57" s="330"/>
      <c r="D57" s="262"/>
      <c r="E57" s="263"/>
      <c r="F57" s="263"/>
      <c r="G57" s="263"/>
    </row>
    <row r="58" spans="1:12" ht="24.95" customHeight="1" x14ac:dyDescent="0.25">
      <c r="B58" s="260"/>
      <c r="C58" s="330"/>
      <c r="D58" s="262"/>
      <c r="E58" s="263"/>
      <c r="F58" s="263"/>
      <c r="G58" s="263"/>
    </row>
    <row r="59" spans="1:12" ht="24.95" customHeight="1" x14ac:dyDescent="0.25">
      <c r="B59" s="260"/>
      <c r="C59" s="330"/>
      <c r="D59" s="262"/>
      <c r="E59" s="263"/>
      <c r="F59" s="263"/>
      <c r="G59" s="263"/>
    </row>
    <row r="60" spans="1:12" ht="24.95" customHeight="1" x14ac:dyDescent="0.25">
      <c r="B60" s="260"/>
      <c r="C60" s="330"/>
      <c r="D60" s="262"/>
      <c r="E60" s="263"/>
      <c r="F60" s="263"/>
      <c r="G60" s="263"/>
    </row>
    <row r="61" spans="1:12" ht="24.95" customHeight="1" x14ac:dyDescent="0.25"/>
    <row r="62" spans="1:12" ht="24.95" customHeight="1" x14ac:dyDescent="0.25"/>
    <row r="63" spans="1:12" ht="24.95" customHeight="1" x14ac:dyDescent="0.25"/>
    <row r="64" spans="1:12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</sheetData>
  <mergeCells count="3">
    <mergeCell ref="F8:G8"/>
    <mergeCell ref="F9:G9"/>
    <mergeCell ref="B7:G7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</sheetPr>
  <dimension ref="A1:N63"/>
  <sheetViews>
    <sheetView view="pageBreakPreview" zoomScale="75" zoomScaleNormal="50" zoomScaleSheetLayoutView="75" workbookViewId="0">
      <pane xSplit="3" ySplit="13" topLeftCell="D47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9.140625" defaultRowHeight="18" x14ac:dyDescent="0.25"/>
  <cols>
    <col min="1" max="1" width="7.140625" style="268" hidden="1" customWidth="1"/>
    <col min="2" max="2" width="16.85546875" style="267" customWidth="1"/>
    <col min="3" max="3" width="2.42578125" style="314" customWidth="1"/>
    <col min="4" max="8" width="33.42578125" style="268" customWidth="1"/>
    <col min="9" max="9" width="9.7109375" style="268" customWidth="1"/>
    <col min="10" max="16384" width="9.140625" style="268"/>
  </cols>
  <sheetData>
    <row r="1" spans="2:14" s="305" customFormat="1" ht="21.75" x14ac:dyDescent="0.3">
      <c r="B1" s="339" t="s">
        <v>70</v>
      </c>
      <c r="C1" s="340" t="s">
        <v>13</v>
      </c>
      <c r="D1" s="341" t="s">
        <v>377</v>
      </c>
      <c r="E1" s="304"/>
      <c r="F1" s="304"/>
      <c r="G1" s="304"/>
      <c r="H1" s="304"/>
      <c r="I1" s="304"/>
      <c r="J1" s="304"/>
    </row>
    <row r="2" spans="2:14" s="305" customFormat="1" ht="21.75" x14ac:dyDescent="0.3">
      <c r="B2" s="339"/>
      <c r="C2" s="340"/>
      <c r="D2" s="355" t="s">
        <v>23</v>
      </c>
      <c r="E2" s="304"/>
      <c r="F2" s="304"/>
      <c r="G2" s="304"/>
      <c r="H2" s="304"/>
      <c r="I2" s="304"/>
      <c r="J2" s="304"/>
    </row>
    <row r="3" spans="2:14" ht="22.5" x14ac:dyDescent="0.35">
      <c r="B3" s="273" t="s">
        <v>71</v>
      </c>
      <c r="C3" s="342" t="s">
        <v>13</v>
      </c>
      <c r="D3" s="277" t="s">
        <v>378</v>
      </c>
      <c r="E3" s="309"/>
      <c r="F3" s="290"/>
      <c r="G3" s="290"/>
      <c r="H3" s="290"/>
      <c r="I3" s="290"/>
      <c r="J3" s="290"/>
    </row>
    <row r="4" spans="2:14" ht="22.5" x14ac:dyDescent="0.35">
      <c r="B4" s="277"/>
      <c r="C4" s="342"/>
      <c r="D4" s="276" t="s">
        <v>24</v>
      </c>
      <c r="E4" s="309"/>
      <c r="F4" s="309"/>
      <c r="G4" s="309"/>
      <c r="H4" s="309"/>
      <c r="I4" s="309"/>
      <c r="J4" s="309"/>
    </row>
    <row r="5" spans="2:14" x14ac:dyDescent="0.25">
      <c r="B5" s="309"/>
      <c r="C5" s="310"/>
      <c r="D5" s="309"/>
      <c r="E5" s="309"/>
      <c r="F5" s="309"/>
      <c r="G5" s="309"/>
      <c r="H5" s="309"/>
      <c r="I5" s="309"/>
      <c r="J5" s="309"/>
    </row>
    <row r="6" spans="2:14" hidden="1" x14ac:dyDescent="0.25">
      <c r="B6" s="309"/>
      <c r="C6" s="310"/>
      <c r="D6" s="309">
        <v>6</v>
      </c>
      <c r="E6" s="309">
        <v>10</v>
      </c>
      <c r="F6" s="309">
        <v>14</v>
      </c>
      <c r="G6" s="309">
        <v>21</v>
      </c>
      <c r="H6" s="309">
        <v>27</v>
      </c>
      <c r="I6" s="309"/>
      <c r="J6" s="309"/>
    </row>
    <row r="7" spans="2:14" ht="21" thickBot="1" x14ac:dyDescent="0.3">
      <c r="B7" s="500" t="s">
        <v>0</v>
      </c>
      <c r="C7" s="500"/>
      <c r="D7" s="500"/>
      <c r="E7" s="500"/>
      <c r="F7" s="500"/>
      <c r="G7" s="500"/>
      <c r="H7" s="500"/>
    </row>
    <row r="8" spans="2:14" s="305" customFormat="1" ht="21.75" customHeight="1" x14ac:dyDescent="0.25">
      <c r="B8" s="311"/>
      <c r="C8" s="312"/>
      <c r="D8" s="498" t="s">
        <v>27</v>
      </c>
      <c r="E8" s="498"/>
      <c r="F8" s="498"/>
      <c r="G8" s="498"/>
      <c r="H8" s="498"/>
      <c r="J8" s="313"/>
      <c r="K8" s="313"/>
    </row>
    <row r="9" spans="2:14" s="295" customFormat="1" ht="21.75" customHeight="1" x14ac:dyDescent="0.25">
      <c r="B9" s="419"/>
      <c r="C9" s="365"/>
      <c r="D9" s="499" t="s">
        <v>28</v>
      </c>
      <c r="E9" s="499"/>
      <c r="F9" s="499"/>
      <c r="G9" s="499"/>
      <c r="H9" s="499"/>
      <c r="J9" s="424"/>
      <c r="K9" s="424"/>
    </row>
    <row r="10" spans="2:14" s="347" customFormat="1" ht="23.25" customHeight="1" x14ac:dyDescent="0.25">
      <c r="C10" s="348"/>
      <c r="D10" s="337" t="s">
        <v>41</v>
      </c>
      <c r="E10" s="337" t="s">
        <v>42</v>
      </c>
      <c r="F10" s="337" t="s">
        <v>43</v>
      </c>
      <c r="G10" s="337" t="s">
        <v>44</v>
      </c>
      <c r="H10" s="337" t="s">
        <v>45</v>
      </c>
    </row>
    <row r="11" spans="2:14" s="319" customFormat="1" ht="56.25" customHeight="1" x14ac:dyDescent="0.25">
      <c r="B11" s="336" t="s">
        <v>46</v>
      </c>
      <c r="C11" s="356"/>
      <c r="D11" s="336" t="s">
        <v>298</v>
      </c>
      <c r="E11" s="336" t="s">
        <v>166</v>
      </c>
      <c r="F11" s="336" t="s">
        <v>170</v>
      </c>
      <c r="G11" s="336" t="s">
        <v>301</v>
      </c>
      <c r="H11" s="336" t="s">
        <v>303</v>
      </c>
    </row>
    <row r="12" spans="2:14" s="321" customFormat="1" ht="59.25" customHeight="1" thickBot="1" x14ac:dyDescent="0.3">
      <c r="B12" s="430" t="s">
        <v>48</v>
      </c>
      <c r="C12" s="431"/>
      <c r="D12" s="430" t="s">
        <v>309</v>
      </c>
      <c r="E12" s="430" t="s">
        <v>82</v>
      </c>
      <c r="F12" s="430" t="s">
        <v>300</v>
      </c>
      <c r="G12" s="430" t="s">
        <v>302</v>
      </c>
      <c r="H12" s="430" t="s">
        <v>304</v>
      </c>
    </row>
    <row r="13" spans="2:14" s="321" customFormat="1" ht="12.75" customHeight="1" x14ac:dyDescent="0.25">
      <c r="B13" s="322"/>
      <c r="C13" s="320"/>
      <c r="D13" s="323"/>
      <c r="E13" s="254"/>
      <c r="F13" s="254"/>
      <c r="G13" s="254"/>
      <c r="H13" s="254"/>
    </row>
    <row r="14" spans="2:14" s="293" customFormat="1" ht="24.75" customHeight="1" x14ac:dyDescent="0.25">
      <c r="B14" s="254">
        <v>2015</v>
      </c>
      <c r="C14" s="324"/>
      <c r="D14" s="262">
        <v>1.2</v>
      </c>
      <c r="E14" s="262">
        <v>0.1</v>
      </c>
      <c r="F14" s="262">
        <v>1</v>
      </c>
      <c r="G14" s="325"/>
      <c r="H14" s="262">
        <v>1.2</v>
      </c>
      <c r="J14" s="326"/>
      <c r="K14" s="326"/>
      <c r="L14" s="326"/>
      <c r="M14" s="326"/>
      <c r="N14" s="326"/>
    </row>
    <row r="15" spans="2:14" s="293" customFormat="1" ht="24.75" customHeight="1" x14ac:dyDescent="0.25">
      <c r="B15" s="254">
        <v>2016</v>
      </c>
      <c r="C15" s="324"/>
      <c r="D15" s="262">
        <v>0.7</v>
      </c>
      <c r="E15" s="262">
        <v>0.1</v>
      </c>
      <c r="F15" s="262">
        <v>0</v>
      </c>
      <c r="G15" s="325"/>
      <c r="H15" s="262">
        <v>1.4</v>
      </c>
      <c r="J15" s="326"/>
      <c r="K15" s="326"/>
      <c r="L15" s="326"/>
      <c r="M15" s="326"/>
      <c r="N15" s="326"/>
    </row>
    <row r="16" spans="2:14" s="293" customFormat="1" ht="24.75" customHeight="1" x14ac:dyDescent="0.25">
      <c r="B16" s="254">
        <v>2017</v>
      </c>
      <c r="C16" s="324"/>
      <c r="D16" s="262">
        <v>0.3</v>
      </c>
      <c r="E16" s="262">
        <v>-0.4</v>
      </c>
      <c r="F16" s="262">
        <v>-1.2</v>
      </c>
      <c r="G16" s="325"/>
      <c r="H16" s="262">
        <v>2.1</v>
      </c>
      <c r="J16" s="326"/>
      <c r="K16" s="326"/>
      <c r="L16" s="326"/>
      <c r="M16" s="326"/>
      <c r="N16" s="326"/>
    </row>
    <row r="17" spans="1:14" s="293" customFormat="1" ht="24.75" customHeight="1" x14ac:dyDescent="0.25">
      <c r="B17" s="254">
        <v>2018</v>
      </c>
      <c r="C17" s="324"/>
      <c r="D17" s="262">
        <v>0</v>
      </c>
      <c r="E17" s="262">
        <v>-0.1</v>
      </c>
      <c r="F17" s="262">
        <v>1.1000000000000001</v>
      </c>
      <c r="G17" s="325"/>
      <c r="H17" s="262">
        <v>-0.1</v>
      </c>
      <c r="J17" s="326"/>
      <c r="K17" s="326"/>
      <c r="L17" s="326"/>
      <c r="M17" s="326"/>
      <c r="N17" s="326"/>
    </row>
    <row r="18" spans="1:14" s="293" customFormat="1" ht="24.75" customHeight="1" x14ac:dyDescent="0.25">
      <c r="B18" s="254">
        <v>2019</v>
      </c>
      <c r="C18" s="324"/>
      <c r="D18" s="262">
        <v>0.1</v>
      </c>
      <c r="E18" s="262">
        <v>0.3</v>
      </c>
      <c r="F18" s="262">
        <v>0.4</v>
      </c>
      <c r="G18" s="262">
        <v>0</v>
      </c>
      <c r="H18" s="262">
        <v>2.1</v>
      </c>
      <c r="J18" s="326"/>
      <c r="K18" s="326"/>
      <c r="L18" s="326"/>
      <c r="M18" s="326"/>
      <c r="N18" s="326"/>
    </row>
    <row r="19" spans="1:14" s="293" customFormat="1" ht="24.75" customHeight="1" x14ac:dyDescent="0.25">
      <c r="A19" s="293">
        <v>166</v>
      </c>
      <c r="B19" s="254">
        <v>2020</v>
      </c>
      <c r="C19" s="324"/>
      <c r="D19" s="262">
        <v>0.1</v>
      </c>
      <c r="E19" s="262">
        <v>0.5</v>
      </c>
      <c r="F19" s="262">
        <v>1.7</v>
      </c>
      <c r="G19" s="262">
        <v>0.1</v>
      </c>
      <c r="H19" s="262">
        <v>3.8</v>
      </c>
      <c r="J19" s="326"/>
      <c r="K19" s="326"/>
      <c r="L19" s="326"/>
      <c r="M19" s="326"/>
      <c r="N19" s="326"/>
    </row>
    <row r="20" spans="1:14" s="293" customFormat="1" ht="24.75" customHeight="1" x14ac:dyDescent="0.25">
      <c r="A20" s="293">
        <v>167</v>
      </c>
      <c r="B20" s="254">
        <v>2021</v>
      </c>
      <c r="C20" s="324"/>
      <c r="D20" s="262">
        <f ca="1">OFFSET('SPPI '!$A$2,D$6,$A20)</f>
        <v>1.2</v>
      </c>
      <c r="E20" s="262">
        <f ca="1">OFFSET('SPPI '!$A$2,E$6,$A20)</f>
        <v>1</v>
      </c>
      <c r="F20" s="262">
        <f ca="1">OFFSET('SPPI '!$A$2,F$6,$A20)</f>
        <v>-2.4</v>
      </c>
      <c r="G20" s="262">
        <f ca="1">OFFSET('SPPI '!$A$2,G$6,$A20)</f>
        <v>0</v>
      </c>
      <c r="H20" s="262">
        <f ca="1">OFFSET('SPPI '!$A$2,H$6,$A20)</f>
        <v>1.1000000000000001</v>
      </c>
      <c r="J20" s="326"/>
      <c r="K20" s="326"/>
      <c r="L20" s="326"/>
      <c r="M20" s="326"/>
      <c r="N20" s="326"/>
    </row>
    <row r="21" spans="1:14" s="293" customFormat="1" ht="12.75" customHeight="1" x14ac:dyDescent="0.25">
      <c r="B21" s="254"/>
      <c r="C21" s="324"/>
      <c r="D21" s="254"/>
      <c r="E21" s="254"/>
      <c r="F21" s="254"/>
      <c r="G21" s="349"/>
      <c r="H21" s="254"/>
      <c r="J21" s="326"/>
      <c r="K21" s="326"/>
      <c r="L21" s="326"/>
      <c r="M21" s="326"/>
      <c r="N21" s="326"/>
    </row>
    <row r="22" spans="1:14" s="327" customFormat="1" ht="24.75" customHeight="1" x14ac:dyDescent="0.25">
      <c r="B22" s="257">
        <v>2015</v>
      </c>
      <c r="C22" s="328"/>
      <c r="D22" s="329"/>
      <c r="E22" s="329"/>
      <c r="F22" s="329"/>
      <c r="G22" s="329"/>
      <c r="H22" s="329"/>
      <c r="J22" s="326"/>
      <c r="K22" s="326"/>
      <c r="L22" s="326"/>
      <c r="M22" s="326"/>
      <c r="N22" s="326"/>
    </row>
    <row r="23" spans="1:14" ht="24.75" customHeight="1" x14ac:dyDescent="0.25">
      <c r="B23" s="260" t="s">
        <v>1</v>
      </c>
      <c r="C23" s="330"/>
      <c r="D23" s="262">
        <v>1.1000000000000001</v>
      </c>
      <c r="E23" s="262">
        <v>0.1</v>
      </c>
      <c r="F23" s="263">
        <v>-0.7</v>
      </c>
      <c r="G23" s="325"/>
      <c r="H23" s="262">
        <v>1.3</v>
      </c>
      <c r="J23" s="326"/>
      <c r="K23" s="326"/>
      <c r="L23" s="326"/>
      <c r="M23" s="326"/>
      <c r="N23" s="326"/>
    </row>
    <row r="24" spans="1:14" ht="24.75" customHeight="1" x14ac:dyDescent="0.25">
      <c r="B24" s="260" t="s">
        <v>2</v>
      </c>
      <c r="C24" s="330"/>
      <c r="D24" s="262">
        <v>1.6</v>
      </c>
      <c r="E24" s="262">
        <v>0.1</v>
      </c>
      <c r="F24" s="263">
        <v>-2.2999999999999998</v>
      </c>
      <c r="G24" s="325"/>
      <c r="H24" s="262">
        <v>1.3</v>
      </c>
      <c r="J24" s="326"/>
      <c r="K24" s="326"/>
      <c r="L24" s="326"/>
      <c r="M24" s="326"/>
      <c r="N24" s="326"/>
    </row>
    <row r="25" spans="1:14" ht="24.75" customHeight="1" x14ac:dyDescent="0.25">
      <c r="B25" s="260" t="s">
        <v>3</v>
      </c>
      <c r="C25" s="330"/>
      <c r="D25" s="262">
        <v>0.9</v>
      </c>
      <c r="E25" s="262">
        <v>0</v>
      </c>
      <c r="F25" s="263">
        <v>1.9</v>
      </c>
      <c r="G25" s="325"/>
      <c r="H25" s="262">
        <v>1.1000000000000001</v>
      </c>
      <c r="J25" s="326"/>
      <c r="K25" s="326"/>
      <c r="L25" s="326"/>
      <c r="M25" s="326"/>
      <c r="N25" s="326"/>
    </row>
    <row r="26" spans="1:14" ht="24.75" customHeight="1" x14ac:dyDescent="0.25">
      <c r="B26" s="260" t="s">
        <v>4</v>
      </c>
      <c r="C26" s="330"/>
      <c r="D26" s="262">
        <v>1.1000000000000001</v>
      </c>
      <c r="E26" s="262">
        <v>0</v>
      </c>
      <c r="F26" s="263">
        <v>5.2</v>
      </c>
      <c r="G26" s="325"/>
      <c r="H26" s="262">
        <v>1.1000000000000001</v>
      </c>
      <c r="J26" s="326"/>
      <c r="K26" s="326"/>
      <c r="L26" s="326"/>
      <c r="M26" s="326"/>
      <c r="N26" s="326"/>
    </row>
    <row r="27" spans="1:14" ht="12.75" customHeight="1" x14ac:dyDescent="0.25">
      <c r="B27" s="260"/>
      <c r="C27" s="330"/>
      <c r="D27" s="262"/>
      <c r="E27" s="262"/>
      <c r="F27" s="263"/>
      <c r="G27" s="349"/>
      <c r="H27" s="262"/>
    </row>
    <row r="28" spans="1:14" s="327" customFormat="1" ht="24.75" customHeight="1" x14ac:dyDescent="0.25">
      <c r="B28" s="257">
        <v>2016</v>
      </c>
      <c r="C28" s="328"/>
      <c r="D28" s="329"/>
      <c r="E28" s="329"/>
      <c r="F28" s="331"/>
      <c r="G28" s="331"/>
      <c r="H28" s="329"/>
    </row>
    <row r="29" spans="1:14" ht="24.75" customHeight="1" x14ac:dyDescent="0.25">
      <c r="B29" s="260" t="s">
        <v>1</v>
      </c>
      <c r="C29" s="330"/>
      <c r="D29" s="262">
        <v>1</v>
      </c>
      <c r="E29" s="262">
        <v>0.1</v>
      </c>
      <c r="F29" s="263">
        <v>4.0999999999999996</v>
      </c>
      <c r="G29" s="325"/>
      <c r="H29" s="262">
        <v>1.2</v>
      </c>
      <c r="J29" s="326"/>
      <c r="K29" s="326"/>
      <c r="L29" s="326"/>
      <c r="M29" s="326"/>
      <c r="N29" s="326"/>
    </row>
    <row r="30" spans="1:14" ht="24.75" customHeight="1" x14ac:dyDescent="0.25">
      <c r="B30" s="260" t="s">
        <v>2</v>
      </c>
      <c r="C30" s="330"/>
      <c r="D30" s="262">
        <v>0.6</v>
      </c>
      <c r="E30" s="262">
        <v>0.1</v>
      </c>
      <c r="F30" s="263">
        <v>1.1000000000000001</v>
      </c>
      <c r="G30" s="325"/>
      <c r="H30" s="262">
        <v>0.9</v>
      </c>
      <c r="J30" s="326"/>
      <c r="K30" s="326"/>
      <c r="L30" s="326"/>
      <c r="M30" s="326"/>
      <c r="N30" s="326"/>
    </row>
    <row r="31" spans="1:14" ht="24.75" customHeight="1" x14ac:dyDescent="0.25">
      <c r="B31" s="260" t="s">
        <v>3</v>
      </c>
      <c r="C31" s="330"/>
      <c r="D31" s="262">
        <v>0.6</v>
      </c>
      <c r="E31" s="262">
        <v>0.1</v>
      </c>
      <c r="F31" s="263">
        <v>-1.4</v>
      </c>
      <c r="G31" s="325"/>
      <c r="H31" s="262">
        <v>0.7</v>
      </c>
      <c r="J31" s="326"/>
      <c r="K31" s="326"/>
      <c r="L31" s="326"/>
      <c r="M31" s="326"/>
      <c r="N31" s="326"/>
    </row>
    <row r="32" spans="1:14" ht="24.75" customHeight="1" x14ac:dyDescent="0.25">
      <c r="B32" s="260" t="s">
        <v>4</v>
      </c>
      <c r="D32" s="350">
        <v>0.5</v>
      </c>
      <c r="E32" s="350">
        <v>0.1</v>
      </c>
      <c r="F32" s="350">
        <v>-3.9</v>
      </c>
      <c r="G32" s="325"/>
      <c r="H32" s="350">
        <v>2.7</v>
      </c>
      <c r="J32" s="326"/>
      <c r="K32" s="326"/>
      <c r="L32" s="326"/>
      <c r="M32" s="326"/>
      <c r="N32" s="326"/>
    </row>
    <row r="33" spans="2:14" ht="12.75" customHeight="1" x14ac:dyDescent="0.25">
      <c r="D33" s="338"/>
      <c r="E33" s="338"/>
      <c r="F33" s="338"/>
      <c r="G33" s="349"/>
      <c r="H33" s="338"/>
    </row>
    <row r="34" spans="2:14" s="327" customFormat="1" ht="24.75" customHeight="1" x14ac:dyDescent="0.25">
      <c r="B34" s="257">
        <v>2017</v>
      </c>
      <c r="C34" s="328"/>
      <c r="D34" s="329"/>
      <c r="E34" s="329"/>
      <c r="F34" s="331"/>
      <c r="G34" s="331"/>
      <c r="H34" s="329"/>
    </row>
    <row r="35" spans="2:14" ht="24.75" customHeight="1" x14ac:dyDescent="0.25">
      <c r="B35" s="260" t="s">
        <v>1</v>
      </c>
      <c r="C35" s="330"/>
      <c r="D35" s="262">
        <v>0.3</v>
      </c>
      <c r="E35" s="262">
        <v>-0.4</v>
      </c>
      <c r="F35" s="263">
        <v>-4.8</v>
      </c>
      <c r="G35" s="325"/>
      <c r="H35" s="262">
        <v>2.4</v>
      </c>
      <c r="J35" s="326"/>
      <c r="K35" s="326"/>
      <c r="L35" s="326"/>
      <c r="M35" s="326"/>
      <c r="N35" s="326"/>
    </row>
    <row r="36" spans="2:14" ht="24.75" customHeight="1" x14ac:dyDescent="0.25">
      <c r="B36" s="260" t="s">
        <v>2</v>
      </c>
      <c r="C36" s="330"/>
      <c r="D36" s="262">
        <v>0.2</v>
      </c>
      <c r="E36" s="262">
        <v>-0.4</v>
      </c>
      <c r="F36" s="263">
        <v>-1</v>
      </c>
      <c r="G36" s="325"/>
      <c r="H36" s="262">
        <v>2.7</v>
      </c>
      <c r="J36" s="326"/>
      <c r="K36" s="326"/>
      <c r="L36" s="326"/>
      <c r="M36" s="326"/>
      <c r="N36" s="326"/>
    </row>
    <row r="37" spans="2:14" ht="24.75" customHeight="1" x14ac:dyDescent="0.25">
      <c r="B37" s="260" t="s">
        <v>3</v>
      </c>
      <c r="C37" s="330"/>
      <c r="D37" s="262">
        <v>0.2</v>
      </c>
      <c r="E37" s="262">
        <v>-0.4</v>
      </c>
      <c r="F37" s="263">
        <v>0.2</v>
      </c>
      <c r="G37" s="325"/>
      <c r="H37" s="262">
        <v>2.7</v>
      </c>
      <c r="J37" s="326"/>
      <c r="K37" s="326"/>
      <c r="L37" s="326"/>
      <c r="M37" s="326"/>
      <c r="N37" s="326"/>
    </row>
    <row r="38" spans="2:14" ht="24.75" customHeight="1" x14ac:dyDescent="0.25">
      <c r="B38" s="260" t="s">
        <v>4</v>
      </c>
      <c r="D38" s="350">
        <v>0.4</v>
      </c>
      <c r="E38" s="350">
        <v>-0.4</v>
      </c>
      <c r="F38" s="350">
        <v>0.9</v>
      </c>
      <c r="G38" s="325"/>
      <c r="H38" s="350">
        <v>0.5</v>
      </c>
      <c r="J38" s="326"/>
      <c r="K38" s="326"/>
      <c r="L38" s="326"/>
      <c r="M38" s="326"/>
      <c r="N38" s="326"/>
    </row>
    <row r="39" spans="2:14" ht="12.75" customHeight="1" x14ac:dyDescent="0.25">
      <c r="G39" s="349"/>
    </row>
    <row r="40" spans="2:14" s="327" customFormat="1" ht="24.75" customHeight="1" x14ac:dyDescent="0.25">
      <c r="B40" s="257">
        <v>2018</v>
      </c>
      <c r="C40" s="328"/>
      <c r="D40" s="329"/>
      <c r="E40" s="329"/>
      <c r="F40" s="331"/>
      <c r="G40" s="331"/>
      <c r="H40" s="329"/>
    </row>
    <row r="41" spans="2:14" ht="24.75" customHeight="1" x14ac:dyDescent="0.25">
      <c r="B41" s="260" t="s">
        <v>1</v>
      </c>
      <c r="C41" s="330"/>
      <c r="D41" s="262">
        <v>0</v>
      </c>
      <c r="E41" s="262">
        <v>0.1</v>
      </c>
      <c r="F41" s="262">
        <v>1.3</v>
      </c>
      <c r="G41" s="325"/>
      <c r="H41" s="262">
        <v>-0.1</v>
      </c>
      <c r="J41" s="326"/>
      <c r="K41" s="326"/>
      <c r="L41" s="326"/>
      <c r="M41" s="326"/>
      <c r="N41" s="326"/>
    </row>
    <row r="42" spans="2:14" ht="24.75" customHeight="1" x14ac:dyDescent="0.25">
      <c r="B42" s="260" t="s">
        <v>2</v>
      </c>
      <c r="C42" s="330"/>
      <c r="D42" s="262">
        <v>0</v>
      </c>
      <c r="E42" s="262">
        <v>0.1</v>
      </c>
      <c r="F42" s="262">
        <v>1.9</v>
      </c>
      <c r="G42" s="325"/>
      <c r="H42" s="262">
        <v>-0.4</v>
      </c>
      <c r="J42" s="326"/>
      <c r="K42" s="326"/>
      <c r="L42" s="326"/>
      <c r="M42" s="326"/>
      <c r="N42" s="326"/>
    </row>
    <row r="43" spans="2:14" ht="24.75" customHeight="1" x14ac:dyDescent="0.25">
      <c r="B43" s="260" t="s">
        <v>3</v>
      </c>
      <c r="C43" s="330"/>
      <c r="D43" s="262">
        <v>0</v>
      </c>
      <c r="E43" s="262">
        <v>-0.2</v>
      </c>
      <c r="F43" s="263">
        <v>0.7</v>
      </c>
      <c r="G43" s="325"/>
      <c r="H43" s="262">
        <v>0.2</v>
      </c>
      <c r="J43" s="326"/>
      <c r="K43" s="326"/>
      <c r="L43" s="326"/>
      <c r="M43" s="326"/>
      <c r="N43" s="326"/>
    </row>
    <row r="44" spans="2:14" ht="24.75" customHeight="1" x14ac:dyDescent="0.25">
      <c r="B44" s="260" t="s">
        <v>4</v>
      </c>
      <c r="D44" s="350">
        <v>-0.2</v>
      </c>
      <c r="E44" s="350">
        <v>-0.3</v>
      </c>
      <c r="F44" s="350">
        <v>0.3</v>
      </c>
      <c r="G44" s="325"/>
      <c r="H44" s="350">
        <v>0</v>
      </c>
      <c r="J44" s="326"/>
      <c r="K44" s="326"/>
      <c r="L44" s="326"/>
      <c r="M44" s="326"/>
      <c r="N44" s="326"/>
    </row>
    <row r="45" spans="2:14" ht="12.75" customHeight="1" x14ac:dyDescent="0.25">
      <c r="G45" s="349"/>
    </row>
    <row r="46" spans="2:14" s="327" customFormat="1" ht="24.75" customHeight="1" x14ac:dyDescent="0.25">
      <c r="B46" s="257">
        <v>2019</v>
      </c>
      <c r="C46" s="328"/>
      <c r="D46" s="329"/>
      <c r="E46" s="329"/>
      <c r="F46" s="331"/>
      <c r="G46" s="331"/>
      <c r="H46" s="329"/>
    </row>
    <row r="47" spans="2:14" ht="24.75" customHeight="1" x14ac:dyDescent="0.25">
      <c r="B47" s="260" t="s">
        <v>1</v>
      </c>
      <c r="C47" s="330"/>
      <c r="D47" s="262">
        <v>0.2</v>
      </c>
      <c r="E47" s="262">
        <v>0.3</v>
      </c>
      <c r="F47" s="262">
        <v>1</v>
      </c>
      <c r="G47" s="262">
        <v>0.1</v>
      </c>
      <c r="H47" s="262">
        <v>0.7</v>
      </c>
      <c r="J47" s="326"/>
      <c r="K47" s="326"/>
      <c r="L47" s="326"/>
      <c r="M47" s="326"/>
      <c r="N47" s="326"/>
    </row>
    <row r="48" spans="2:14" ht="24.75" customHeight="1" x14ac:dyDescent="0.25">
      <c r="B48" s="260" t="s">
        <v>2</v>
      </c>
      <c r="C48" s="330"/>
      <c r="D48" s="262">
        <v>0.2</v>
      </c>
      <c r="E48" s="262">
        <v>0</v>
      </c>
      <c r="F48" s="262">
        <v>1</v>
      </c>
      <c r="G48" s="262">
        <v>0</v>
      </c>
      <c r="H48" s="262">
        <v>0.5</v>
      </c>
      <c r="J48" s="326"/>
      <c r="K48" s="326"/>
      <c r="L48" s="326"/>
      <c r="M48" s="326"/>
      <c r="N48" s="326"/>
    </row>
    <row r="49" spans="1:14" ht="24.75" customHeight="1" x14ac:dyDescent="0.25">
      <c r="B49" s="260" t="s">
        <v>3</v>
      </c>
      <c r="C49" s="330"/>
      <c r="D49" s="262">
        <v>0.1</v>
      </c>
      <c r="E49" s="262">
        <v>0.3</v>
      </c>
      <c r="F49" s="263">
        <v>0</v>
      </c>
      <c r="G49" s="262">
        <v>0</v>
      </c>
      <c r="H49" s="262">
        <v>3.4</v>
      </c>
      <c r="J49" s="326"/>
      <c r="K49" s="326"/>
      <c r="L49" s="326"/>
      <c r="M49" s="326"/>
      <c r="N49" s="326"/>
    </row>
    <row r="50" spans="1:14" ht="24.75" customHeight="1" x14ac:dyDescent="0.25">
      <c r="B50" s="260" t="s">
        <v>4</v>
      </c>
      <c r="D50" s="350">
        <v>0.1</v>
      </c>
      <c r="E50" s="350">
        <v>0.6</v>
      </c>
      <c r="F50" s="350">
        <v>-0.4</v>
      </c>
      <c r="G50" s="350">
        <v>0</v>
      </c>
      <c r="H50" s="350">
        <v>3.6</v>
      </c>
      <c r="J50" s="326"/>
      <c r="K50" s="326"/>
      <c r="L50" s="326"/>
      <c r="M50" s="326"/>
      <c r="N50" s="326"/>
    </row>
    <row r="51" spans="1:14" ht="12.75" customHeight="1" x14ac:dyDescent="0.25">
      <c r="G51" s="349"/>
    </row>
    <row r="52" spans="1:14" s="327" customFormat="1" ht="24.75" customHeight="1" x14ac:dyDescent="0.25">
      <c r="B52" s="257">
        <v>2020</v>
      </c>
      <c r="C52" s="328"/>
      <c r="D52" s="329"/>
      <c r="E52" s="329"/>
      <c r="F52" s="331"/>
      <c r="G52" s="331"/>
      <c r="H52" s="329"/>
    </row>
    <row r="53" spans="1:14" ht="24.75" customHeight="1" x14ac:dyDescent="0.25">
      <c r="A53" s="268">
        <v>149</v>
      </c>
      <c r="B53" s="260" t="s">
        <v>1</v>
      </c>
      <c r="C53" s="330"/>
      <c r="D53" s="255">
        <f ca="1">OFFSET('SPPI '!$A$2,D$6,$A53)</f>
        <v>0</v>
      </c>
      <c r="E53" s="255">
        <f ca="1">OFFSET('SPPI '!$A$2,E$6,$A53)</f>
        <v>0.3</v>
      </c>
      <c r="F53" s="255">
        <f ca="1">OFFSET('SPPI '!$A$2,F$6,$A53)</f>
        <v>-0.6</v>
      </c>
      <c r="G53" s="255">
        <f ca="1">OFFSET('SPPI '!$A$2,G$6,$A53)</f>
        <v>0</v>
      </c>
      <c r="H53" s="255">
        <f ca="1">OFFSET('SPPI '!$A$2,H$6,$A53)</f>
        <v>3.4</v>
      </c>
      <c r="J53" s="326"/>
      <c r="K53" s="326"/>
      <c r="L53" s="326"/>
      <c r="M53" s="326"/>
      <c r="N53" s="326"/>
    </row>
    <row r="54" spans="1:14" ht="24.75" customHeight="1" x14ac:dyDescent="0.25">
      <c r="A54" s="268">
        <v>150</v>
      </c>
      <c r="B54" s="260" t="s">
        <v>2</v>
      </c>
      <c r="C54" s="330"/>
      <c r="D54" s="255">
        <f ca="1">OFFSET('SPPI '!$A$2,D$6,$A54)</f>
        <v>0</v>
      </c>
      <c r="E54" s="255">
        <f ca="1">OFFSET('SPPI '!$A$2,E$6,$A54)</f>
        <v>0.6</v>
      </c>
      <c r="F54" s="255">
        <f ca="1">OFFSET('SPPI '!$A$2,F$6,$A54)</f>
        <v>0.3</v>
      </c>
      <c r="G54" s="255">
        <f ca="1">OFFSET('SPPI '!$A$2,G$6,$A54)</f>
        <v>0.1</v>
      </c>
      <c r="H54" s="255">
        <f ca="1">OFFSET('SPPI '!$A$2,H$6,$A54)</f>
        <v>5.9</v>
      </c>
      <c r="J54" s="326"/>
      <c r="K54" s="326"/>
      <c r="L54" s="326"/>
      <c r="M54" s="326"/>
      <c r="N54" s="326"/>
    </row>
    <row r="55" spans="1:14" ht="24.75" customHeight="1" x14ac:dyDescent="0.25">
      <c r="A55" s="268">
        <v>151</v>
      </c>
      <c r="B55" s="260" t="s">
        <v>3</v>
      </c>
      <c r="C55" s="330"/>
      <c r="D55" s="255">
        <f ca="1">OFFSET('SPPI '!$A$2,D$6,$A55)</f>
        <v>0.2</v>
      </c>
      <c r="E55" s="255">
        <f ca="1">OFFSET('SPPI '!$A$2,E$6,$A55)</f>
        <v>0.6</v>
      </c>
      <c r="F55" s="255">
        <f ca="1">OFFSET('SPPI '!$A$2,F$6,$A55)</f>
        <v>5.2</v>
      </c>
      <c r="G55" s="255">
        <f ca="1">OFFSET('SPPI '!$A$2,G$6,$A55)</f>
        <v>0.1</v>
      </c>
      <c r="H55" s="255">
        <f ca="1">OFFSET('SPPI '!$A$2,H$6,$A55)</f>
        <v>3</v>
      </c>
      <c r="J55" s="326"/>
      <c r="K55" s="326"/>
      <c r="L55" s="326"/>
      <c r="M55" s="326"/>
      <c r="N55" s="326"/>
    </row>
    <row r="56" spans="1:14" ht="24.75" customHeight="1" x14ac:dyDescent="0.25">
      <c r="A56" s="268">
        <v>152</v>
      </c>
      <c r="B56" s="260" t="s">
        <v>4</v>
      </c>
      <c r="D56" s="255">
        <f ca="1">OFFSET('SPPI '!$A$2,D$6,$A56)</f>
        <v>0.2</v>
      </c>
      <c r="E56" s="255">
        <f ca="1">OFFSET('SPPI '!$A$2,E$6,$A56)</f>
        <v>0.4</v>
      </c>
      <c r="F56" s="255">
        <f ca="1">OFFSET('SPPI '!$A$2,F$6,$A56)</f>
        <v>1.9</v>
      </c>
      <c r="G56" s="255">
        <f ca="1">OFFSET('SPPI '!$A$2,G$6,$A56)</f>
        <v>0.1</v>
      </c>
      <c r="H56" s="255">
        <f ca="1">OFFSET('SPPI '!$A$2,H$6,$A56)</f>
        <v>3.1</v>
      </c>
      <c r="J56" s="326"/>
      <c r="K56" s="326"/>
      <c r="L56" s="326"/>
      <c r="M56" s="326"/>
      <c r="N56" s="326"/>
    </row>
    <row r="57" spans="1:14" ht="12.75" customHeight="1" x14ac:dyDescent="0.25">
      <c r="B57" s="260"/>
      <c r="C57" s="261"/>
      <c r="D57" s="252"/>
      <c r="E57" s="255"/>
      <c r="F57" s="255"/>
      <c r="G57" s="255"/>
      <c r="H57" s="255"/>
      <c r="I57" s="255"/>
      <c r="J57" s="255"/>
      <c r="K57" s="255"/>
      <c r="L57" s="255"/>
    </row>
    <row r="58" spans="1:14" s="327" customFormat="1" ht="24.75" customHeight="1" x14ac:dyDescent="0.25">
      <c r="B58" s="257">
        <v>2021</v>
      </c>
      <c r="C58" s="265"/>
      <c r="D58" s="259"/>
      <c r="E58" s="266"/>
      <c r="F58" s="266"/>
      <c r="G58" s="266"/>
      <c r="H58" s="266"/>
      <c r="I58" s="266"/>
      <c r="J58" s="266"/>
      <c r="K58" s="266"/>
      <c r="L58" s="266"/>
    </row>
    <row r="59" spans="1:14" ht="24.75" customHeight="1" x14ac:dyDescent="0.25">
      <c r="A59" s="245">
        <v>153</v>
      </c>
      <c r="B59" s="260" t="s">
        <v>1</v>
      </c>
      <c r="C59" s="261"/>
      <c r="D59" s="255">
        <f ca="1">OFFSET('SPPI '!$A$2,D$6,$A59)</f>
        <v>1.2</v>
      </c>
      <c r="E59" s="255">
        <f ca="1">OFFSET('SPPI '!$A$2,E$6,$A59)</f>
        <v>1</v>
      </c>
      <c r="F59" s="255">
        <f ca="1">OFFSET('SPPI '!$A$2,F$6,$A59)</f>
        <v>-2</v>
      </c>
      <c r="G59" s="255">
        <f ca="1">OFFSET('SPPI '!$A$2,G$6,$A59)</f>
        <v>0</v>
      </c>
      <c r="H59" s="255">
        <f ca="1">OFFSET('SPPI '!$A$2,H$6,$A59)</f>
        <v>3</v>
      </c>
      <c r="I59" s="255"/>
      <c r="J59" s="255"/>
      <c r="K59" s="255"/>
      <c r="L59" s="255"/>
    </row>
    <row r="60" spans="1:14" ht="24.75" customHeight="1" x14ac:dyDescent="0.25">
      <c r="A60" s="246">
        <v>154</v>
      </c>
      <c r="B60" s="260" t="s">
        <v>2</v>
      </c>
      <c r="C60" s="261"/>
      <c r="D60" s="255">
        <f ca="1">OFFSET('SPPI '!$A$2,D$6,$A60)</f>
        <v>1.2</v>
      </c>
      <c r="E60" s="255">
        <f ca="1">OFFSET('SPPI '!$A$2,E$6,$A60)</f>
        <v>1</v>
      </c>
      <c r="F60" s="255">
        <f ca="1">OFFSET('SPPI '!$A$2,F$6,$A60)</f>
        <v>-2.7</v>
      </c>
      <c r="G60" s="255">
        <f ca="1">OFFSET('SPPI '!$A$2,G$6,$A60)</f>
        <v>-0.1</v>
      </c>
      <c r="H60" s="255">
        <f ca="1">OFFSET('SPPI '!$A$2,H$6,$A60)</f>
        <v>0.9</v>
      </c>
      <c r="I60" s="255"/>
      <c r="J60" s="255"/>
      <c r="K60" s="255"/>
      <c r="L60" s="255"/>
    </row>
    <row r="61" spans="1:14" ht="24.75" customHeight="1" x14ac:dyDescent="0.25">
      <c r="A61" s="246">
        <v>155</v>
      </c>
      <c r="B61" s="260" t="s">
        <v>3</v>
      </c>
      <c r="D61" s="255">
        <f ca="1">OFFSET('SPPI '!$A$2,D$6,$A61)</f>
        <v>1</v>
      </c>
      <c r="E61" s="255">
        <f ca="1">OFFSET('SPPI '!$A$2,E$6,$A61)</f>
        <v>1</v>
      </c>
      <c r="F61" s="255">
        <f ca="1">OFFSET('SPPI '!$A$2,F$6,$A61)</f>
        <v>-5.3</v>
      </c>
      <c r="G61" s="255">
        <f ca="1">OFFSET('SPPI '!$A$2,G$6,$A61)</f>
        <v>0</v>
      </c>
      <c r="H61" s="255">
        <f ca="1">OFFSET('SPPI '!$A$2,H$6,$A61)</f>
        <v>0.3</v>
      </c>
    </row>
    <row r="62" spans="1:14" ht="24.75" customHeight="1" x14ac:dyDescent="0.25">
      <c r="A62" s="245">
        <v>156</v>
      </c>
      <c r="B62" s="260" t="s">
        <v>4</v>
      </c>
      <c r="D62" s="255">
        <f ca="1">OFFSET('SPPI '!$A$2,D$6,$A62)</f>
        <v>1.2</v>
      </c>
      <c r="E62" s="255">
        <f ca="1">OFFSET('SPPI '!$A$2,E$6,$A62)</f>
        <v>1.1000000000000001</v>
      </c>
      <c r="F62" s="255">
        <f ca="1">OFFSET('SPPI '!$A$2,F$6,$A62)</f>
        <v>0.8</v>
      </c>
      <c r="G62" s="255">
        <f ca="1">OFFSET('SPPI '!$A$2,G$6,$A62)</f>
        <v>0</v>
      </c>
      <c r="H62" s="255">
        <f ca="1">OFFSET('SPPI '!$A$2,H$6,$A62)</f>
        <v>0.3</v>
      </c>
    </row>
    <row r="63" spans="1:14" ht="12.75" customHeight="1" thickBot="1" x14ac:dyDescent="0.3">
      <c r="B63" s="351"/>
      <c r="C63" s="352"/>
      <c r="D63" s="353"/>
      <c r="E63" s="353"/>
      <c r="F63" s="354"/>
      <c r="G63" s="354"/>
      <c r="H63" s="353"/>
    </row>
  </sheetData>
  <mergeCells count="3">
    <mergeCell ref="D8:H8"/>
    <mergeCell ref="D9:H9"/>
    <mergeCell ref="B7:H7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</sheetPr>
  <dimension ref="A1:N63"/>
  <sheetViews>
    <sheetView view="pageBreakPreview" zoomScale="75" zoomScaleNormal="50" zoomScaleSheetLayoutView="75" workbookViewId="0">
      <pane xSplit="3" ySplit="13" topLeftCell="D56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9.140625" defaultRowHeight="18" x14ac:dyDescent="0.25"/>
  <cols>
    <col min="1" max="1" width="6.28515625" style="268" hidden="1" customWidth="1"/>
    <col min="2" max="2" width="16.85546875" style="267" customWidth="1"/>
    <col min="3" max="3" width="2.42578125" style="314" customWidth="1"/>
    <col min="4" max="4" width="27.85546875" style="268" customWidth="1"/>
    <col min="5" max="5" width="39.42578125" style="268" customWidth="1"/>
    <col min="6" max="6" width="27.85546875" style="268" customWidth="1"/>
    <col min="7" max="7" width="39.42578125" style="268" customWidth="1"/>
    <col min="8" max="8" width="27.85546875" style="268" customWidth="1"/>
    <col min="9" max="9" width="9.7109375" style="268" customWidth="1"/>
    <col min="10" max="16384" width="9.140625" style="268"/>
  </cols>
  <sheetData>
    <row r="1" spans="2:14" s="305" customFormat="1" ht="21.75" x14ac:dyDescent="0.3">
      <c r="B1" s="339" t="s">
        <v>70</v>
      </c>
      <c r="C1" s="340" t="s">
        <v>13</v>
      </c>
      <c r="D1" s="341" t="s">
        <v>377</v>
      </c>
      <c r="E1" s="304"/>
      <c r="F1" s="304"/>
      <c r="G1" s="304"/>
      <c r="H1" s="304"/>
      <c r="I1" s="304"/>
      <c r="J1" s="304"/>
    </row>
    <row r="2" spans="2:14" s="305" customFormat="1" ht="21.75" x14ac:dyDescent="0.3">
      <c r="B2" s="339"/>
      <c r="C2" s="340"/>
      <c r="D2" s="355" t="s">
        <v>72</v>
      </c>
      <c r="E2" s="304"/>
      <c r="F2" s="304"/>
      <c r="G2" s="304"/>
      <c r="H2" s="304"/>
      <c r="I2" s="304"/>
      <c r="J2" s="304"/>
    </row>
    <row r="3" spans="2:14" ht="22.5" x14ac:dyDescent="0.35">
      <c r="B3" s="273" t="s">
        <v>71</v>
      </c>
      <c r="C3" s="342" t="s">
        <v>13</v>
      </c>
      <c r="D3" s="277" t="s">
        <v>378</v>
      </c>
      <c r="E3" s="309"/>
      <c r="F3" s="290"/>
      <c r="G3" s="290"/>
      <c r="H3" s="290"/>
      <c r="I3" s="290"/>
      <c r="J3" s="290"/>
    </row>
    <row r="4" spans="2:14" ht="22.5" x14ac:dyDescent="0.35">
      <c r="B4" s="277"/>
      <c r="C4" s="342"/>
      <c r="D4" s="276" t="s">
        <v>73</v>
      </c>
      <c r="E4" s="309"/>
      <c r="F4" s="309"/>
      <c r="G4" s="309"/>
      <c r="H4" s="309"/>
      <c r="I4" s="309"/>
      <c r="J4" s="309"/>
    </row>
    <row r="5" spans="2:14" x14ac:dyDescent="0.25">
      <c r="B5" s="309"/>
      <c r="C5" s="310"/>
      <c r="I5" s="309"/>
      <c r="J5" s="309"/>
    </row>
    <row r="6" spans="2:14" hidden="1" x14ac:dyDescent="0.25">
      <c r="B6" s="309"/>
      <c r="C6" s="310"/>
      <c r="D6" s="240">
        <v>35</v>
      </c>
      <c r="E6" s="241">
        <v>39</v>
      </c>
      <c r="F6" s="241">
        <v>54</v>
      </c>
      <c r="G6" s="241">
        <v>63</v>
      </c>
      <c r="H6" s="241">
        <v>69</v>
      </c>
      <c r="I6" s="309"/>
      <c r="J6" s="309"/>
    </row>
    <row r="7" spans="2:14" ht="21" thickBot="1" x14ac:dyDescent="0.3">
      <c r="B7" s="500" t="s">
        <v>0</v>
      </c>
      <c r="C7" s="500"/>
      <c r="D7" s="500"/>
      <c r="E7" s="500"/>
      <c r="F7" s="500"/>
      <c r="G7" s="500"/>
      <c r="H7" s="500"/>
    </row>
    <row r="8" spans="2:14" s="305" customFormat="1" ht="39.75" customHeight="1" x14ac:dyDescent="0.25">
      <c r="B8" s="311"/>
      <c r="C8" s="312"/>
      <c r="D8" s="505" t="s">
        <v>369</v>
      </c>
      <c r="E8" s="498"/>
      <c r="F8" s="498" t="s">
        <v>50</v>
      </c>
      <c r="G8" s="498"/>
      <c r="H8" s="498"/>
      <c r="J8" s="313"/>
      <c r="K8" s="313"/>
    </row>
    <row r="9" spans="2:14" ht="39.75" customHeight="1" x14ac:dyDescent="0.25">
      <c r="D9" s="503" t="s">
        <v>370</v>
      </c>
      <c r="E9" s="507"/>
      <c r="F9" s="504" t="s">
        <v>51</v>
      </c>
      <c r="G9" s="504"/>
      <c r="H9" s="504"/>
      <c r="J9" s="315"/>
      <c r="K9" s="315"/>
    </row>
    <row r="10" spans="2:14" s="347" customFormat="1" ht="23.25" customHeight="1" x14ac:dyDescent="0.25">
      <c r="C10" s="348"/>
      <c r="D10" s="337">
        <v>55</v>
      </c>
      <c r="E10" s="337">
        <v>56</v>
      </c>
      <c r="F10" s="337" t="s">
        <v>52</v>
      </c>
      <c r="G10" s="337" t="s">
        <v>53</v>
      </c>
      <c r="H10" s="337" t="s">
        <v>54</v>
      </c>
    </row>
    <row r="11" spans="2:14" s="319" customFormat="1" ht="54" x14ac:dyDescent="0.25">
      <c r="B11" s="345" t="s">
        <v>46</v>
      </c>
      <c r="C11" s="344"/>
      <c r="D11" s="345" t="s">
        <v>55</v>
      </c>
      <c r="E11" s="336" t="s">
        <v>334</v>
      </c>
      <c r="F11" s="345" t="s">
        <v>56</v>
      </c>
      <c r="G11" s="336" t="s">
        <v>333</v>
      </c>
      <c r="H11" s="336" t="s">
        <v>332</v>
      </c>
    </row>
    <row r="12" spans="2:14" s="321" customFormat="1" ht="57" thickBot="1" x14ac:dyDescent="0.3">
      <c r="B12" s="432" t="s">
        <v>48</v>
      </c>
      <c r="C12" s="435"/>
      <c r="D12" s="432" t="s">
        <v>57</v>
      </c>
      <c r="E12" s="436" t="s">
        <v>331</v>
      </c>
      <c r="F12" s="432" t="s">
        <v>58</v>
      </c>
      <c r="G12" s="436" t="s">
        <v>330</v>
      </c>
      <c r="H12" s="436" t="s">
        <v>329</v>
      </c>
    </row>
    <row r="13" spans="2:14" s="321" customFormat="1" ht="12.75" customHeight="1" x14ac:dyDescent="0.25">
      <c r="B13" s="322"/>
      <c r="C13" s="320"/>
      <c r="D13" s="322"/>
      <c r="E13" s="322"/>
      <c r="F13" s="322"/>
      <c r="G13" s="294"/>
      <c r="H13" s="322"/>
    </row>
    <row r="14" spans="2:14" s="293" customFormat="1" ht="24.75" customHeight="1" x14ac:dyDescent="0.25">
      <c r="B14" s="254">
        <v>2015</v>
      </c>
      <c r="C14" s="324"/>
      <c r="D14" s="262">
        <v>0.9</v>
      </c>
      <c r="E14" s="262">
        <v>4</v>
      </c>
      <c r="F14" s="262">
        <v>0</v>
      </c>
      <c r="G14" s="262">
        <v>0.2</v>
      </c>
      <c r="H14" s="262">
        <v>0.3</v>
      </c>
      <c r="J14" s="326"/>
      <c r="K14" s="326"/>
      <c r="L14" s="326"/>
      <c r="M14" s="326"/>
      <c r="N14" s="326"/>
    </row>
    <row r="15" spans="2:14" s="293" customFormat="1" ht="24.75" customHeight="1" x14ac:dyDescent="0.25">
      <c r="B15" s="254">
        <v>2016</v>
      </c>
      <c r="C15" s="324"/>
      <c r="D15" s="262">
        <v>0.1</v>
      </c>
      <c r="E15" s="262">
        <v>3.8</v>
      </c>
      <c r="F15" s="262">
        <v>0</v>
      </c>
      <c r="G15" s="262">
        <v>0.5</v>
      </c>
      <c r="H15" s="262">
        <v>0.8</v>
      </c>
      <c r="J15" s="326"/>
      <c r="K15" s="326"/>
      <c r="L15" s="326"/>
      <c r="M15" s="326"/>
      <c r="N15" s="326"/>
    </row>
    <row r="16" spans="2:14" s="293" customFormat="1" ht="24.75" customHeight="1" x14ac:dyDescent="0.25">
      <c r="B16" s="254">
        <v>2017</v>
      </c>
      <c r="C16" s="324"/>
      <c r="D16" s="262">
        <v>1.1000000000000001</v>
      </c>
      <c r="E16" s="262">
        <v>4.4000000000000004</v>
      </c>
      <c r="F16" s="262">
        <v>0</v>
      </c>
      <c r="G16" s="262">
        <v>0.3</v>
      </c>
      <c r="H16" s="262">
        <v>0</v>
      </c>
      <c r="J16" s="326"/>
      <c r="K16" s="326"/>
      <c r="L16" s="326"/>
      <c r="M16" s="326"/>
      <c r="N16" s="326"/>
    </row>
    <row r="17" spans="1:14" s="293" customFormat="1" ht="24.75" customHeight="1" x14ac:dyDescent="0.25">
      <c r="B17" s="254">
        <v>2018</v>
      </c>
      <c r="C17" s="324"/>
      <c r="D17" s="262">
        <v>-0.2</v>
      </c>
      <c r="E17" s="262">
        <v>3</v>
      </c>
      <c r="F17" s="262">
        <v>-0.4</v>
      </c>
      <c r="G17" s="262">
        <v>0.7</v>
      </c>
      <c r="H17" s="262">
        <v>-0.4</v>
      </c>
      <c r="J17" s="326"/>
      <c r="K17" s="326"/>
      <c r="L17" s="326"/>
      <c r="M17" s="326"/>
      <c r="N17" s="326"/>
    </row>
    <row r="18" spans="1:14" s="293" customFormat="1" ht="24.75" customHeight="1" x14ac:dyDescent="0.25">
      <c r="B18" s="254">
        <v>2019</v>
      </c>
      <c r="C18" s="324"/>
      <c r="D18" s="262">
        <v>0.3</v>
      </c>
      <c r="E18" s="262">
        <v>2.6</v>
      </c>
      <c r="F18" s="262">
        <v>0.1</v>
      </c>
      <c r="G18" s="262">
        <v>0.1</v>
      </c>
      <c r="H18" s="262">
        <v>0</v>
      </c>
      <c r="J18" s="326"/>
      <c r="K18" s="326"/>
      <c r="L18" s="326"/>
      <c r="M18" s="326"/>
      <c r="N18" s="326"/>
    </row>
    <row r="19" spans="1:14" s="293" customFormat="1" ht="24.75" customHeight="1" x14ac:dyDescent="0.25">
      <c r="A19" s="293">
        <v>166</v>
      </c>
      <c r="B19" s="254">
        <v>2020</v>
      </c>
      <c r="C19" s="324"/>
      <c r="D19" s="262">
        <v>-0.3</v>
      </c>
      <c r="E19" s="262">
        <v>1.7</v>
      </c>
      <c r="F19" s="262">
        <v>-0.1</v>
      </c>
      <c r="G19" s="262">
        <v>0.1</v>
      </c>
      <c r="H19" s="262">
        <v>0</v>
      </c>
      <c r="J19" s="326"/>
      <c r="K19" s="326"/>
      <c r="L19" s="326"/>
      <c r="M19" s="326"/>
      <c r="N19" s="326"/>
    </row>
    <row r="20" spans="1:14" s="293" customFormat="1" ht="24.75" customHeight="1" x14ac:dyDescent="0.25">
      <c r="A20" s="293">
        <v>167</v>
      </c>
      <c r="B20" s="254">
        <v>2021</v>
      </c>
      <c r="C20" s="324"/>
      <c r="D20" s="262">
        <f ca="1">OFFSET('SPPI '!$A$2,D$6,$A20)</f>
        <v>0.4</v>
      </c>
      <c r="E20" s="262">
        <f ca="1">OFFSET('SPPI '!$A$2,E$6,$A20)</f>
        <v>1.5</v>
      </c>
      <c r="F20" s="262">
        <f ca="1">OFFSET('SPPI '!$A$2,F$6,$A20)</f>
        <v>-0.1</v>
      </c>
      <c r="G20" s="262">
        <f ca="1">OFFSET('SPPI '!$A$2,G$6,$A20)</f>
        <v>0.1</v>
      </c>
      <c r="H20" s="262">
        <f ca="1">OFFSET('SPPI '!$A$2,H$6,$A20)</f>
        <v>0</v>
      </c>
      <c r="J20" s="326"/>
      <c r="K20" s="326"/>
      <c r="L20" s="326"/>
      <c r="M20" s="326"/>
      <c r="N20" s="326"/>
    </row>
    <row r="21" spans="1:14" s="293" customFormat="1" ht="12.75" customHeight="1" x14ac:dyDescent="0.25">
      <c r="B21" s="254"/>
      <c r="C21" s="324"/>
      <c r="D21" s="254"/>
      <c r="E21" s="254"/>
      <c r="F21" s="256"/>
      <c r="G21" s="256"/>
      <c r="H21" s="256"/>
      <c r="J21" s="326"/>
      <c r="K21" s="326"/>
      <c r="L21" s="326"/>
      <c r="M21" s="326"/>
      <c r="N21" s="326"/>
    </row>
    <row r="22" spans="1:14" s="327" customFormat="1" ht="24.75" customHeight="1" x14ac:dyDescent="0.25">
      <c r="B22" s="257">
        <v>2015</v>
      </c>
      <c r="C22" s="328"/>
      <c r="D22" s="329"/>
      <c r="E22" s="329"/>
      <c r="F22" s="329"/>
      <c r="G22" s="329"/>
      <c r="H22" s="329"/>
      <c r="J22" s="326"/>
      <c r="K22" s="326"/>
      <c r="L22" s="326"/>
      <c r="M22" s="326"/>
      <c r="N22" s="326"/>
    </row>
    <row r="23" spans="1:14" ht="24.75" customHeight="1" x14ac:dyDescent="0.25">
      <c r="B23" s="260" t="s">
        <v>1</v>
      </c>
      <c r="C23" s="330"/>
      <c r="D23" s="263">
        <v>0.9</v>
      </c>
      <c r="E23" s="263">
        <v>3.3</v>
      </c>
      <c r="F23" s="263">
        <v>0</v>
      </c>
      <c r="G23" s="263">
        <v>0.4</v>
      </c>
      <c r="H23" s="263">
        <v>0.3</v>
      </c>
      <c r="J23" s="326"/>
      <c r="K23" s="326"/>
      <c r="L23" s="326"/>
      <c r="M23" s="326"/>
      <c r="N23" s="326"/>
    </row>
    <row r="24" spans="1:14" ht="24.75" customHeight="1" x14ac:dyDescent="0.25">
      <c r="B24" s="260" t="s">
        <v>2</v>
      </c>
      <c r="C24" s="330"/>
      <c r="D24" s="263">
        <v>1</v>
      </c>
      <c r="E24" s="263">
        <v>3.6</v>
      </c>
      <c r="F24" s="263">
        <v>0</v>
      </c>
      <c r="G24" s="263">
        <v>0.3</v>
      </c>
      <c r="H24" s="263">
        <v>0</v>
      </c>
      <c r="J24" s="326"/>
      <c r="K24" s="326"/>
      <c r="L24" s="326"/>
      <c r="M24" s="326"/>
      <c r="N24" s="326"/>
    </row>
    <row r="25" spans="1:14" ht="24.75" customHeight="1" x14ac:dyDescent="0.25">
      <c r="B25" s="260" t="s">
        <v>3</v>
      </c>
      <c r="C25" s="330"/>
      <c r="D25" s="263">
        <v>0.9</v>
      </c>
      <c r="E25" s="263">
        <v>4.4000000000000004</v>
      </c>
      <c r="F25" s="263">
        <v>0</v>
      </c>
      <c r="G25" s="263">
        <v>0.1</v>
      </c>
      <c r="H25" s="263">
        <v>0</v>
      </c>
      <c r="J25" s="326"/>
      <c r="K25" s="326"/>
      <c r="L25" s="326"/>
      <c r="M25" s="326"/>
      <c r="N25" s="326"/>
    </row>
    <row r="26" spans="1:14" ht="24.75" customHeight="1" x14ac:dyDescent="0.25">
      <c r="B26" s="260" t="s">
        <v>4</v>
      </c>
      <c r="C26" s="330"/>
      <c r="D26" s="263">
        <v>0.8</v>
      </c>
      <c r="E26" s="263">
        <v>4.5</v>
      </c>
      <c r="F26" s="263">
        <v>0</v>
      </c>
      <c r="G26" s="263">
        <v>0.1</v>
      </c>
      <c r="H26" s="263">
        <v>1.1000000000000001</v>
      </c>
      <c r="J26" s="326"/>
      <c r="K26" s="326"/>
      <c r="L26" s="326"/>
      <c r="M26" s="326"/>
      <c r="N26" s="326"/>
    </row>
    <row r="27" spans="1:14" ht="12.75" customHeight="1" x14ac:dyDescent="0.25">
      <c r="B27" s="260"/>
      <c r="C27" s="330"/>
      <c r="D27" s="263"/>
      <c r="E27" s="263"/>
      <c r="F27" s="263"/>
      <c r="G27" s="263"/>
      <c r="H27" s="263"/>
    </row>
    <row r="28" spans="1:14" s="327" customFormat="1" ht="24.75" customHeight="1" x14ac:dyDescent="0.25">
      <c r="B28" s="257">
        <v>2016</v>
      </c>
      <c r="C28" s="328"/>
      <c r="D28" s="331"/>
      <c r="E28" s="331"/>
      <c r="F28" s="331"/>
      <c r="G28" s="329"/>
      <c r="H28" s="329"/>
    </row>
    <row r="29" spans="1:14" ht="24.75" customHeight="1" x14ac:dyDescent="0.25">
      <c r="B29" s="260" t="s">
        <v>1</v>
      </c>
      <c r="C29" s="330"/>
      <c r="D29" s="263">
        <v>0.2</v>
      </c>
      <c r="E29" s="263">
        <v>4.9000000000000004</v>
      </c>
      <c r="F29" s="263">
        <v>0</v>
      </c>
      <c r="G29" s="262">
        <v>0.4</v>
      </c>
      <c r="H29" s="262">
        <v>1.1000000000000001</v>
      </c>
      <c r="J29" s="326"/>
      <c r="K29" s="326"/>
      <c r="L29" s="326"/>
      <c r="M29" s="326"/>
      <c r="N29" s="326"/>
    </row>
    <row r="30" spans="1:14" ht="24.75" customHeight="1" x14ac:dyDescent="0.25">
      <c r="B30" s="260" t="s">
        <v>2</v>
      </c>
      <c r="C30" s="330"/>
      <c r="D30" s="263">
        <v>0</v>
      </c>
      <c r="E30" s="263">
        <v>3.8</v>
      </c>
      <c r="F30" s="263">
        <v>0</v>
      </c>
      <c r="G30" s="262">
        <v>0.5</v>
      </c>
      <c r="H30" s="262">
        <v>1.1000000000000001</v>
      </c>
      <c r="J30" s="326"/>
      <c r="K30" s="326"/>
      <c r="L30" s="326"/>
      <c r="M30" s="326"/>
      <c r="N30" s="326"/>
    </row>
    <row r="31" spans="1:14" ht="24.75" customHeight="1" x14ac:dyDescent="0.25">
      <c r="B31" s="260" t="s">
        <v>3</v>
      </c>
      <c r="C31" s="330"/>
      <c r="D31" s="263">
        <v>0</v>
      </c>
      <c r="E31" s="263">
        <v>3.3</v>
      </c>
      <c r="F31" s="263">
        <v>0</v>
      </c>
      <c r="G31" s="262">
        <v>0.6</v>
      </c>
      <c r="H31" s="262">
        <v>1.1000000000000001</v>
      </c>
      <c r="J31" s="326"/>
      <c r="K31" s="326"/>
      <c r="L31" s="326"/>
      <c r="M31" s="326"/>
      <c r="N31" s="326"/>
    </row>
    <row r="32" spans="1:14" ht="24.75" customHeight="1" x14ac:dyDescent="0.25">
      <c r="B32" s="260" t="s">
        <v>4</v>
      </c>
      <c r="D32" s="350">
        <v>0.1</v>
      </c>
      <c r="E32" s="350">
        <v>3.3</v>
      </c>
      <c r="F32" s="350">
        <v>0</v>
      </c>
      <c r="G32" s="350">
        <v>0.6</v>
      </c>
      <c r="H32" s="350">
        <v>0</v>
      </c>
      <c r="J32" s="326"/>
      <c r="K32" s="326"/>
      <c r="L32" s="326"/>
      <c r="M32" s="326"/>
      <c r="N32" s="326"/>
    </row>
    <row r="33" spans="2:14" ht="12.75" customHeight="1" x14ac:dyDescent="0.25">
      <c r="D33" s="338"/>
      <c r="E33" s="338"/>
      <c r="F33" s="338"/>
    </row>
    <row r="34" spans="2:14" s="327" customFormat="1" ht="24.75" customHeight="1" x14ac:dyDescent="0.25">
      <c r="B34" s="257">
        <v>2017</v>
      </c>
      <c r="C34" s="328"/>
      <c r="D34" s="331"/>
      <c r="E34" s="331"/>
      <c r="F34" s="331"/>
      <c r="G34" s="329"/>
      <c r="H34" s="329"/>
    </row>
    <row r="35" spans="2:14" ht="24.75" customHeight="1" x14ac:dyDescent="0.25">
      <c r="B35" s="260" t="s">
        <v>1</v>
      </c>
      <c r="C35" s="330"/>
      <c r="D35" s="263">
        <v>0.9</v>
      </c>
      <c r="E35" s="263">
        <v>3.8</v>
      </c>
      <c r="F35" s="263">
        <v>0</v>
      </c>
      <c r="G35" s="262">
        <v>0.2</v>
      </c>
      <c r="H35" s="262">
        <v>0</v>
      </c>
      <c r="J35" s="326"/>
      <c r="K35" s="326"/>
      <c r="L35" s="326"/>
      <c r="M35" s="326"/>
      <c r="N35" s="326"/>
    </row>
    <row r="36" spans="2:14" ht="24.75" customHeight="1" x14ac:dyDescent="0.25">
      <c r="B36" s="260" t="s">
        <v>2</v>
      </c>
      <c r="C36" s="330"/>
      <c r="D36" s="263">
        <v>1.2</v>
      </c>
      <c r="E36" s="263">
        <v>4.5999999999999996</v>
      </c>
      <c r="F36" s="263">
        <v>0</v>
      </c>
      <c r="G36" s="262">
        <v>0.2</v>
      </c>
      <c r="H36" s="262">
        <v>0</v>
      </c>
      <c r="J36" s="326"/>
      <c r="K36" s="326"/>
      <c r="L36" s="326"/>
      <c r="M36" s="326"/>
      <c r="N36" s="326"/>
    </row>
    <row r="37" spans="2:14" ht="24.75" customHeight="1" x14ac:dyDescent="0.25">
      <c r="B37" s="260" t="s">
        <v>3</v>
      </c>
      <c r="C37" s="330"/>
      <c r="D37" s="263">
        <v>1.2</v>
      </c>
      <c r="E37" s="263">
        <v>4.5999999999999996</v>
      </c>
      <c r="F37" s="263">
        <v>0</v>
      </c>
      <c r="G37" s="262">
        <v>0.3</v>
      </c>
      <c r="H37" s="262">
        <v>0</v>
      </c>
      <c r="J37" s="326"/>
      <c r="K37" s="326"/>
      <c r="L37" s="326"/>
      <c r="M37" s="326"/>
      <c r="N37" s="326"/>
    </row>
    <row r="38" spans="2:14" ht="24.75" customHeight="1" x14ac:dyDescent="0.25">
      <c r="B38" s="260" t="s">
        <v>4</v>
      </c>
      <c r="D38" s="350">
        <v>1.3</v>
      </c>
      <c r="E38" s="350">
        <v>4.8</v>
      </c>
      <c r="F38" s="350">
        <v>0</v>
      </c>
      <c r="G38" s="350">
        <v>0.4</v>
      </c>
      <c r="H38" s="350">
        <v>0</v>
      </c>
      <c r="J38" s="326"/>
      <c r="K38" s="326"/>
      <c r="L38" s="326"/>
      <c r="M38" s="326"/>
      <c r="N38" s="326"/>
    </row>
    <row r="39" spans="2:14" ht="12.75" customHeight="1" x14ac:dyDescent="0.25">
      <c r="D39" s="338"/>
      <c r="E39" s="338"/>
      <c r="F39" s="338"/>
    </row>
    <row r="40" spans="2:14" s="327" customFormat="1" ht="24.75" customHeight="1" x14ac:dyDescent="0.25">
      <c r="B40" s="257">
        <v>2018</v>
      </c>
      <c r="C40" s="328"/>
      <c r="D40" s="331"/>
      <c r="E40" s="331"/>
      <c r="F40" s="331"/>
      <c r="G40" s="329"/>
      <c r="H40" s="329"/>
    </row>
    <row r="41" spans="2:14" ht="24.75" customHeight="1" x14ac:dyDescent="0.25">
      <c r="B41" s="260" t="s">
        <v>1</v>
      </c>
      <c r="C41" s="330"/>
      <c r="D41" s="263">
        <v>0</v>
      </c>
      <c r="E41" s="263">
        <v>4</v>
      </c>
      <c r="F41" s="263">
        <v>-0.4</v>
      </c>
      <c r="G41" s="263">
        <v>0.9</v>
      </c>
      <c r="H41" s="263">
        <v>-0.4</v>
      </c>
      <c r="J41" s="326"/>
      <c r="K41" s="326"/>
      <c r="L41" s="326"/>
      <c r="M41" s="326"/>
      <c r="N41" s="326"/>
    </row>
    <row r="42" spans="2:14" ht="24.75" customHeight="1" x14ac:dyDescent="0.25">
      <c r="B42" s="260" t="s">
        <v>2</v>
      </c>
      <c r="C42" s="330"/>
      <c r="D42" s="263">
        <v>-0.4</v>
      </c>
      <c r="E42" s="263">
        <v>3.1</v>
      </c>
      <c r="F42" s="263">
        <v>-0.4</v>
      </c>
      <c r="G42" s="263">
        <v>0.8</v>
      </c>
      <c r="H42" s="263">
        <v>-0.4</v>
      </c>
      <c r="J42" s="326"/>
      <c r="K42" s="326"/>
      <c r="L42" s="326"/>
      <c r="M42" s="326"/>
      <c r="N42" s="326"/>
    </row>
    <row r="43" spans="2:14" ht="24.75" customHeight="1" x14ac:dyDescent="0.25">
      <c r="B43" s="260" t="s">
        <v>3</v>
      </c>
      <c r="C43" s="330"/>
      <c r="D43" s="263">
        <v>-0.3</v>
      </c>
      <c r="E43" s="263">
        <v>2.4</v>
      </c>
      <c r="F43" s="263">
        <v>-0.5</v>
      </c>
      <c r="G43" s="262">
        <v>0.7</v>
      </c>
      <c r="H43" s="262">
        <v>-0.4</v>
      </c>
      <c r="J43" s="326"/>
      <c r="K43" s="326"/>
      <c r="L43" s="326"/>
      <c r="M43" s="326"/>
      <c r="N43" s="326"/>
    </row>
    <row r="44" spans="2:14" ht="24.75" customHeight="1" x14ac:dyDescent="0.25">
      <c r="B44" s="260" t="s">
        <v>4</v>
      </c>
      <c r="D44" s="350">
        <v>-0.3</v>
      </c>
      <c r="E44" s="350">
        <v>2.6</v>
      </c>
      <c r="F44" s="350">
        <v>-0.4</v>
      </c>
      <c r="G44" s="350">
        <v>0.5</v>
      </c>
      <c r="H44" s="350">
        <v>-0.4</v>
      </c>
      <c r="J44" s="326"/>
      <c r="K44" s="326"/>
      <c r="L44" s="326"/>
      <c r="M44" s="326"/>
      <c r="N44" s="326"/>
    </row>
    <row r="45" spans="2:14" ht="12.75" customHeight="1" x14ac:dyDescent="0.25">
      <c r="D45" s="338"/>
      <c r="E45" s="338"/>
      <c r="F45" s="338"/>
    </row>
    <row r="46" spans="2:14" s="327" customFormat="1" ht="24.75" customHeight="1" x14ac:dyDescent="0.25">
      <c r="B46" s="257">
        <v>2019</v>
      </c>
      <c r="C46" s="328"/>
      <c r="D46" s="331"/>
      <c r="E46" s="331"/>
      <c r="F46" s="331"/>
      <c r="G46" s="329"/>
      <c r="H46" s="329"/>
    </row>
    <row r="47" spans="2:14" ht="24.75" customHeight="1" x14ac:dyDescent="0.25">
      <c r="B47" s="260" t="s">
        <v>1</v>
      </c>
      <c r="C47" s="330"/>
      <c r="D47" s="263">
        <v>0.4</v>
      </c>
      <c r="E47" s="263">
        <v>2.8</v>
      </c>
      <c r="F47" s="263">
        <v>0</v>
      </c>
      <c r="G47" s="263">
        <v>0.1</v>
      </c>
      <c r="H47" s="263">
        <v>0</v>
      </c>
      <c r="J47" s="326"/>
      <c r="K47" s="326"/>
      <c r="L47" s="326"/>
      <c r="M47" s="326"/>
      <c r="N47" s="326"/>
    </row>
    <row r="48" spans="2:14" ht="24.75" customHeight="1" x14ac:dyDescent="0.25">
      <c r="B48" s="260" t="s">
        <v>2</v>
      </c>
      <c r="C48" s="330"/>
      <c r="D48" s="263">
        <v>0.5</v>
      </c>
      <c r="E48" s="263">
        <v>2.6</v>
      </c>
      <c r="F48" s="263">
        <v>0.1</v>
      </c>
      <c r="G48" s="263">
        <v>0.1</v>
      </c>
      <c r="H48" s="263">
        <v>0</v>
      </c>
      <c r="J48" s="326"/>
      <c r="K48" s="326"/>
      <c r="L48" s="326"/>
      <c r="M48" s="326"/>
      <c r="N48" s="326"/>
    </row>
    <row r="49" spans="1:14" ht="24.75" customHeight="1" x14ac:dyDescent="0.25">
      <c r="B49" s="260" t="s">
        <v>3</v>
      </c>
      <c r="C49" s="330"/>
      <c r="D49" s="263">
        <v>0.3</v>
      </c>
      <c r="E49" s="263">
        <v>2.8</v>
      </c>
      <c r="F49" s="263">
        <v>0.2</v>
      </c>
      <c r="G49" s="262">
        <v>0.1</v>
      </c>
      <c r="H49" s="262">
        <v>0</v>
      </c>
      <c r="J49" s="326"/>
      <c r="K49" s="326"/>
      <c r="L49" s="326"/>
      <c r="M49" s="326"/>
      <c r="N49" s="326"/>
    </row>
    <row r="50" spans="1:14" ht="24.75" customHeight="1" x14ac:dyDescent="0.25">
      <c r="B50" s="260" t="s">
        <v>4</v>
      </c>
      <c r="D50" s="350">
        <v>0</v>
      </c>
      <c r="E50" s="350">
        <v>2.1</v>
      </c>
      <c r="F50" s="350">
        <v>0.1</v>
      </c>
      <c r="G50" s="350">
        <v>0.2</v>
      </c>
      <c r="H50" s="350">
        <v>0</v>
      </c>
      <c r="J50" s="326"/>
      <c r="K50" s="326"/>
      <c r="L50" s="326"/>
      <c r="M50" s="326"/>
      <c r="N50" s="326"/>
    </row>
    <row r="51" spans="1:14" ht="12.75" customHeight="1" x14ac:dyDescent="0.25">
      <c r="D51" s="338"/>
      <c r="E51" s="338"/>
      <c r="F51" s="338"/>
    </row>
    <row r="52" spans="1:14" s="327" customFormat="1" ht="24.75" customHeight="1" x14ac:dyDescent="0.25">
      <c r="B52" s="257">
        <v>2020</v>
      </c>
      <c r="C52" s="328"/>
      <c r="D52" s="331"/>
      <c r="E52" s="331"/>
      <c r="F52" s="331"/>
      <c r="G52" s="329"/>
      <c r="H52" s="329"/>
    </row>
    <row r="53" spans="1:14" ht="24.75" customHeight="1" x14ac:dyDescent="0.25">
      <c r="A53" s="268">
        <v>149</v>
      </c>
      <c r="B53" s="260" t="s">
        <v>1</v>
      </c>
      <c r="C53" s="330"/>
      <c r="D53" s="255">
        <f ca="1">OFFSET('SPPI '!$A$2,D$6,$A53)</f>
        <v>-0.2</v>
      </c>
      <c r="E53" s="255">
        <f ca="1">OFFSET('SPPI '!$A$2,E$6,$A53)</f>
        <v>1.6</v>
      </c>
      <c r="F53" s="255">
        <f ca="1">OFFSET('SPPI '!$A$2,F$6,$A53)</f>
        <v>0.1</v>
      </c>
      <c r="G53" s="255">
        <f ca="1">OFFSET('SPPI '!$A$2,G$6,$A53)</f>
        <v>0.1</v>
      </c>
      <c r="H53" s="255">
        <f ca="1">OFFSET('SPPI '!$A$2,H$6,$A53)</f>
        <v>0</v>
      </c>
      <c r="J53" s="326"/>
      <c r="K53" s="326"/>
      <c r="L53" s="326"/>
      <c r="M53" s="326"/>
      <c r="N53" s="326"/>
    </row>
    <row r="54" spans="1:14" ht="24.75" customHeight="1" x14ac:dyDescent="0.25">
      <c r="A54" s="268">
        <v>150</v>
      </c>
      <c r="B54" s="260" t="s">
        <v>2</v>
      </c>
      <c r="C54" s="330"/>
      <c r="D54" s="255">
        <f ca="1">OFFSET('SPPI '!$A$2,D$6,$A54)</f>
        <v>-0.4</v>
      </c>
      <c r="E54" s="255">
        <f ca="1">OFFSET('SPPI '!$A$2,E$6,$A54)</f>
        <v>1.5</v>
      </c>
      <c r="F54" s="255">
        <f ca="1">OFFSET('SPPI '!$A$2,F$6,$A54)</f>
        <v>-0.1</v>
      </c>
      <c r="G54" s="255">
        <f ca="1">OFFSET('SPPI '!$A$2,G$6,$A54)</f>
        <v>0.2</v>
      </c>
      <c r="H54" s="255">
        <f ca="1">OFFSET('SPPI '!$A$2,H$6,$A54)</f>
        <v>0</v>
      </c>
      <c r="J54" s="326"/>
      <c r="K54" s="326"/>
      <c r="L54" s="326"/>
      <c r="M54" s="326"/>
      <c r="N54" s="326"/>
    </row>
    <row r="55" spans="1:14" ht="24.75" customHeight="1" x14ac:dyDescent="0.25">
      <c r="A55" s="268">
        <v>151</v>
      </c>
      <c r="B55" s="260" t="s">
        <v>3</v>
      </c>
      <c r="C55" s="330"/>
      <c r="D55" s="255">
        <f ca="1">OFFSET('SPPI '!$A$2,D$6,$A55)</f>
        <v>-0.3</v>
      </c>
      <c r="E55" s="255">
        <f ca="1">OFFSET('SPPI '!$A$2,E$6,$A55)</f>
        <v>1.8</v>
      </c>
      <c r="F55" s="255">
        <f ca="1">OFFSET('SPPI '!$A$2,F$6,$A55)</f>
        <v>-0.2</v>
      </c>
      <c r="G55" s="255">
        <f ca="1">OFFSET('SPPI '!$A$2,G$6,$A55)</f>
        <v>0.1</v>
      </c>
      <c r="H55" s="255">
        <f ca="1">OFFSET('SPPI '!$A$2,H$6,$A55)</f>
        <v>0</v>
      </c>
      <c r="J55" s="326"/>
      <c r="K55" s="326"/>
      <c r="L55" s="326"/>
      <c r="M55" s="326"/>
      <c r="N55" s="326"/>
    </row>
    <row r="56" spans="1:14" ht="24.75" customHeight="1" x14ac:dyDescent="0.25">
      <c r="A56" s="268">
        <v>152</v>
      </c>
      <c r="B56" s="260" t="s">
        <v>4</v>
      </c>
      <c r="D56" s="255">
        <f ca="1">OFFSET('SPPI '!$A$2,D$6,$A56)</f>
        <v>-0.3</v>
      </c>
      <c r="E56" s="255">
        <f ca="1">OFFSET('SPPI '!$A$2,E$6,$A56)</f>
        <v>1.7</v>
      </c>
      <c r="F56" s="255">
        <f ca="1">OFFSET('SPPI '!$A$2,F$6,$A56)</f>
        <v>-0.2</v>
      </c>
      <c r="G56" s="255">
        <f ca="1">OFFSET('SPPI '!$A$2,G$6,$A56)</f>
        <v>0.1</v>
      </c>
      <c r="H56" s="255">
        <f ca="1">OFFSET('SPPI '!$A$2,H$6,$A56)</f>
        <v>0</v>
      </c>
      <c r="J56" s="326"/>
      <c r="K56" s="326"/>
      <c r="L56" s="326"/>
      <c r="M56" s="326"/>
      <c r="N56" s="326"/>
    </row>
    <row r="57" spans="1:14" ht="12.75" customHeight="1" x14ac:dyDescent="0.25">
      <c r="B57" s="260"/>
      <c r="C57" s="261"/>
      <c r="D57" s="252"/>
      <c r="E57" s="255"/>
      <c r="F57" s="255"/>
      <c r="G57" s="255"/>
      <c r="H57" s="255"/>
      <c r="I57" s="255"/>
      <c r="J57" s="255"/>
      <c r="K57" s="255"/>
      <c r="L57" s="255"/>
    </row>
    <row r="58" spans="1:14" s="327" customFormat="1" ht="24.75" customHeight="1" x14ac:dyDescent="0.25">
      <c r="B58" s="257">
        <v>2021</v>
      </c>
      <c r="C58" s="265"/>
      <c r="D58" s="259"/>
      <c r="E58" s="266"/>
      <c r="F58" s="266"/>
      <c r="G58" s="266"/>
      <c r="H58" s="266"/>
      <c r="I58" s="266"/>
      <c r="J58" s="266"/>
      <c r="K58" s="266"/>
      <c r="L58" s="266"/>
    </row>
    <row r="59" spans="1:14" ht="24.75" customHeight="1" x14ac:dyDescent="0.25">
      <c r="A59" s="245">
        <v>153</v>
      </c>
      <c r="B59" s="260" t="s">
        <v>1</v>
      </c>
      <c r="C59" s="261"/>
      <c r="D59" s="255">
        <f ca="1">OFFSET('SPPI '!$A$2,D$6,$A59)</f>
        <v>0.2</v>
      </c>
      <c r="E59" s="255">
        <f ca="1">OFFSET('SPPI '!$A$2,E$6,$A59)</f>
        <v>1.6</v>
      </c>
      <c r="F59" s="255">
        <f ca="1">OFFSET('SPPI '!$A$2,F$6,$A59)</f>
        <v>-0.1</v>
      </c>
      <c r="G59" s="255">
        <f ca="1">OFFSET('SPPI '!$A$2,G$6,$A59)</f>
        <v>0.1</v>
      </c>
      <c r="H59" s="255">
        <f ca="1">OFFSET('SPPI '!$A$2,H$6,$A59)</f>
        <v>0</v>
      </c>
      <c r="I59" s="255"/>
      <c r="J59" s="255"/>
      <c r="K59" s="255"/>
      <c r="L59" s="255"/>
    </row>
    <row r="60" spans="1:14" ht="24.75" customHeight="1" x14ac:dyDescent="0.25">
      <c r="A60" s="246">
        <v>154</v>
      </c>
      <c r="B60" s="260" t="s">
        <v>2</v>
      </c>
      <c r="C60" s="261"/>
      <c r="D60" s="255">
        <f ca="1">OFFSET('SPPI '!$A$2,D$6,$A60)</f>
        <v>0.4</v>
      </c>
      <c r="E60" s="255">
        <f ca="1">OFFSET('SPPI '!$A$2,E$6,$A60)</f>
        <v>1.7</v>
      </c>
      <c r="F60" s="255">
        <f ca="1">OFFSET('SPPI '!$A$2,F$6,$A60)</f>
        <v>-0.1</v>
      </c>
      <c r="G60" s="255">
        <f ca="1">OFFSET('SPPI '!$A$2,G$6,$A60)</f>
        <v>0</v>
      </c>
      <c r="H60" s="255">
        <f ca="1">OFFSET('SPPI '!$A$2,H$6,$A60)</f>
        <v>0</v>
      </c>
      <c r="I60" s="255"/>
      <c r="J60" s="255"/>
      <c r="K60" s="255"/>
      <c r="L60" s="255"/>
    </row>
    <row r="61" spans="1:14" ht="24.75" customHeight="1" x14ac:dyDescent="0.25">
      <c r="A61" s="246">
        <v>155</v>
      </c>
      <c r="B61" s="260" t="s">
        <v>3</v>
      </c>
      <c r="D61" s="255">
        <f ca="1">OFFSET('SPPI '!$A$2,D$6,$A61)</f>
        <v>0.5</v>
      </c>
      <c r="E61" s="255">
        <f ca="1">OFFSET('SPPI '!$A$2,E$6,$A61)</f>
        <v>1.2</v>
      </c>
      <c r="F61" s="255">
        <f ca="1">OFFSET('SPPI '!$A$2,F$6,$A61)</f>
        <v>0</v>
      </c>
      <c r="G61" s="255">
        <f ca="1">OFFSET('SPPI '!$A$2,G$6,$A61)</f>
        <v>0.2</v>
      </c>
      <c r="H61" s="255">
        <f ca="1">OFFSET('SPPI '!$A$2,H$6,$A61)</f>
        <v>0</v>
      </c>
    </row>
    <row r="62" spans="1:14" ht="24.75" customHeight="1" x14ac:dyDescent="0.25">
      <c r="A62" s="245">
        <v>156</v>
      </c>
      <c r="B62" s="260" t="s">
        <v>4</v>
      </c>
      <c r="D62" s="255">
        <f ca="1">OFFSET('SPPI '!$A$2,D$6,$A62)</f>
        <v>0.5</v>
      </c>
      <c r="E62" s="255">
        <f ca="1">OFFSET('SPPI '!$A$2,E$6,$A62)</f>
        <v>1.6</v>
      </c>
      <c r="F62" s="255">
        <f ca="1">OFFSET('SPPI '!$A$2,F$6,$A62)</f>
        <v>0</v>
      </c>
      <c r="G62" s="255">
        <f ca="1">OFFSET('SPPI '!$A$2,G$6,$A62)</f>
        <v>0.1</v>
      </c>
      <c r="H62" s="255">
        <f ca="1">OFFSET('SPPI '!$A$2,H$6,$A62)</f>
        <v>0</v>
      </c>
    </row>
    <row r="63" spans="1:14" ht="12.75" customHeight="1" thickBot="1" x14ac:dyDescent="0.3">
      <c r="B63" s="269"/>
      <c r="C63" s="333"/>
      <c r="D63" s="297"/>
      <c r="E63" s="297"/>
      <c r="F63" s="297"/>
      <c r="G63" s="297"/>
      <c r="H63" s="297"/>
    </row>
  </sheetData>
  <mergeCells count="5">
    <mergeCell ref="B7:H7"/>
    <mergeCell ref="D8:E8"/>
    <mergeCell ref="F8:H8"/>
    <mergeCell ref="D9:E9"/>
    <mergeCell ref="F9:H9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/>
  </sheetPr>
  <dimension ref="A1:L63"/>
  <sheetViews>
    <sheetView view="pageBreakPreview" zoomScale="75" zoomScaleNormal="50" zoomScaleSheetLayoutView="75" workbookViewId="0">
      <pane xSplit="3" ySplit="13" topLeftCell="D47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9.140625" defaultRowHeight="18" x14ac:dyDescent="0.25"/>
  <cols>
    <col min="1" max="1" width="7.42578125" style="268" hidden="1" customWidth="1"/>
    <col min="2" max="2" width="16.85546875" style="267" customWidth="1"/>
    <col min="3" max="3" width="2.42578125" style="314" customWidth="1"/>
    <col min="4" max="6" width="48.28515625" style="268" customWidth="1"/>
    <col min="7" max="16384" width="9.140625" style="268"/>
  </cols>
  <sheetData>
    <row r="1" spans="2:10" s="305" customFormat="1" ht="21.75" x14ac:dyDescent="0.3">
      <c r="B1" s="339" t="s">
        <v>70</v>
      </c>
      <c r="C1" s="340" t="s">
        <v>13</v>
      </c>
      <c r="D1" s="341" t="s">
        <v>377</v>
      </c>
      <c r="E1" s="304"/>
      <c r="F1" s="304"/>
      <c r="G1" s="304"/>
      <c r="H1" s="304"/>
      <c r="I1" s="304"/>
      <c r="J1" s="304"/>
    </row>
    <row r="2" spans="2:10" s="305" customFormat="1" ht="21.75" x14ac:dyDescent="0.3">
      <c r="B2" s="339"/>
      <c r="C2" s="340"/>
      <c r="D2" s="355" t="s">
        <v>72</v>
      </c>
      <c r="E2" s="304"/>
      <c r="F2" s="304"/>
      <c r="G2" s="304"/>
      <c r="H2" s="304"/>
      <c r="I2" s="304"/>
      <c r="J2" s="304"/>
    </row>
    <row r="3" spans="2:10" ht="22.5" x14ac:dyDescent="0.35">
      <c r="B3" s="273" t="s">
        <v>71</v>
      </c>
      <c r="C3" s="342" t="s">
        <v>13</v>
      </c>
      <c r="D3" s="277" t="s">
        <v>378</v>
      </c>
      <c r="E3" s="309"/>
      <c r="F3" s="290"/>
      <c r="G3" s="290"/>
      <c r="H3" s="290"/>
      <c r="I3" s="290"/>
      <c r="J3" s="290"/>
    </row>
    <row r="4" spans="2:10" ht="22.5" x14ac:dyDescent="0.35">
      <c r="B4" s="277"/>
      <c r="C4" s="342"/>
      <c r="D4" s="276" t="s">
        <v>73</v>
      </c>
      <c r="E4" s="309"/>
      <c r="F4" s="309"/>
      <c r="G4" s="309"/>
      <c r="H4" s="309"/>
      <c r="I4" s="309"/>
      <c r="J4" s="309"/>
    </row>
    <row r="5" spans="2:10" x14ac:dyDescent="0.25">
      <c r="B5" s="309"/>
      <c r="C5" s="310"/>
      <c r="G5" s="309"/>
      <c r="H5" s="309"/>
      <c r="I5" s="309"/>
      <c r="J5" s="309"/>
    </row>
    <row r="6" spans="2:10" hidden="1" x14ac:dyDescent="0.25">
      <c r="B6" s="309"/>
      <c r="C6" s="310"/>
      <c r="D6" s="240">
        <v>76</v>
      </c>
      <c r="E6" s="240">
        <v>82</v>
      </c>
      <c r="F6" s="240">
        <v>89</v>
      </c>
      <c r="G6" s="309"/>
      <c r="H6" s="309"/>
      <c r="I6" s="309"/>
      <c r="J6" s="309"/>
    </row>
    <row r="7" spans="2:10" ht="21" thickBot="1" x14ac:dyDescent="0.3">
      <c r="B7" s="500" t="s">
        <v>0</v>
      </c>
      <c r="C7" s="500"/>
      <c r="D7" s="500"/>
      <c r="E7" s="500"/>
      <c r="F7" s="500"/>
    </row>
    <row r="8" spans="2:10" s="305" customFormat="1" ht="22.5" customHeight="1" x14ac:dyDescent="0.25">
      <c r="B8" s="311"/>
      <c r="C8" s="312"/>
      <c r="D8" s="336" t="s">
        <v>59</v>
      </c>
      <c r="E8" s="498" t="s">
        <v>29</v>
      </c>
      <c r="F8" s="498"/>
      <c r="G8" s="313"/>
    </row>
    <row r="9" spans="2:10" ht="22.5" customHeight="1" x14ac:dyDescent="0.25">
      <c r="D9" s="281" t="s">
        <v>60</v>
      </c>
      <c r="E9" s="499" t="s">
        <v>30</v>
      </c>
      <c r="F9" s="499"/>
      <c r="G9" s="315"/>
    </row>
    <row r="10" spans="2:10" s="347" customFormat="1" ht="23.25" customHeight="1" x14ac:dyDescent="0.25">
      <c r="C10" s="348"/>
      <c r="D10" s="337">
        <v>68</v>
      </c>
      <c r="E10" s="337">
        <v>69</v>
      </c>
      <c r="F10" s="337">
        <v>71</v>
      </c>
    </row>
    <row r="11" spans="2:10" s="319" customFormat="1" ht="42" customHeight="1" x14ac:dyDescent="0.25">
      <c r="B11" s="336" t="s">
        <v>46</v>
      </c>
      <c r="C11" s="344"/>
      <c r="D11" s="345" t="s">
        <v>59</v>
      </c>
      <c r="E11" s="336" t="s">
        <v>305</v>
      </c>
      <c r="F11" s="336" t="s">
        <v>307</v>
      </c>
    </row>
    <row r="12" spans="2:10" s="321" customFormat="1" ht="42" customHeight="1" thickBot="1" x14ac:dyDescent="0.3">
      <c r="B12" s="432" t="s">
        <v>48</v>
      </c>
      <c r="C12" s="431"/>
      <c r="D12" s="430" t="s">
        <v>60</v>
      </c>
      <c r="E12" s="430" t="s">
        <v>306</v>
      </c>
      <c r="F12" s="430" t="s">
        <v>308</v>
      </c>
    </row>
    <row r="13" spans="2:10" s="321" customFormat="1" ht="12.75" customHeight="1" x14ac:dyDescent="0.25">
      <c r="B13" s="322"/>
      <c r="C13" s="320"/>
      <c r="D13" s="292"/>
      <c r="E13" s="322"/>
      <c r="F13" s="294"/>
    </row>
    <row r="14" spans="2:10" s="293" customFormat="1" ht="24.75" customHeight="1" x14ac:dyDescent="0.25">
      <c r="B14" s="254">
        <v>2015</v>
      </c>
      <c r="C14" s="324"/>
      <c r="D14" s="262">
        <v>2.4</v>
      </c>
      <c r="E14" s="262">
        <v>0.8</v>
      </c>
      <c r="F14" s="262">
        <v>0.2</v>
      </c>
      <c r="H14" s="326"/>
      <c r="I14" s="326"/>
      <c r="J14" s="326"/>
    </row>
    <row r="15" spans="2:10" s="293" customFormat="1" ht="24.75" customHeight="1" x14ac:dyDescent="0.25">
      <c r="B15" s="254">
        <v>2016</v>
      </c>
      <c r="C15" s="324"/>
      <c r="D15" s="262">
        <v>1.6</v>
      </c>
      <c r="E15" s="262">
        <v>1.3</v>
      </c>
      <c r="F15" s="262">
        <v>0.2</v>
      </c>
      <c r="H15" s="326"/>
      <c r="I15" s="326"/>
      <c r="J15" s="326"/>
    </row>
    <row r="16" spans="2:10" s="293" customFormat="1" ht="24.75" customHeight="1" x14ac:dyDescent="0.25">
      <c r="B16" s="254">
        <v>2017</v>
      </c>
      <c r="C16" s="324"/>
      <c r="D16" s="262">
        <v>1.9</v>
      </c>
      <c r="E16" s="262">
        <v>0.6</v>
      </c>
      <c r="F16" s="262">
        <v>1</v>
      </c>
      <c r="H16" s="326"/>
      <c r="I16" s="326"/>
      <c r="J16" s="326"/>
    </row>
    <row r="17" spans="1:10" s="293" customFormat="1" ht="24.75" customHeight="1" x14ac:dyDescent="0.25">
      <c r="B17" s="254">
        <v>2018</v>
      </c>
      <c r="C17" s="324"/>
      <c r="D17" s="262">
        <v>0.8</v>
      </c>
      <c r="E17" s="262">
        <v>0.6</v>
      </c>
      <c r="F17" s="262">
        <v>0.8</v>
      </c>
      <c r="H17" s="326"/>
      <c r="I17" s="326"/>
      <c r="J17" s="326"/>
    </row>
    <row r="18" spans="1:10" s="293" customFormat="1" ht="24.75" customHeight="1" x14ac:dyDescent="0.25">
      <c r="B18" s="254">
        <v>2019</v>
      </c>
      <c r="C18" s="324"/>
      <c r="D18" s="262">
        <v>0.6</v>
      </c>
      <c r="E18" s="262">
        <v>-0.1</v>
      </c>
      <c r="F18" s="262">
        <v>0.1</v>
      </c>
      <c r="H18" s="326"/>
      <c r="I18" s="326"/>
      <c r="J18" s="326"/>
    </row>
    <row r="19" spans="1:10" s="293" customFormat="1" ht="24.75" customHeight="1" x14ac:dyDescent="0.25">
      <c r="A19" s="293">
        <v>166</v>
      </c>
      <c r="B19" s="254">
        <v>2020</v>
      </c>
      <c r="C19" s="324"/>
      <c r="D19" s="262">
        <v>1</v>
      </c>
      <c r="E19" s="262">
        <v>0</v>
      </c>
      <c r="F19" s="262">
        <v>0</v>
      </c>
      <c r="H19" s="326"/>
      <c r="I19" s="326"/>
      <c r="J19" s="326"/>
    </row>
    <row r="20" spans="1:10" s="293" customFormat="1" ht="24.75" customHeight="1" x14ac:dyDescent="0.25">
      <c r="A20" s="293">
        <v>167</v>
      </c>
      <c r="B20" s="254">
        <v>2021</v>
      </c>
      <c r="C20" s="324"/>
      <c r="D20" s="262">
        <f ca="1">OFFSET('SPPI '!$A$2,D$6,$A20)</f>
        <v>0.9</v>
      </c>
      <c r="E20" s="262">
        <f ca="1">OFFSET('SPPI '!$A$2,E$6,$A20)</f>
        <v>0</v>
      </c>
      <c r="F20" s="262">
        <f ca="1">OFFSET('SPPI '!$A$2,F$6,$A20)</f>
        <v>0.1</v>
      </c>
      <c r="G20" s="255"/>
      <c r="H20" s="326"/>
      <c r="I20" s="326"/>
      <c r="J20" s="326"/>
    </row>
    <row r="21" spans="1:10" s="293" customFormat="1" ht="12.75" customHeight="1" x14ac:dyDescent="0.25">
      <c r="B21" s="254"/>
      <c r="C21" s="324"/>
      <c r="D21" s="254"/>
      <c r="E21" s="254"/>
      <c r="F21" s="254"/>
      <c r="H21" s="326"/>
      <c r="I21" s="326"/>
      <c r="J21" s="326"/>
    </row>
    <row r="22" spans="1:10" s="327" customFormat="1" ht="24.75" customHeight="1" x14ac:dyDescent="0.25">
      <c r="B22" s="257">
        <v>2015</v>
      </c>
      <c r="C22" s="328"/>
      <c r="D22" s="329"/>
      <c r="E22" s="329"/>
      <c r="F22" s="329"/>
      <c r="H22" s="326"/>
      <c r="I22" s="326"/>
      <c r="J22" s="326"/>
    </row>
    <row r="23" spans="1:10" ht="24.75" customHeight="1" x14ac:dyDescent="0.25">
      <c r="B23" s="260" t="s">
        <v>1</v>
      </c>
      <c r="C23" s="330"/>
      <c r="D23" s="262">
        <v>2</v>
      </c>
      <c r="E23" s="262">
        <v>0.6</v>
      </c>
      <c r="F23" s="263">
        <v>0.1</v>
      </c>
      <c r="H23" s="326"/>
      <c r="I23" s="326"/>
      <c r="J23" s="326"/>
    </row>
    <row r="24" spans="1:10" ht="24.75" customHeight="1" x14ac:dyDescent="0.25">
      <c r="B24" s="260" t="s">
        <v>2</v>
      </c>
      <c r="C24" s="330"/>
      <c r="D24" s="262">
        <v>2</v>
      </c>
      <c r="E24" s="262">
        <v>0.5</v>
      </c>
      <c r="F24" s="263">
        <v>0.2</v>
      </c>
      <c r="H24" s="326"/>
      <c r="I24" s="326"/>
      <c r="J24" s="326"/>
    </row>
    <row r="25" spans="1:10" ht="24.75" customHeight="1" x14ac:dyDescent="0.25">
      <c r="B25" s="260" t="s">
        <v>3</v>
      </c>
      <c r="C25" s="330"/>
      <c r="D25" s="262">
        <v>2.8</v>
      </c>
      <c r="E25" s="262">
        <v>0.3</v>
      </c>
      <c r="F25" s="263">
        <v>0.2</v>
      </c>
      <c r="H25" s="326"/>
      <c r="I25" s="326"/>
      <c r="J25" s="326"/>
    </row>
    <row r="26" spans="1:10" ht="24.75" customHeight="1" x14ac:dyDescent="0.25">
      <c r="B26" s="260" t="s">
        <v>4</v>
      </c>
      <c r="C26" s="330"/>
      <c r="D26" s="262">
        <v>2.9</v>
      </c>
      <c r="E26" s="262">
        <v>1.7</v>
      </c>
      <c r="F26" s="263">
        <v>0.2</v>
      </c>
      <c r="H26" s="326"/>
      <c r="I26" s="326"/>
      <c r="J26" s="326"/>
    </row>
    <row r="27" spans="1:10" ht="12.75" customHeight="1" x14ac:dyDescent="0.25">
      <c r="B27" s="260"/>
      <c r="C27" s="330"/>
      <c r="D27" s="262"/>
      <c r="E27" s="262"/>
      <c r="F27" s="263"/>
    </row>
    <row r="28" spans="1:10" s="327" customFormat="1" ht="24.75" customHeight="1" x14ac:dyDescent="0.25">
      <c r="B28" s="257">
        <v>2016</v>
      </c>
      <c r="C28" s="328"/>
      <c r="D28" s="329"/>
      <c r="E28" s="329"/>
      <c r="F28" s="331"/>
    </row>
    <row r="29" spans="1:10" ht="24.75" customHeight="1" x14ac:dyDescent="0.25">
      <c r="B29" s="260" t="s">
        <v>1</v>
      </c>
      <c r="C29" s="330"/>
      <c r="D29" s="262">
        <v>1.4</v>
      </c>
      <c r="E29" s="262">
        <v>1.7</v>
      </c>
      <c r="F29" s="263">
        <v>0.1</v>
      </c>
      <c r="H29" s="326"/>
      <c r="I29" s="326"/>
      <c r="J29" s="326"/>
    </row>
    <row r="30" spans="1:10" ht="24.75" customHeight="1" x14ac:dyDescent="0.25">
      <c r="B30" s="260" t="s">
        <v>2</v>
      </c>
      <c r="C30" s="330"/>
      <c r="D30" s="262">
        <v>2</v>
      </c>
      <c r="E30" s="262">
        <v>1.7</v>
      </c>
      <c r="F30" s="263">
        <v>0</v>
      </c>
      <c r="H30" s="326"/>
      <c r="I30" s="326"/>
      <c r="J30" s="326"/>
    </row>
    <row r="31" spans="1:10" ht="24.75" customHeight="1" x14ac:dyDescent="0.25">
      <c r="B31" s="260" t="s">
        <v>3</v>
      </c>
      <c r="C31" s="330"/>
      <c r="D31" s="262">
        <v>1.3</v>
      </c>
      <c r="E31" s="262">
        <v>1.7</v>
      </c>
      <c r="F31" s="263">
        <v>0</v>
      </c>
      <c r="H31" s="326"/>
      <c r="I31" s="326"/>
      <c r="J31" s="326"/>
    </row>
    <row r="32" spans="1:10" ht="24.75" customHeight="1" x14ac:dyDescent="0.25">
      <c r="B32" s="260" t="s">
        <v>4</v>
      </c>
      <c r="C32" s="330"/>
      <c r="D32" s="262">
        <v>1.8</v>
      </c>
      <c r="E32" s="262">
        <v>0.4</v>
      </c>
      <c r="F32" s="263">
        <v>0.8</v>
      </c>
      <c r="H32" s="326"/>
      <c r="I32" s="326"/>
      <c r="J32" s="326"/>
    </row>
    <row r="33" spans="2:10" ht="12.75" customHeight="1" x14ac:dyDescent="0.25"/>
    <row r="34" spans="2:10" s="327" customFormat="1" ht="24.75" customHeight="1" x14ac:dyDescent="0.25">
      <c r="B34" s="257">
        <v>2017</v>
      </c>
      <c r="C34" s="328"/>
      <c r="D34" s="329"/>
      <c r="E34" s="329"/>
      <c r="F34" s="331"/>
    </row>
    <row r="35" spans="2:10" ht="24.75" customHeight="1" x14ac:dyDescent="0.25">
      <c r="B35" s="260" t="s">
        <v>1</v>
      </c>
      <c r="C35" s="330"/>
      <c r="D35" s="262">
        <v>1.6</v>
      </c>
      <c r="E35" s="262">
        <v>0.6</v>
      </c>
      <c r="F35" s="263">
        <v>0.8</v>
      </c>
      <c r="H35" s="326"/>
      <c r="I35" s="326"/>
      <c r="J35" s="326"/>
    </row>
    <row r="36" spans="2:10" ht="24.75" customHeight="1" x14ac:dyDescent="0.25">
      <c r="B36" s="260" t="s">
        <v>2</v>
      </c>
      <c r="C36" s="330"/>
      <c r="D36" s="262">
        <v>2.2000000000000002</v>
      </c>
      <c r="E36" s="262">
        <v>0.6</v>
      </c>
      <c r="F36" s="263">
        <v>1.3</v>
      </c>
      <c r="H36" s="326"/>
      <c r="I36" s="326"/>
      <c r="J36" s="326"/>
    </row>
    <row r="37" spans="2:10" ht="24.75" customHeight="1" x14ac:dyDescent="0.25">
      <c r="B37" s="260" t="s">
        <v>3</v>
      </c>
      <c r="C37" s="330"/>
      <c r="D37" s="262">
        <v>2.2000000000000002</v>
      </c>
      <c r="E37" s="262">
        <v>0.5</v>
      </c>
      <c r="F37" s="263">
        <v>1.3</v>
      </c>
      <c r="H37" s="326"/>
      <c r="I37" s="326"/>
      <c r="J37" s="326"/>
    </row>
    <row r="38" spans="2:10" ht="24.75" customHeight="1" x14ac:dyDescent="0.25">
      <c r="B38" s="260" t="s">
        <v>4</v>
      </c>
      <c r="C38" s="330"/>
      <c r="D38" s="262">
        <v>1.6</v>
      </c>
      <c r="E38" s="262">
        <v>0.7</v>
      </c>
      <c r="F38" s="263">
        <v>0.6</v>
      </c>
      <c r="H38" s="326"/>
      <c r="I38" s="326"/>
      <c r="J38" s="326"/>
    </row>
    <row r="39" spans="2:10" ht="12.75" customHeight="1" x14ac:dyDescent="0.25"/>
    <row r="40" spans="2:10" s="327" customFormat="1" ht="24.75" customHeight="1" x14ac:dyDescent="0.25">
      <c r="B40" s="257">
        <v>2018</v>
      </c>
      <c r="C40" s="328"/>
      <c r="D40" s="329"/>
      <c r="E40" s="329"/>
      <c r="F40" s="331"/>
    </row>
    <row r="41" spans="2:10" ht="24.75" customHeight="1" x14ac:dyDescent="0.25">
      <c r="B41" s="260" t="s">
        <v>1</v>
      </c>
      <c r="C41" s="330"/>
      <c r="D41" s="262">
        <v>1.4</v>
      </c>
      <c r="E41" s="262">
        <v>0.8</v>
      </c>
      <c r="F41" s="262">
        <v>1.1000000000000001</v>
      </c>
      <c r="G41" s="338"/>
      <c r="H41" s="326"/>
      <c r="I41" s="326"/>
      <c r="J41" s="326"/>
    </row>
    <row r="42" spans="2:10" ht="24.75" customHeight="1" x14ac:dyDescent="0.25">
      <c r="B42" s="260" t="s">
        <v>2</v>
      </c>
      <c r="C42" s="330"/>
      <c r="D42" s="262">
        <v>0.4</v>
      </c>
      <c r="E42" s="262">
        <v>0.8</v>
      </c>
      <c r="F42" s="262">
        <v>0.7</v>
      </c>
      <c r="H42" s="326"/>
      <c r="I42" s="326"/>
      <c r="J42" s="326"/>
    </row>
    <row r="43" spans="2:10" ht="24.75" customHeight="1" x14ac:dyDescent="0.25">
      <c r="B43" s="260" t="s">
        <v>3</v>
      </c>
      <c r="C43" s="330"/>
      <c r="D43" s="262">
        <v>0.6</v>
      </c>
      <c r="E43" s="262">
        <v>0.8</v>
      </c>
      <c r="F43" s="263">
        <v>0.7</v>
      </c>
      <c r="H43" s="326"/>
      <c r="I43" s="326"/>
      <c r="J43" s="326"/>
    </row>
    <row r="44" spans="2:10" ht="24.75" customHeight="1" x14ac:dyDescent="0.25">
      <c r="B44" s="260" t="s">
        <v>4</v>
      </c>
      <c r="C44" s="330"/>
      <c r="D44" s="262">
        <v>0.7</v>
      </c>
      <c r="E44" s="262">
        <v>0.2</v>
      </c>
      <c r="F44" s="263">
        <v>0.6</v>
      </c>
      <c r="H44" s="326"/>
      <c r="I44" s="326"/>
      <c r="J44" s="326"/>
    </row>
    <row r="45" spans="2:10" ht="12.75" customHeight="1" x14ac:dyDescent="0.25"/>
    <row r="46" spans="2:10" s="327" customFormat="1" ht="24.75" customHeight="1" x14ac:dyDescent="0.25">
      <c r="B46" s="257">
        <v>2019</v>
      </c>
      <c r="C46" s="328"/>
      <c r="D46" s="329"/>
      <c r="E46" s="329"/>
      <c r="F46" s="331"/>
    </row>
    <row r="47" spans="2:10" ht="24.75" customHeight="1" x14ac:dyDescent="0.25">
      <c r="B47" s="260" t="s">
        <v>1</v>
      </c>
      <c r="C47" s="330"/>
      <c r="D47" s="262">
        <v>0.9</v>
      </c>
      <c r="E47" s="262">
        <v>-0.1</v>
      </c>
      <c r="F47" s="262">
        <v>0.1</v>
      </c>
      <c r="G47" s="338"/>
      <c r="H47" s="326"/>
      <c r="I47" s="326"/>
      <c r="J47" s="326"/>
    </row>
    <row r="48" spans="2:10" ht="24.75" customHeight="1" x14ac:dyDescent="0.25">
      <c r="B48" s="260" t="s">
        <v>2</v>
      </c>
      <c r="C48" s="330"/>
      <c r="D48" s="262">
        <v>0.8</v>
      </c>
      <c r="E48" s="262">
        <v>-0.1</v>
      </c>
      <c r="F48" s="262">
        <v>0</v>
      </c>
      <c r="H48" s="326"/>
      <c r="I48" s="326"/>
      <c r="J48" s="326"/>
    </row>
    <row r="49" spans="1:12" ht="24.75" customHeight="1" x14ac:dyDescent="0.25">
      <c r="B49" s="260" t="s">
        <v>3</v>
      </c>
      <c r="C49" s="330"/>
      <c r="D49" s="262">
        <v>0.5</v>
      </c>
      <c r="E49" s="262">
        <v>-0.1</v>
      </c>
      <c r="F49" s="263">
        <v>0.1</v>
      </c>
      <c r="H49" s="326"/>
      <c r="I49" s="326"/>
      <c r="J49" s="326"/>
    </row>
    <row r="50" spans="1:12" ht="24.75" customHeight="1" x14ac:dyDescent="0.25">
      <c r="B50" s="260" t="s">
        <v>4</v>
      </c>
      <c r="C50" s="330"/>
      <c r="D50" s="262">
        <v>0.3</v>
      </c>
      <c r="E50" s="262">
        <v>0</v>
      </c>
      <c r="F50" s="262">
        <v>0.1</v>
      </c>
      <c r="H50" s="326"/>
      <c r="I50" s="326"/>
      <c r="J50" s="326"/>
    </row>
    <row r="51" spans="1:12" ht="12.75" customHeight="1" x14ac:dyDescent="0.25"/>
    <row r="52" spans="1:12" s="327" customFormat="1" ht="24.75" customHeight="1" x14ac:dyDescent="0.25">
      <c r="B52" s="257">
        <v>2020</v>
      </c>
      <c r="C52" s="328"/>
      <c r="D52" s="329"/>
      <c r="E52" s="329"/>
      <c r="F52" s="331"/>
    </row>
    <row r="53" spans="1:12" ht="24.75" customHeight="1" x14ac:dyDescent="0.25">
      <c r="A53" s="268">
        <v>149</v>
      </c>
      <c r="B53" s="260" t="s">
        <v>1</v>
      </c>
      <c r="C53" s="330"/>
      <c r="D53" s="255">
        <f ca="1">OFFSET('SPPI '!$A$2,D$6,$A53)</f>
        <v>0.6</v>
      </c>
      <c r="E53" s="255">
        <f ca="1">OFFSET('SPPI '!$A$2,E$6,$A53)</f>
        <v>0.1</v>
      </c>
      <c r="F53" s="255">
        <f ca="1">OFFSET('SPPI '!$A$2,F$6,$A53)</f>
        <v>0.1</v>
      </c>
      <c r="H53" s="326"/>
      <c r="I53" s="326"/>
      <c r="J53" s="326"/>
    </row>
    <row r="54" spans="1:12" ht="24.75" customHeight="1" x14ac:dyDescent="0.25">
      <c r="A54" s="268">
        <v>150</v>
      </c>
      <c r="B54" s="260" t="s">
        <v>2</v>
      </c>
      <c r="C54" s="330"/>
      <c r="D54" s="255">
        <f ca="1">OFFSET('SPPI '!$A$2,D$6,$A54)</f>
        <v>0.6</v>
      </c>
      <c r="E54" s="255">
        <f ca="1">OFFSET('SPPI '!$A$2,E$6,$A54)</f>
        <v>0</v>
      </c>
      <c r="F54" s="255">
        <f ca="1">OFFSET('SPPI '!$A$2,F$6,$A54)</f>
        <v>0</v>
      </c>
      <c r="H54" s="326"/>
      <c r="I54" s="326"/>
      <c r="J54" s="326"/>
    </row>
    <row r="55" spans="1:12" ht="24.75" customHeight="1" x14ac:dyDescent="0.25">
      <c r="A55" s="268">
        <v>151</v>
      </c>
      <c r="B55" s="260" t="s">
        <v>3</v>
      </c>
      <c r="C55" s="330"/>
      <c r="D55" s="255">
        <f ca="1">OFFSET('SPPI '!$A$2,D$6,$A55)</f>
        <v>1.7</v>
      </c>
      <c r="E55" s="255">
        <f ca="1">OFFSET('SPPI '!$A$2,E$6,$A55)</f>
        <v>0</v>
      </c>
      <c r="F55" s="255">
        <f ca="1">OFFSET('SPPI '!$A$2,F$6,$A55)</f>
        <v>-0.1</v>
      </c>
      <c r="H55" s="326"/>
      <c r="I55" s="326"/>
      <c r="J55" s="326"/>
    </row>
    <row r="56" spans="1:12" ht="24.75" customHeight="1" x14ac:dyDescent="0.25">
      <c r="A56" s="268">
        <v>152</v>
      </c>
      <c r="B56" s="260" t="s">
        <v>4</v>
      </c>
      <c r="C56" s="330"/>
      <c r="D56" s="255">
        <f ca="1">OFFSET('SPPI '!$A$2,D$6,$A56)</f>
        <v>1.5</v>
      </c>
      <c r="E56" s="255">
        <f ca="1">OFFSET('SPPI '!$A$2,E$6,$A56)</f>
        <v>0</v>
      </c>
      <c r="F56" s="255">
        <f ca="1">OFFSET('SPPI '!$A$2,F$6,$A56)</f>
        <v>-0.1</v>
      </c>
      <c r="H56" s="326"/>
      <c r="I56" s="326"/>
      <c r="J56" s="326"/>
    </row>
    <row r="57" spans="1:12" ht="12.75" customHeight="1" x14ac:dyDescent="0.25">
      <c r="B57" s="260"/>
      <c r="C57" s="261"/>
      <c r="D57" s="252"/>
      <c r="E57" s="255"/>
      <c r="F57" s="255"/>
      <c r="G57" s="255"/>
      <c r="H57" s="255"/>
      <c r="I57" s="255"/>
      <c r="J57" s="255"/>
      <c r="K57" s="255"/>
      <c r="L57" s="255"/>
    </row>
    <row r="58" spans="1:12" s="327" customFormat="1" ht="24.75" customHeight="1" x14ac:dyDescent="0.25">
      <c r="B58" s="257">
        <v>2021</v>
      </c>
      <c r="C58" s="265"/>
      <c r="D58" s="259"/>
      <c r="E58" s="266"/>
      <c r="F58" s="266"/>
      <c r="G58" s="266"/>
      <c r="H58" s="266"/>
      <c r="I58" s="266"/>
      <c r="J58" s="266"/>
      <c r="K58" s="266"/>
      <c r="L58" s="266"/>
    </row>
    <row r="59" spans="1:12" ht="24.75" customHeight="1" x14ac:dyDescent="0.25">
      <c r="A59" s="245">
        <v>153</v>
      </c>
      <c r="B59" s="260" t="s">
        <v>1</v>
      </c>
      <c r="C59" s="261"/>
      <c r="D59" s="255">
        <f ca="1">OFFSET('SPPI '!$A$2,D$6,$A59)</f>
        <v>1.4</v>
      </c>
      <c r="E59" s="255">
        <f ca="1">OFFSET('SPPI '!$A$2,E$6,$A59)</f>
        <v>-0.1</v>
      </c>
      <c r="F59" s="255">
        <f ca="1">OFFSET('SPPI '!$A$2,F$6,$A59)</f>
        <v>0</v>
      </c>
      <c r="G59" s="255"/>
      <c r="H59" s="255"/>
      <c r="I59" s="255"/>
      <c r="J59" s="255"/>
      <c r="K59" s="255"/>
      <c r="L59" s="255"/>
    </row>
    <row r="60" spans="1:12" ht="24.75" customHeight="1" x14ac:dyDescent="0.25">
      <c r="A60" s="246">
        <v>154</v>
      </c>
      <c r="B60" s="260" t="s">
        <v>2</v>
      </c>
      <c r="C60" s="261"/>
      <c r="D60" s="255">
        <f ca="1">OFFSET('SPPI '!$A$2,D$6,$A60)</f>
        <v>1.3</v>
      </c>
      <c r="E60" s="255">
        <f ca="1">OFFSET('SPPI '!$A$2,E$6,$A60)</f>
        <v>0</v>
      </c>
      <c r="F60" s="255">
        <f ca="1">OFFSET('SPPI '!$A$2,F$6,$A60)</f>
        <v>0.1</v>
      </c>
      <c r="G60" s="255"/>
      <c r="H60" s="255"/>
      <c r="I60" s="255"/>
      <c r="J60" s="255"/>
      <c r="K60" s="255"/>
      <c r="L60" s="255"/>
    </row>
    <row r="61" spans="1:12" ht="24.75" customHeight="1" x14ac:dyDescent="0.25">
      <c r="A61" s="246">
        <v>155</v>
      </c>
      <c r="B61" s="260" t="s">
        <v>3</v>
      </c>
      <c r="D61" s="255">
        <f ca="1">OFFSET('SPPI '!$A$2,D$6,$A61)</f>
        <v>0.2</v>
      </c>
      <c r="E61" s="255">
        <f ca="1">OFFSET('SPPI '!$A$2,E$6,$A61)</f>
        <v>0</v>
      </c>
      <c r="F61" s="255">
        <f ca="1">OFFSET('SPPI '!$A$2,F$6,$A61)</f>
        <v>0.1</v>
      </c>
    </row>
    <row r="62" spans="1:12" ht="24.75" customHeight="1" x14ac:dyDescent="0.25">
      <c r="A62" s="245">
        <v>156</v>
      </c>
      <c r="B62" s="260" t="s">
        <v>4</v>
      </c>
      <c r="D62" s="255">
        <f ca="1">OFFSET('SPPI '!$A$2,D$6,$A62)</f>
        <v>0.6</v>
      </c>
      <c r="E62" s="255">
        <f ca="1">OFFSET('SPPI '!$A$2,E$6,$A62)</f>
        <v>0.1</v>
      </c>
      <c r="F62" s="255">
        <f ca="1">OFFSET('SPPI '!$A$2,F$6,$A62)</f>
        <v>0.1</v>
      </c>
    </row>
    <row r="63" spans="1:12" ht="12.75" customHeight="1" thickBot="1" x14ac:dyDescent="0.3">
      <c r="B63" s="269"/>
      <c r="C63" s="333"/>
      <c r="D63" s="297"/>
      <c r="E63" s="297"/>
      <c r="F63" s="297"/>
    </row>
  </sheetData>
  <mergeCells count="3">
    <mergeCell ref="E8:F8"/>
    <mergeCell ref="E9:F9"/>
    <mergeCell ref="B7:F7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/>
  </sheetPr>
  <dimension ref="A1:L65"/>
  <sheetViews>
    <sheetView view="pageBreakPreview" topLeftCell="B1" zoomScale="68" zoomScaleNormal="50" zoomScaleSheetLayoutView="68" workbookViewId="0">
      <pane xSplit="2" ySplit="14" topLeftCell="D15" activePane="bottomRight" state="frozen"/>
      <selection activeCell="B1" sqref="B1"/>
      <selection pane="topRight" activeCell="D1" sqref="D1"/>
      <selection pane="bottomLeft" activeCell="B19" sqref="B19"/>
      <selection pane="bottomRight" activeCell="D14" sqref="D14:G14"/>
    </sheetView>
  </sheetViews>
  <sheetFormatPr defaultColWidth="9.140625" defaultRowHeight="18" x14ac:dyDescent="0.25"/>
  <cols>
    <col min="1" max="1" width="9.140625" style="268" hidden="1" customWidth="1"/>
    <col min="2" max="2" width="16.85546875" style="267" customWidth="1"/>
    <col min="3" max="3" width="2.42578125" style="314" customWidth="1"/>
    <col min="4" max="7" width="39.85546875" style="268" customWidth="1"/>
    <col min="8" max="16384" width="9.140625" style="268"/>
  </cols>
  <sheetData>
    <row r="1" spans="2:10" s="305" customFormat="1" ht="21.75" x14ac:dyDescent="0.3">
      <c r="B1" s="339" t="s">
        <v>70</v>
      </c>
      <c r="C1" s="340" t="s">
        <v>13</v>
      </c>
      <c r="D1" s="341" t="s">
        <v>38</v>
      </c>
      <c r="E1" s="304"/>
      <c r="F1" s="304"/>
      <c r="G1" s="304"/>
      <c r="H1" s="304"/>
      <c r="I1" s="304"/>
      <c r="J1" s="304"/>
    </row>
    <row r="2" spans="2:10" s="305" customFormat="1" ht="21.75" x14ac:dyDescent="0.3">
      <c r="B2" s="339"/>
      <c r="C2" s="340"/>
      <c r="D2" s="355" t="s">
        <v>72</v>
      </c>
      <c r="E2" s="304"/>
      <c r="F2" s="304"/>
      <c r="G2" s="304"/>
      <c r="H2" s="304"/>
      <c r="I2" s="304"/>
      <c r="J2" s="304"/>
    </row>
    <row r="3" spans="2:10" ht="22.5" x14ac:dyDescent="0.35">
      <c r="B3" s="273" t="s">
        <v>71</v>
      </c>
      <c r="C3" s="342" t="s">
        <v>13</v>
      </c>
      <c r="D3" s="277" t="s">
        <v>40</v>
      </c>
      <c r="E3" s="309"/>
      <c r="F3" s="290"/>
      <c r="G3" s="290"/>
      <c r="H3" s="290"/>
      <c r="I3" s="290"/>
      <c r="J3" s="290"/>
    </row>
    <row r="4" spans="2:10" ht="22.5" x14ac:dyDescent="0.35">
      <c r="B4" s="277"/>
      <c r="C4" s="342"/>
      <c r="D4" s="276" t="s">
        <v>73</v>
      </c>
      <c r="E4" s="309"/>
      <c r="F4" s="309"/>
      <c r="G4" s="309"/>
      <c r="H4" s="309"/>
      <c r="I4" s="309"/>
      <c r="J4" s="309"/>
    </row>
    <row r="5" spans="2:10" x14ac:dyDescent="0.25">
      <c r="B5" s="309"/>
      <c r="C5" s="310"/>
      <c r="H5" s="309"/>
      <c r="I5" s="309"/>
      <c r="J5" s="309"/>
    </row>
    <row r="6" spans="2:10" hidden="1" x14ac:dyDescent="0.25">
      <c r="B6" s="309"/>
      <c r="C6" s="310"/>
      <c r="D6" s="240">
        <v>94</v>
      </c>
      <c r="E6" s="241">
        <v>111</v>
      </c>
      <c r="F6" s="240">
        <v>125</v>
      </c>
      <c r="G6" s="241">
        <v>129</v>
      </c>
      <c r="H6" s="309"/>
      <c r="I6" s="309"/>
      <c r="J6" s="309"/>
    </row>
    <row r="7" spans="2:10" ht="21" thickBot="1" x14ac:dyDescent="0.3">
      <c r="B7" s="500" t="s">
        <v>0</v>
      </c>
      <c r="C7" s="500"/>
      <c r="D7" s="500"/>
      <c r="E7" s="500"/>
      <c r="F7" s="500"/>
      <c r="G7" s="500"/>
    </row>
    <row r="8" spans="2:10" s="305" customFormat="1" ht="21.75" customHeight="1" x14ac:dyDescent="0.25">
      <c r="B8" s="381"/>
      <c r="C8" s="382"/>
      <c r="D8" s="345" t="s">
        <v>7</v>
      </c>
      <c r="E8" s="336" t="s">
        <v>31</v>
      </c>
      <c r="F8" s="498" t="s">
        <v>110</v>
      </c>
      <c r="G8" s="498"/>
      <c r="H8" s="304"/>
    </row>
    <row r="9" spans="2:10" ht="23.25" customHeight="1" x14ac:dyDescent="0.25">
      <c r="B9" s="383"/>
      <c r="C9" s="384"/>
      <c r="D9" s="343" t="s">
        <v>8</v>
      </c>
      <c r="E9" s="281" t="s">
        <v>62</v>
      </c>
      <c r="F9" s="499" t="s">
        <v>63</v>
      </c>
      <c r="G9" s="499"/>
      <c r="H9" s="370"/>
    </row>
    <row r="10" spans="2:10" hidden="1" x14ac:dyDescent="0.25">
      <c r="B10" s="383"/>
      <c r="C10" s="384"/>
      <c r="D10" s="508"/>
      <c r="E10" s="508"/>
      <c r="F10" s="509"/>
      <c r="G10" s="509"/>
      <c r="H10" s="315"/>
    </row>
    <row r="11" spans="2:10" hidden="1" x14ac:dyDescent="0.25">
      <c r="B11" s="383"/>
      <c r="C11" s="384"/>
      <c r="D11" s="508"/>
      <c r="E11" s="508"/>
      <c r="F11" s="509"/>
      <c r="G11" s="509"/>
      <c r="H11" s="315"/>
    </row>
    <row r="12" spans="2:10" s="347" customFormat="1" ht="24" customHeight="1" x14ac:dyDescent="0.25">
      <c r="B12" s="385"/>
      <c r="C12" s="386"/>
      <c r="D12" s="387">
        <v>85</v>
      </c>
      <c r="E12" s="387">
        <v>86</v>
      </c>
      <c r="F12" s="387" t="s">
        <v>366</v>
      </c>
      <c r="G12" s="387" t="s">
        <v>367</v>
      </c>
    </row>
    <row r="13" spans="2:10" s="319" customFormat="1" ht="36" x14ac:dyDescent="0.25">
      <c r="B13" s="415" t="s">
        <v>46</v>
      </c>
      <c r="C13" s="417"/>
      <c r="D13" s="336" t="s">
        <v>7</v>
      </c>
      <c r="E13" s="336" t="s">
        <v>266</v>
      </c>
      <c r="F13" s="336" t="s">
        <v>345</v>
      </c>
      <c r="G13" s="336" t="s">
        <v>344</v>
      </c>
    </row>
    <row r="14" spans="2:10" s="321" customFormat="1" ht="37.5" x14ac:dyDescent="0.25">
      <c r="B14" s="416" t="s">
        <v>48</v>
      </c>
      <c r="C14" s="388"/>
      <c r="D14" s="281" t="s">
        <v>8</v>
      </c>
      <c r="E14" s="281" t="s">
        <v>343</v>
      </c>
      <c r="F14" s="281" t="s">
        <v>342</v>
      </c>
      <c r="G14" s="281" t="s">
        <v>341</v>
      </c>
    </row>
    <row r="15" spans="2:10" s="293" customFormat="1" x14ac:dyDescent="0.25">
      <c r="B15" s="390"/>
      <c r="C15" s="391"/>
      <c r="D15" s="390"/>
      <c r="E15" s="390"/>
      <c r="F15" s="392"/>
      <c r="G15" s="390"/>
    </row>
    <row r="16" spans="2:10" s="293" customFormat="1" x14ac:dyDescent="0.25">
      <c r="B16" s="389"/>
      <c r="C16" s="393"/>
      <c r="D16" s="389"/>
      <c r="E16" s="389"/>
      <c r="F16" s="394"/>
      <c r="G16" s="389"/>
    </row>
    <row r="17" spans="1:8" s="293" customFormat="1" x14ac:dyDescent="0.25">
      <c r="B17" s="395">
        <v>2015</v>
      </c>
      <c r="C17" s="396"/>
      <c r="D17" s="397">
        <v>0.9</v>
      </c>
      <c r="E17" s="397">
        <v>4</v>
      </c>
      <c r="F17" s="397">
        <v>0.2</v>
      </c>
      <c r="G17" s="397">
        <v>0.3</v>
      </c>
    </row>
    <row r="18" spans="1:8" s="293" customFormat="1" x14ac:dyDescent="0.25">
      <c r="B18" s="395">
        <v>2016</v>
      </c>
      <c r="C18" s="396"/>
      <c r="D18" s="397">
        <v>7.3746455147472897E-2</v>
      </c>
      <c r="E18" s="397">
        <v>3.8089627601419971</v>
      </c>
      <c r="F18" s="397">
        <v>0.51673228346457256</v>
      </c>
      <c r="G18" s="397">
        <v>0.82253240279163153</v>
      </c>
    </row>
    <row r="19" spans="1:8" s="293" customFormat="1" x14ac:dyDescent="0.25">
      <c r="A19" s="293">
        <v>166</v>
      </c>
      <c r="B19" s="395">
        <v>2017</v>
      </c>
      <c r="C19" s="396"/>
      <c r="D19" s="397">
        <v>1.1290400246542645</v>
      </c>
      <c r="E19" s="397">
        <v>4.4342909394377328</v>
      </c>
      <c r="F19" s="397">
        <v>0.26922408102950968</v>
      </c>
      <c r="G19" s="397">
        <v>0</v>
      </c>
    </row>
    <row r="20" spans="1:8" s="293" customFormat="1" ht="18" hidden="1" customHeight="1" x14ac:dyDescent="0.25">
      <c r="A20" s="293">
        <v>167</v>
      </c>
      <c r="B20" s="395">
        <v>2018</v>
      </c>
      <c r="C20" s="396"/>
      <c r="D20" s="397">
        <v>-0.24250697844904559</v>
      </c>
      <c r="E20" s="397">
        <v>3.03516619208182</v>
      </c>
      <c r="F20" s="397">
        <v>0.70822404307440212</v>
      </c>
      <c r="G20" s="397">
        <v>-0.3944773175542462</v>
      </c>
      <c r="H20" s="255"/>
    </row>
    <row r="21" spans="1:8" s="293" customFormat="1" x14ac:dyDescent="0.25">
      <c r="B21" s="395">
        <v>2019</v>
      </c>
      <c r="C21" s="396"/>
      <c r="D21" s="397">
        <v>0.29223157970659364</v>
      </c>
      <c r="E21" s="397">
        <v>2.5718278936800547</v>
      </c>
      <c r="F21" s="397">
        <v>0.12121801667682058</v>
      </c>
      <c r="G21" s="397">
        <v>0</v>
      </c>
    </row>
    <row r="22" spans="1:8" s="327" customFormat="1" x14ac:dyDescent="0.25">
      <c r="B22" s="395">
        <v>2020</v>
      </c>
      <c r="C22" s="396"/>
      <c r="D22" s="397">
        <v>-0.29112081513827937</v>
      </c>
      <c r="E22" s="397">
        <v>1.6585541734270626</v>
      </c>
      <c r="F22" s="397">
        <v>0.1210653753026536</v>
      </c>
      <c r="G22" s="397">
        <v>0</v>
      </c>
    </row>
    <row r="23" spans="1:8" x14ac:dyDescent="0.25">
      <c r="B23" s="395">
        <v>2021</v>
      </c>
      <c r="C23" s="396"/>
      <c r="D23" s="398" t="e">
        <f ca="1">OFFSET('[4]SPPI '!$A$2,D$6,$A23)</f>
        <v>#VALUE!</v>
      </c>
      <c r="E23" s="398" t="e">
        <f ca="1">OFFSET('[4]SPPI '!$A$2,E$6,$A23)</f>
        <v>#VALUE!</v>
      </c>
      <c r="F23" s="398" t="e">
        <f ca="1">OFFSET('[4]SPPI '!$A$2,F$6,$A23)</f>
        <v>#VALUE!</v>
      </c>
      <c r="G23" s="398" t="e">
        <f ca="1">OFFSET('[4]SPPI '!$A$2,G$6,$A23)</f>
        <v>#VALUE!</v>
      </c>
    </row>
    <row r="24" spans="1:8" x14ac:dyDescent="0.25">
      <c r="B24" s="395"/>
      <c r="C24" s="396"/>
      <c r="D24" s="395"/>
      <c r="E24" s="395"/>
      <c r="F24" s="399"/>
      <c r="G24" s="399"/>
    </row>
    <row r="25" spans="1:8" x14ac:dyDescent="0.25">
      <c r="B25" s="400">
        <v>2015</v>
      </c>
      <c r="C25" s="401"/>
      <c r="D25" s="402"/>
      <c r="E25" s="402"/>
      <c r="F25" s="402"/>
      <c r="G25" s="402"/>
    </row>
    <row r="26" spans="1:8" x14ac:dyDescent="0.25">
      <c r="B26" s="403" t="s">
        <v>1</v>
      </c>
      <c r="C26" s="404"/>
      <c r="D26" s="405">
        <v>0.9</v>
      </c>
      <c r="E26" s="405">
        <v>3.3</v>
      </c>
      <c r="F26" s="405">
        <v>0.4</v>
      </c>
      <c r="G26" s="405">
        <v>0.3</v>
      </c>
    </row>
    <row r="27" spans="1:8" x14ac:dyDescent="0.25">
      <c r="B27" s="403" t="s">
        <v>2</v>
      </c>
      <c r="C27" s="404"/>
      <c r="D27" s="405">
        <v>1</v>
      </c>
      <c r="E27" s="405">
        <v>3.6</v>
      </c>
      <c r="F27" s="405">
        <v>0.3</v>
      </c>
      <c r="G27" s="405">
        <v>0</v>
      </c>
    </row>
    <row r="28" spans="1:8" s="327" customFormat="1" x14ac:dyDescent="0.25">
      <c r="B28" s="403" t="s">
        <v>3</v>
      </c>
      <c r="C28" s="404"/>
      <c r="D28" s="405">
        <v>0.9</v>
      </c>
      <c r="E28" s="405">
        <v>4.4000000000000004</v>
      </c>
      <c r="F28" s="405">
        <v>0.1</v>
      </c>
      <c r="G28" s="405">
        <v>0</v>
      </c>
    </row>
    <row r="29" spans="1:8" x14ac:dyDescent="0.25">
      <c r="B29" s="403" t="s">
        <v>4</v>
      </c>
      <c r="C29" s="404"/>
      <c r="D29" s="405">
        <v>0.8</v>
      </c>
      <c r="E29" s="405">
        <v>4.5</v>
      </c>
      <c r="F29" s="405">
        <v>0.1</v>
      </c>
      <c r="G29" s="405">
        <v>1.1000000000000001</v>
      </c>
    </row>
    <row r="30" spans="1:8" x14ac:dyDescent="0.25">
      <c r="B30" s="403"/>
      <c r="C30" s="404"/>
      <c r="D30" s="405"/>
      <c r="E30" s="405"/>
      <c r="F30" s="405"/>
      <c r="G30" s="405"/>
    </row>
    <row r="31" spans="1:8" x14ac:dyDescent="0.25">
      <c r="B31" s="400">
        <v>2016</v>
      </c>
      <c r="C31" s="401"/>
      <c r="D31" s="406"/>
      <c r="E31" s="406"/>
      <c r="F31" s="402"/>
      <c r="G31" s="402"/>
    </row>
    <row r="32" spans="1:8" x14ac:dyDescent="0.25">
      <c r="B32" s="403" t="s">
        <v>1</v>
      </c>
      <c r="C32" s="404"/>
      <c r="D32" s="405">
        <v>0.19685039370079022</v>
      </c>
      <c r="E32" s="405">
        <v>4.8903878583473963</v>
      </c>
      <c r="F32" s="397">
        <v>0.39370078740158043</v>
      </c>
      <c r="G32" s="397">
        <v>1.096709870388842</v>
      </c>
    </row>
    <row r="33" spans="2:8" x14ac:dyDescent="0.25">
      <c r="B33" s="403" t="s">
        <v>2</v>
      </c>
      <c r="C33" s="404"/>
      <c r="D33" s="405">
        <v>0</v>
      </c>
      <c r="E33" s="405">
        <v>3.8174273858921115</v>
      </c>
      <c r="F33" s="397">
        <v>0.49212598425196852</v>
      </c>
      <c r="G33" s="397">
        <v>1.096709870388842</v>
      </c>
    </row>
    <row r="34" spans="2:8" s="327" customFormat="1" x14ac:dyDescent="0.25">
      <c r="B34" s="403" t="s">
        <v>3</v>
      </c>
      <c r="C34" s="404"/>
      <c r="D34" s="405">
        <v>0</v>
      </c>
      <c r="E34" s="405">
        <v>3.276003276003276</v>
      </c>
      <c r="F34" s="397">
        <v>0.59055118110237059</v>
      </c>
      <c r="G34" s="397">
        <v>1.096709870388842</v>
      </c>
    </row>
    <row r="35" spans="2:8" x14ac:dyDescent="0.25">
      <c r="B35" s="403" t="s">
        <v>4</v>
      </c>
      <c r="C35" s="384"/>
      <c r="D35" s="407">
        <v>9.8135426889101388E-2</v>
      </c>
      <c r="E35" s="407">
        <v>3.2520325203252036</v>
      </c>
      <c r="F35" s="407">
        <v>0.59055118110237059</v>
      </c>
      <c r="G35" s="407">
        <v>0</v>
      </c>
    </row>
    <row r="36" spans="2:8" x14ac:dyDescent="0.25">
      <c r="B36" s="383"/>
      <c r="C36" s="384"/>
      <c r="D36" s="408"/>
      <c r="E36" s="408"/>
      <c r="F36" s="409"/>
      <c r="G36" s="409"/>
    </row>
    <row r="37" spans="2:8" x14ac:dyDescent="0.25">
      <c r="B37" s="400">
        <v>2017</v>
      </c>
      <c r="C37" s="401"/>
      <c r="D37" s="406"/>
      <c r="E37" s="406"/>
      <c r="F37" s="402"/>
      <c r="G37" s="402"/>
    </row>
    <row r="38" spans="2:8" x14ac:dyDescent="0.25">
      <c r="B38" s="403" t="s">
        <v>1</v>
      </c>
      <c r="C38" s="404"/>
      <c r="D38" s="405">
        <v>0.88408644400786418</v>
      </c>
      <c r="E38" s="405">
        <v>3.7781350482315021</v>
      </c>
      <c r="F38" s="397">
        <v>0.19607843137255179</v>
      </c>
      <c r="G38" s="397">
        <v>0</v>
      </c>
    </row>
    <row r="39" spans="2:8" x14ac:dyDescent="0.25">
      <c r="B39" s="403" t="s">
        <v>2</v>
      </c>
      <c r="C39" s="404"/>
      <c r="D39" s="405">
        <v>1.1787819253438141</v>
      </c>
      <c r="E39" s="405">
        <v>4.5563549160671606</v>
      </c>
      <c r="F39" s="397">
        <v>0.19588638589618299</v>
      </c>
      <c r="G39" s="397">
        <v>0</v>
      </c>
    </row>
    <row r="40" spans="2:8" s="327" customFormat="1" x14ac:dyDescent="0.25">
      <c r="B40" s="403" t="s">
        <v>3</v>
      </c>
      <c r="C40" s="404"/>
      <c r="D40" s="405">
        <v>1.1787819253438141</v>
      </c>
      <c r="E40" s="405">
        <v>4.5995241871530625</v>
      </c>
      <c r="F40" s="397">
        <v>0.29354207436398938</v>
      </c>
      <c r="G40" s="397">
        <v>0</v>
      </c>
    </row>
    <row r="41" spans="2:8" x14ac:dyDescent="0.25">
      <c r="B41" s="403" t="s">
        <v>4</v>
      </c>
      <c r="C41" s="384"/>
      <c r="D41" s="407">
        <v>1.2745098039215659</v>
      </c>
      <c r="E41" s="407">
        <v>4.8031496062992085</v>
      </c>
      <c r="F41" s="407">
        <v>0.39138943248531455</v>
      </c>
      <c r="G41" s="407">
        <v>0</v>
      </c>
      <c r="H41" s="338"/>
    </row>
    <row r="42" spans="2:8" x14ac:dyDescent="0.25">
      <c r="B42" s="383"/>
      <c r="C42" s="384"/>
      <c r="D42" s="408"/>
      <c r="E42" s="408"/>
      <c r="F42" s="409"/>
      <c r="G42" s="409"/>
    </row>
    <row r="43" spans="2:8" x14ac:dyDescent="0.25">
      <c r="B43" s="400">
        <v>2018</v>
      </c>
      <c r="C43" s="401"/>
      <c r="D43" s="406"/>
      <c r="E43" s="406"/>
      <c r="F43" s="402"/>
      <c r="G43" s="402"/>
    </row>
    <row r="44" spans="2:8" x14ac:dyDescent="0.25">
      <c r="B44" s="403" t="s">
        <v>1</v>
      </c>
      <c r="C44" s="404"/>
      <c r="D44" s="405">
        <v>0</v>
      </c>
      <c r="E44" s="405">
        <v>3.9504260263361695</v>
      </c>
      <c r="F44" s="405">
        <v>0.88062622309196814</v>
      </c>
      <c r="G44" s="405">
        <v>-0.3944773175542462</v>
      </c>
    </row>
    <row r="45" spans="2:8" x14ac:dyDescent="0.25">
      <c r="B45" s="403" t="s">
        <v>2</v>
      </c>
      <c r="C45" s="404"/>
      <c r="D45" s="405">
        <v>-0.38834951456311234</v>
      </c>
      <c r="E45" s="405">
        <v>3.1345565749235429</v>
      </c>
      <c r="F45" s="405">
        <v>0.78201368523948889</v>
      </c>
      <c r="G45" s="405">
        <v>-0.3944773175542462</v>
      </c>
    </row>
    <row r="46" spans="2:8" s="327" customFormat="1" x14ac:dyDescent="0.25">
      <c r="B46" s="403" t="s">
        <v>3</v>
      </c>
      <c r="C46" s="404"/>
      <c r="D46" s="405">
        <v>-0.2912621359223273</v>
      </c>
      <c r="E46" s="405">
        <v>2.4260803639120461</v>
      </c>
      <c r="F46" s="397">
        <v>0.68292682926829551</v>
      </c>
      <c r="G46" s="397">
        <v>-0.3944773175542462</v>
      </c>
    </row>
    <row r="47" spans="2:8" x14ac:dyDescent="0.25">
      <c r="B47" s="403" t="s">
        <v>4</v>
      </c>
      <c r="C47" s="384"/>
      <c r="D47" s="407">
        <v>-0.29041626331074266</v>
      </c>
      <c r="E47" s="407">
        <v>2.6296018031555222</v>
      </c>
      <c r="F47" s="407">
        <v>0.48732943469785583</v>
      </c>
      <c r="G47" s="407">
        <v>-0.3944773175542462</v>
      </c>
      <c r="H47" s="338"/>
    </row>
    <row r="48" spans="2:8" x14ac:dyDescent="0.25">
      <c r="B48" s="383"/>
      <c r="C48" s="384"/>
      <c r="D48" s="408"/>
      <c r="E48" s="408"/>
      <c r="F48" s="409"/>
      <c r="G48" s="409"/>
    </row>
    <row r="49" spans="1:12" x14ac:dyDescent="0.25">
      <c r="B49" s="400">
        <v>2019</v>
      </c>
      <c r="C49" s="401"/>
      <c r="D49" s="406"/>
      <c r="E49" s="406"/>
      <c r="F49" s="402"/>
      <c r="G49" s="402"/>
    </row>
    <row r="50" spans="1:12" x14ac:dyDescent="0.25">
      <c r="B50" s="403" t="s">
        <v>1</v>
      </c>
      <c r="C50" s="404"/>
      <c r="D50" s="405">
        <v>0.38948393378772295</v>
      </c>
      <c r="E50" s="405">
        <v>2.7570789865871963</v>
      </c>
      <c r="F50" s="405">
        <v>9.699321047527501E-2</v>
      </c>
      <c r="G50" s="405">
        <v>0</v>
      </c>
    </row>
    <row r="51" spans="1:12" x14ac:dyDescent="0.25">
      <c r="B51" s="403" t="s">
        <v>2</v>
      </c>
      <c r="C51" s="404"/>
      <c r="D51" s="405">
        <v>0.48732943469785583</v>
      </c>
      <c r="E51" s="405">
        <v>2.5945144551519643</v>
      </c>
      <c r="F51" s="405">
        <v>9.699321047527501E-2</v>
      </c>
      <c r="G51" s="405">
        <v>0</v>
      </c>
    </row>
    <row r="52" spans="1:12" s="327" customFormat="1" x14ac:dyDescent="0.25">
      <c r="B52" s="403" t="s">
        <v>3</v>
      </c>
      <c r="C52" s="404"/>
      <c r="D52" s="405">
        <v>0.29211295034079565</v>
      </c>
      <c r="E52" s="405">
        <v>2.812731310140645</v>
      </c>
      <c r="F52" s="397">
        <v>9.6899224806196046E-2</v>
      </c>
      <c r="G52" s="397">
        <v>0</v>
      </c>
    </row>
    <row r="53" spans="1:12" x14ac:dyDescent="0.25">
      <c r="B53" s="403" t="s">
        <v>4</v>
      </c>
      <c r="C53" s="384"/>
      <c r="D53" s="407">
        <v>0</v>
      </c>
      <c r="E53" s="407">
        <v>2.1229868228404141</v>
      </c>
      <c r="F53" s="407">
        <v>0.19398642095053625</v>
      </c>
      <c r="G53" s="407">
        <v>0</v>
      </c>
    </row>
    <row r="54" spans="1:12" x14ac:dyDescent="0.25">
      <c r="B54" s="383"/>
      <c r="C54" s="384"/>
      <c r="D54" s="408"/>
      <c r="E54" s="408"/>
      <c r="F54" s="409"/>
      <c r="G54" s="409"/>
    </row>
    <row r="55" spans="1:12" x14ac:dyDescent="0.25">
      <c r="B55" s="400">
        <v>2020</v>
      </c>
      <c r="C55" s="401"/>
      <c r="D55" s="406"/>
      <c r="E55" s="406"/>
      <c r="F55" s="402"/>
      <c r="G55" s="402"/>
    </row>
    <row r="56" spans="1:12" x14ac:dyDescent="0.25">
      <c r="A56" s="268">
        <v>152</v>
      </c>
      <c r="B56" s="403" t="s">
        <v>1</v>
      </c>
      <c r="C56" s="404"/>
      <c r="D56" s="405">
        <v>-0.2</v>
      </c>
      <c r="E56" s="405">
        <v>1.6</v>
      </c>
      <c r="F56" s="405">
        <v>0.1</v>
      </c>
      <c r="G56" s="405">
        <v>0</v>
      </c>
    </row>
    <row r="57" spans="1:12" x14ac:dyDescent="0.25">
      <c r="B57" s="403" t="s">
        <v>2</v>
      </c>
      <c r="C57" s="404"/>
      <c r="D57" s="405">
        <v>-0.4</v>
      </c>
      <c r="E57" s="405">
        <v>1.5</v>
      </c>
      <c r="F57" s="405">
        <v>0.2</v>
      </c>
      <c r="G57" s="405">
        <v>0</v>
      </c>
      <c r="H57" s="255"/>
      <c r="I57" s="255"/>
      <c r="J57" s="255"/>
      <c r="K57" s="255"/>
      <c r="L57" s="255"/>
    </row>
    <row r="58" spans="1:12" s="327" customFormat="1" x14ac:dyDescent="0.25">
      <c r="B58" s="403" t="s">
        <v>3</v>
      </c>
      <c r="C58" s="404"/>
      <c r="D58" s="405">
        <v>-0.29126213592233219</v>
      </c>
      <c r="E58" s="405">
        <v>1.7998560115190854</v>
      </c>
      <c r="F58" s="397">
        <v>9.6805421103596245E-2</v>
      </c>
      <c r="G58" s="397">
        <v>0</v>
      </c>
      <c r="H58" s="266"/>
      <c r="I58" s="266"/>
      <c r="J58" s="266"/>
      <c r="K58" s="266"/>
      <c r="L58" s="266"/>
    </row>
    <row r="59" spans="1:12" x14ac:dyDescent="0.25">
      <c r="A59" s="245">
        <v>153</v>
      </c>
      <c r="B59" s="403" t="s">
        <v>4</v>
      </c>
      <c r="C59" s="384"/>
      <c r="D59" s="397">
        <v>-0.29126213592233219</v>
      </c>
      <c r="E59" s="397">
        <v>1.7204301075268935</v>
      </c>
      <c r="F59" s="397">
        <v>9.6805421103596245E-2</v>
      </c>
      <c r="G59" s="397">
        <v>0</v>
      </c>
      <c r="H59" s="255"/>
      <c r="I59" s="255"/>
      <c r="J59" s="255"/>
      <c r="K59" s="255"/>
      <c r="L59" s="255"/>
    </row>
    <row r="60" spans="1:12" x14ac:dyDescent="0.25">
      <c r="A60" s="246">
        <v>154</v>
      </c>
      <c r="B60" s="403"/>
      <c r="C60" s="410"/>
      <c r="D60" s="411"/>
      <c r="E60" s="398"/>
      <c r="F60" s="398"/>
      <c r="G60" s="398"/>
    </row>
    <row r="61" spans="1:12" x14ac:dyDescent="0.25">
      <c r="A61" s="246">
        <v>155</v>
      </c>
      <c r="B61" s="400">
        <v>2021</v>
      </c>
      <c r="C61" s="412"/>
      <c r="D61" s="413"/>
      <c r="E61" s="414"/>
      <c r="F61" s="414"/>
      <c r="G61" s="414"/>
    </row>
    <row r="62" spans="1:12" x14ac:dyDescent="0.25">
      <c r="A62" s="245">
        <v>156</v>
      </c>
      <c r="B62" s="403" t="s">
        <v>1</v>
      </c>
      <c r="C62" s="410"/>
      <c r="D62" s="398" t="e">
        <f ca="1">OFFSET('[4]SPPI '!$A$2,D$6,$A62)</f>
        <v>#VALUE!</v>
      </c>
      <c r="E62" s="398" t="e">
        <f ca="1">OFFSET('[4]SPPI '!$A$2,E$6,$A62)</f>
        <v>#VALUE!</v>
      </c>
      <c r="F62" s="398" t="e">
        <f ca="1">OFFSET('[4]SPPI '!$A$2,F$6,$A62)</f>
        <v>#VALUE!</v>
      </c>
      <c r="G62" s="398" t="e">
        <f ca="1">OFFSET('[4]SPPI '!$A$2,G$6,$A62)</f>
        <v>#VALUE!</v>
      </c>
    </row>
    <row r="63" spans="1:12" x14ac:dyDescent="0.25">
      <c r="B63" s="403" t="s">
        <v>2</v>
      </c>
      <c r="C63" s="410"/>
      <c r="D63" s="398" t="e">
        <f ca="1">OFFSET('[4]SPPI '!$A$2,D$6,$A63)</f>
        <v>#VALUE!</v>
      </c>
      <c r="E63" s="398" t="e">
        <f ca="1">OFFSET('[4]SPPI '!$A$2,E$6,$A63)</f>
        <v>#VALUE!</v>
      </c>
      <c r="F63" s="398" t="e">
        <f ca="1">OFFSET('[4]SPPI '!$A$2,F$6,$A63)</f>
        <v>#VALUE!</v>
      </c>
      <c r="G63" s="398" t="e">
        <f ca="1">OFFSET('[4]SPPI '!$A$2,G$6,$A63)</f>
        <v>#VALUE!</v>
      </c>
    </row>
    <row r="64" spans="1:12" s="409" customFormat="1" x14ac:dyDescent="0.25">
      <c r="A64" s="90">
        <v>155</v>
      </c>
      <c r="B64" s="403" t="s">
        <v>3</v>
      </c>
      <c r="C64" s="384"/>
      <c r="D64" s="398">
        <f ca="1">OFFSET('SPPI '!$A$2,D$6,$A64)</f>
        <v>0.3</v>
      </c>
      <c r="E64" s="398">
        <f ca="1">OFFSET('SPPI '!$A$2,E$6,$A64)</f>
        <v>0.2</v>
      </c>
      <c r="F64" s="398">
        <f ca="1">OFFSET('SPPI '!$A$2,F$6,$A64)</f>
        <v>1</v>
      </c>
      <c r="G64" s="398">
        <f ca="1">OFFSET('SPPI '!$A$2,G$6,$A64)</f>
        <v>1.1000000000000001</v>
      </c>
    </row>
    <row r="65" spans="1:3" s="409" customFormat="1" x14ac:dyDescent="0.25">
      <c r="A65" s="125">
        <v>156</v>
      </c>
      <c r="B65" s="403" t="s">
        <v>4</v>
      </c>
      <c r="C65" s="384"/>
    </row>
  </sheetData>
  <mergeCells count="7">
    <mergeCell ref="D11:E11"/>
    <mergeCell ref="F11:G11"/>
    <mergeCell ref="B7:G7"/>
    <mergeCell ref="F8:G8"/>
    <mergeCell ref="F9:G9"/>
    <mergeCell ref="D10:E10"/>
    <mergeCell ref="F10:G10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/>
  </sheetPr>
  <dimension ref="A1:L63"/>
  <sheetViews>
    <sheetView view="pageBreakPreview" zoomScale="75" zoomScaleNormal="50" zoomScaleSheetLayoutView="75" workbookViewId="0">
      <pane xSplit="3" ySplit="13" topLeftCell="D53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9.140625" defaultRowHeight="18" x14ac:dyDescent="0.25"/>
  <cols>
    <col min="1" max="1" width="6.85546875" style="268" hidden="1" customWidth="1"/>
    <col min="2" max="2" width="16.85546875" style="267" customWidth="1"/>
    <col min="3" max="3" width="2.42578125" style="314" customWidth="1"/>
    <col min="4" max="7" width="39.85546875" style="268" customWidth="1"/>
    <col min="8" max="16384" width="9.140625" style="268"/>
  </cols>
  <sheetData>
    <row r="1" spans="2:12" s="305" customFormat="1" ht="21.75" x14ac:dyDescent="0.3">
      <c r="B1" s="339" t="s">
        <v>70</v>
      </c>
      <c r="C1" s="340" t="s">
        <v>13</v>
      </c>
      <c r="D1" s="341" t="s">
        <v>377</v>
      </c>
      <c r="E1" s="304"/>
      <c r="F1" s="304"/>
      <c r="G1" s="304"/>
      <c r="H1" s="304"/>
      <c r="I1" s="304"/>
      <c r="J1" s="304"/>
    </row>
    <row r="2" spans="2:12" s="305" customFormat="1" ht="21.75" x14ac:dyDescent="0.3">
      <c r="B2" s="339"/>
      <c r="C2" s="340"/>
      <c r="D2" s="355" t="s">
        <v>72</v>
      </c>
      <c r="E2" s="304"/>
      <c r="F2" s="304"/>
      <c r="G2" s="304"/>
      <c r="H2" s="304"/>
      <c r="I2" s="304"/>
      <c r="J2" s="304"/>
    </row>
    <row r="3" spans="2:12" ht="22.5" x14ac:dyDescent="0.35">
      <c r="B3" s="273" t="s">
        <v>71</v>
      </c>
      <c r="C3" s="342" t="s">
        <v>13</v>
      </c>
      <c r="D3" s="277" t="s">
        <v>378</v>
      </c>
      <c r="E3" s="309"/>
      <c r="F3" s="290"/>
      <c r="G3" s="290"/>
      <c r="H3" s="290"/>
      <c r="I3" s="290"/>
      <c r="J3" s="290"/>
    </row>
    <row r="4" spans="2:12" ht="22.5" x14ac:dyDescent="0.35">
      <c r="B4" s="277"/>
      <c r="C4" s="342"/>
      <c r="D4" s="276" t="s">
        <v>73</v>
      </c>
      <c r="E4" s="309"/>
      <c r="F4" s="309"/>
      <c r="G4" s="309"/>
      <c r="H4" s="309"/>
      <c r="I4" s="309"/>
      <c r="J4" s="309"/>
    </row>
    <row r="5" spans="2:12" x14ac:dyDescent="0.25">
      <c r="B5" s="309"/>
      <c r="C5" s="310"/>
      <c r="H5" s="309"/>
      <c r="I5" s="309"/>
      <c r="J5" s="309"/>
    </row>
    <row r="6" spans="2:12" hidden="1" x14ac:dyDescent="0.25">
      <c r="B6" s="309"/>
      <c r="C6" s="310"/>
      <c r="D6" s="240">
        <v>94</v>
      </c>
      <c r="E6" s="241">
        <v>111</v>
      </c>
      <c r="F6" s="240">
        <v>125</v>
      </c>
      <c r="G6" s="241">
        <v>129</v>
      </c>
      <c r="H6" s="309"/>
      <c r="I6" s="309"/>
      <c r="J6" s="309"/>
    </row>
    <row r="7" spans="2:12" ht="21" thickBot="1" x14ac:dyDescent="0.3">
      <c r="B7" s="500" t="s">
        <v>0</v>
      </c>
      <c r="C7" s="500"/>
      <c r="D7" s="500"/>
      <c r="E7" s="500"/>
      <c r="F7" s="500"/>
      <c r="G7" s="500"/>
    </row>
    <row r="8" spans="2:12" s="305" customFormat="1" ht="22.5" customHeight="1" x14ac:dyDescent="0.25">
      <c r="B8" s="311"/>
      <c r="C8" s="312"/>
      <c r="D8" s="345" t="s">
        <v>7</v>
      </c>
      <c r="E8" s="336" t="s">
        <v>31</v>
      </c>
      <c r="F8" s="498" t="s">
        <v>110</v>
      </c>
      <c r="G8" s="498"/>
      <c r="H8" s="313"/>
    </row>
    <row r="9" spans="2:12" ht="22.5" customHeight="1" x14ac:dyDescent="0.25">
      <c r="D9" s="343" t="s">
        <v>8</v>
      </c>
      <c r="E9" s="281" t="s">
        <v>62</v>
      </c>
      <c r="F9" s="499" t="s">
        <v>63</v>
      </c>
      <c r="G9" s="499"/>
      <c r="H9" s="315"/>
    </row>
    <row r="10" spans="2:12" s="347" customFormat="1" ht="23.25" customHeight="1" x14ac:dyDescent="0.25">
      <c r="C10" s="348"/>
      <c r="D10" s="337">
        <v>85</v>
      </c>
      <c r="E10" s="337">
        <v>86</v>
      </c>
      <c r="F10" s="337">
        <v>92</v>
      </c>
      <c r="G10" s="337">
        <v>93</v>
      </c>
    </row>
    <row r="11" spans="2:12" s="319" customFormat="1" ht="36" x14ac:dyDescent="0.25">
      <c r="B11" s="336" t="s">
        <v>46</v>
      </c>
      <c r="C11" s="344"/>
      <c r="D11" s="336" t="s">
        <v>7</v>
      </c>
      <c r="E11" s="336" t="s">
        <v>266</v>
      </c>
      <c r="F11" s="336" t="s">
        <v>345</v>
      </c>
      <c r="G11" s="336" t="s">
        <v>344</v>
      </c>
    </row>
    <row r="12" spans="2:12" s="321" customFormat="1" ht="40.5" customHeight="1" thickBot="1" x14ac:dyDescent="0.3">
      <c r="B12" s="432" t="s">
        <v>48</v>
      </c>
      <c r="C12" s="438"/>
      <c r="D12" s="430" t="s">
        <v>8</v>
      </c>
      <c r="E12" s="430" t="s">
        <v>343</v>
      </c>
      <c r="F12" s="430" t="s">
        <v>342</v>
      </c>
      <c r="G12" s="430" t="s">
        <v>341</v>
      </c>
    </row>
    <row r="13" spans="2:12" s="321" customFormat="1" ht="12.75" customHeight="1" x14ac:dyDescent="0.25">
      <c r="B13" s="346"/>
      <c r="C13" s="320"/>
      <c r="D13" s="322"/>
      <c r="E13" s="322"/>
      <c r="F13" s="316"/>
      <c r="G13" s="322"/>
    </row>
    <row r="14" spans="2:12" s="293" customFormat="1" ht="24.75" customHeight="1" x14ac:dyDescent="0.25">
      <c r="B14" s="254">
        <v>2015</v>
      </c>
      <c r="C14" s="324"/>
      <c r="D14" s="262">
        <v>2.4</v>
      </c>
      <c r="E14" s="262">
        <v>0.3</v>
      </c>
      <c r="F14" s="262">
        <v>0.7</v>
      </c>
      <c r="G14" s="262">
        <v>2</v>
      </c>
      <c r="I14" s="326"/>
      <c r="J14" s="326"/>
      <c r="K14" s="326"/>
      <c r="L14" s="326"/>
    </row>
    <row r="15" spans="2:12" s="293" customFormat="1" ht="24.75" customHeight="1" x14ac:dyDescent="0.25">
      <c r="B15" s="254">
        <v>2016</v>
      </c>
      <c r="C15" s="324"/>
      <c r="D15" s="262">
        <v>2</v>
      </c>
      <c r="E15" s="262">
        <v>1.4</v>
      </c>
      <c r="F15" s="262">
        <v>-1</v>
      </c>
      <c r="G15" s="262">
        <v>0.9</v>
      </c>
      <c r="I15" s="326"/>
      <c r="J15" s="326"/>
      <c r="K15" s="326"/>
      <c r="L15" s="326"/>
    </row>
    <row r="16" spans="2:12" s="293" customFormat="1" ht="24.75" customHeight="1" x14ac:dyDescent="0.25">
      <c r="B16" s="254">
        <v>2017</v>
      </c>
      <c r="C16" s="324"/>
      <c r="D16" s="262">
        <v>2.5</v>
      </c>
      <c r="E16" s="262">
        <v>2.4</v>
      </c>
      <c r="F16" s="262">
        <v>-1.9</v>
      </c>
      <c r="G16" s="262">
        <v>1</v>
      </c>
      <c r="I16" s="326"/>
      <c r="J16" s="326"/>
      <c r="K16" s="326"/>
      <c r="L16" s="326"/>
    </row>
    <row r="17" spans="1:12" s="293" customFormat="1" ht="24.75" customHeight="1" x14ac:dyDescent="0.25">
      <c r="B17" s="254">
        <v>2018</v>
      </c>
      <c r="C17" s="324"/>
      <c r="D17" s="262">
        <v>1.3</v>
      </c>
      <c r="E17" s="262">
        <v>0.5</v>
      </c>
      <c r="F17" s="262">
        <v>2.2000000000000002</v>
      </c>
      <c r="G17" s="262">
        <v>0.7</v>
      </c>
      <c r="I17" s="326"/>
      <c r="J17" s="326"/>
      <c r="K17" s="326"/>
      <c r="L17" s="326"/>
    </row>
    <row r="18" spans="1:12" s="293" customFormat="1" ht="24.75" customHeight="1" x14ac:dyDescent="0.25">
      <c r="B18" s="254">
        <v>2019</v>
      </c>
      <c r="C18" s="324"/>
      <c r="D18" s="262">
        <v>0.6</v>
      </c>
      <c r="E18" s="262">
        <v>0.2</v>
      </c>
      <c r="F18" s="262">
        <v>0</v>
      </c>
      <c r="G18" s="262">
        <v>0.1</v>
      </c>
      <c r="I18" s="326"/>
      <c r="J18" s="326"/>
      <c r="K18" s="326"/>
      <c r="L18" s="326"/>
    </row>
    <row r="19" spans="1:12" s="293" customFormat="1" ht="24.75" customHeight="1" x14ac:dyDescent="0.25">
      <c r="A19" s="293">
        <v>166</v>
      </c>
      <c r="B19" s="254">
        <v>2020</v>
      </c>
      <c r="C19" s="324"/>
      <c r="D19" s="262">
        <v>0.7</v>
      </c>
      <c r="E19" s="262">
        <v>1</v>
      </c>
      <c r="F19" s="262">
        <v>-1.6</v>
      </c>
      <c r="G19" s="262">
        <v>0.1</v>
      </c>
      <c r="I19" s="326"/>
      <c r="J19" s="326"/>
      <c r="K19" s="326"/>
      <c r="L19" s="326"/>
    </row>
    <row r="20" spans="1:12" s="293" customFormat="1" ht="24.75" customHeight="1" x14ac:dyDescent="0.25">
      <c r="A20" s="293">
        <v>167</v>
      </c>
      <c r="B20" s="254">
        <v>2021</v>
      </c>
      <c r="C20" s="324"/>
      <c r="D20" s="262">
        <f ca="1">OFFSET('SPPI '!$A$2,D$6,$A20)</f>
        <v>0.5</v>
      </c>
      <c r="E20" s="262">
        <f ca="1">OFFSET('SPPI '!$A$2,E$6,$A20)</f>
        <v>0.5</v>
      </c>
      <c r="F20" s="262">
        <f ca="1">OFFSET('SPPI '!$A$2,F$6,$A20)</f>
        <v>-0.2</v>
      </c>
      <c r="G20" s="262">
        <f ca="1">OFFSET('SPPI '!$A$2,G$6,$A20)</f>
        <v>0.9</v>
      </c>
      <c r="H20" s="255"/>
      <c r="I20" s="326"/>
      <c r="J20" s="326"/>
      <c r="K20" s="326"/>
      <c r="L20" s="326"/>
    </row>
    <row r="21" spans="1:12" s="293" customFormat="1" ht="12.75" customHeight="1" x14ac:dyDescent="0.25">
      <c r="B21" s="254"/>
      <c r="C21" s="324"/>
      <c r="D21" s="254"/>
      <c r="E21" s="254"/>
      <c r="F21" s="256"/>
      <c r="G21" s="256"/>
      <c r="I21" s="326"/>
      <c r="J21" s="326"/>
      <c r="K21" s="326"/>
      <c r="L21" s="326"/>
    </row>
    <row r="22" spans="1:12" s="327" customFormat="1" ht="24.75" customHeight="1" x14ac:dyDescent="0.25">
      <c r="B22" s="257">
        <v>2015</v>
      </c>
      <c r="C22" s="328"/>
      <c r="D22" s="329"/>
      <c r="E22" s="329"/>
      <c r="F22" s="329"/>
      <c r="G22" s="329"/>
      <c r="I22" s="326"/>
      <c r="J22" s="326"/>
      <c r="K22" s="326"/>
      <c r="L22" s="326"/>
    </row>
    <row r="23" spans="1:12" ht="24.75" customHeight="1" x14ac:dyDescent="0.25">
      <c r="B23" s="260" t="s">
        <v>1</v>
      </c>
      <c r="C23" s="330"/>
      <c r="D23" s="262">
        <v>2.2999999999999998</v>
      </c>
      <c r="E23" s="263">
        <v>0.3</v>
      </c>
      <c r="F23" s="263">
        <v>-1.1000000000000001</v>
      </c>
      <c r="G23" s="263">
        <v>1.8</v>
      </c>
      <c r="I23" s="326"/>
      <c r="J23" s="326"/>
      <c r="K23" s="326"/>
      <c r="L23" s="326"/>
    </row>
    <row r="24" spans="1:12" ht="24.75" customHeight="1" x14ac:dyDescent="0.25">
      <c r="B24" s="260" t="s">
        <v>2</v>
      </c>
      <c r="C24" s="330"/>
      <c r="D24" s="262">
        <v>2.7</v>
      </c>
      <c r="E24" s="263">
        <v>0.2</v>
      </c>
      <c r="F24" s="263">
        <v>0.3</v>
      </c>
      <c r="G24" s="263">
        <v>2.1</v>
      </c>
      <c r="I24" s="326"/>
      <c r="J24" s="326"/>
      <c r="K24" s="326"/>
      <c r="L24" s="326"/>
    </row>
    <row r="25" spans="1:12" ht="24.75" customHeight="1" x14ac:dyDescent="0.25">
      <c r="B25" s="260" t="s">
        <v>3</v>
      </c>
      <c r="C25" s="330"/>
      <c r="D25" s="262">
        <v>2.2999999999999998</v>
      </c>
      <c r="E25" s="263">
        <v>0.3</v>
      </c>
      <c r="F25" s="263">
        <v>1.5</v>
      </c>
      <c r="G25" s="263">
        <v>2.2999999999999998</v>
      </c>
      <c r="I25" s="326"/>
      <c r="J25" s="326"/>
      <c r="K25" s="326"/>
      <c r="L25" s="326"/>
    </row>
    <row r="26" spans="1:12" ht="24.75" customHeight="1" x14ac:dyDescent="0.25">
      <c r="B26" s="260" t="s">
        <v>4</v>
      </c>
      <c r="C26" s="330"/>
      <c r="D26" s="262">
        <v>2.2999999999999998</v>
      </c>
      <c r="E26" s="263">
        <v>0.6</v>
      </c>
      <c r="F26" s="263">
        <v>2.2000000000000002</v>
      </c>
      <c r="G26" s="263">
        <v>2</v>
      </c>
      <c r="I26" s="326"/>
      <c r="J26" s="326"/>
      <c r="K26" s="326"/>
      <c r="L26" s="326"/>
    </row>
    <row r="27" spans="1:12" ht="12.75" customHeight="1" x14ac:dyDescent="0.25">
      <c r="B27" s="260"/>
      <c r="C27" s="330"/>
      <c r="D27" s="262"/>
      <c r="E27" s="263"/>
      <c r="F27" s="263"/>
      <c r="G27" s="263"/>
    </row>
    <row r="28" spans="1:12" s="327" customFormat="1" ht="24.75" customHeight="1" x14ac:dyDescent="0.25">
      <c r="B28" s="257">
        <v>2016</v>
      </c>
      <c r="C28" s="328"/>
      <c r="D28" s="329"/>
      <c r="E28" s="331"/>
      <c r="F28" s="329"/>
      <c r="G28" s="329"/>
    </row>
    <row r="29" spans="1:12" ht="24.75" customHeight="1" x14ac:dyDescent="0.25">
      <c r="B29" s="260" t="s">
        <v>1</v>
      </c>
      <c r="C29" s="330"/>
      <c r="D29" s="262">
        <v>1.9</v>
      </c>
      <c r="E29" s="263">
        <v>1.2</v>
      </c>
      <c r="F29" s="263">
        <v>1</v>
      </c>
      <c r="G29" s="263">
        <v>1.6</v>
      </c>
      <c r="I29" s="326"/>
      <c r="J29" s="326"/>
      <c r="K29" s="326"/>
      <c r="L29" s="326"/>
    </row>
    <row r="30" spans="1:12" ht="24.75" customHeight="1" x14ac:dyDescent="0.25">
      <c r="B30" s="260" t="s">
        <v>2</v>
      </c>
      <c r="C30" s="330"/>
      <c r="D30" s="262">
        <v>1.4</v>
      </c>
      <c r="E30" s="263">
        <v>1.3</v>
      </c>
      <c r="F30" s="263">
        <v>0.2</v>
      </c>
      <c r="G30" s="263">
        <v>1.2</v>
      </c>
      <c r="I30" s="326"/>
      <c r="J30" s="326"/>
      <c r="K30" s="326"/>
      <c r="L30" s="326"/>
    </row>
    <row r="31" spans="1:12" ht="24.75" customHeight="1" x14ac:dyDescent="0.25">
      <c r="B31" s="260" t="s">
        <v>3</v>
      </c>
      <c r="C31" s="330"/>
      <c r="D31" s="262">
        <v>2.2000000000000002</v>
      </c>
      <c r="E31" s="263">
        <v>1.7</v>
      </c>
      <c r="F31" s="263">
        <v>-1.4</v>
      </c>
      <c r="G31" s="263">
        <v>0.4</v>
      </c>
      <c r="I31" s="326"/>
      <c r="J31" s="326"/>
      <c r="K31" s="326"/>
      <c r="L31" s="326"/>
    </row>
    <row r="32" spans="1:12" ht="24.75" customHeight="1" x14ac:dyDescent="0.25">
      <c r="B32" s="260" t="s">
        <v>4</v>
      </c>
      <c r="C32" s="330"/>
      <c r="D32" s="262">
        <v>2.2999999999999998</v>
      </c>
      <c r="E32" s="263">
        <v>1.6</v>
      </c>
      <c r="F32" s="263">
        <v>-3.9</v>
      </c>
      <c r="G32" s="263">
        <v>0.6</v>
      </c>
      <c r="I32" s="326"/>
      <c r="J32" s="326"/>
      <c r="K32" s="326"/>
      <c r="L32" s="326"/>
    </row>
    <row r="33" spans="2:12" ht="12.75" customHeight="1" x14ac:dyDescent="0.25">
      <c r="E33" s="338"/>
    </row>
    <row r="34" spans="2:12" s="327" customFormat="1" ht="24.75" customHeight="1" x14ac:dyDescent="0.25">
      <c r="B34" s="257">
        <v>2017</v>
      </c>
      <c r="C34" s="328"/>
      <c r="D34" s="329"/>
      <c r="E34" s="331"/>
      <c r="F34" s="329"/>
      <c r="G34" s="329"/>
    </row>
    <row r="35" spans="2:12" ht="24.75" customHeight="1" x14ac:dyDescent="0.25">
      <c r="B35" s="260" t="s">
        <v>1</v>
      </c>
      <c r="C35" s="330"/>
      <c r="D35" s="262">
        <v>2.7</v>
      </c>
      <c r="E35" s="263">
        <v>2.5</v>
      </c>
      <c r="F35" s="263">
        <v>-3.4</v>
      </c>
      <c r="G35" s="263">
        <v>0.9</v>
      </c>
      <c r="I35" s="326"/>
      <c r="J35" s="326"/>
      <c r="K35" s="326"/>
      <c r="L35" s="326"/>
    </row>
    <row r="36" spans="2:12" ht="24.75" customHeight="1" x14ac:dyDescent="0.25">
      <c r="B36" s="260" t="s">
        <v>2</v>
      </c>
      <c r="C36" s="330"/>
      <c r="D36" s="262">
        <v>2.8</v>
      </c>
      <c r="E36" s="263">
        <v>2.7</v>
      </c>
      <c r="F36" s="263">
        <v>-2.8</v>
      </c>
      <c r="G36" s="263">
        <v>1.1000000000000001</v>
      </c>
      <c r="I36" s="326"/>
      <c r="J36" s="326"/>
      <c r="K36" s="326"/>
      <c r="L36" s="326"/>
    </row>
    <row r="37" spans="2:12" ht="24.75" customHeight="1" x14ac:dyDescent="0.25">
      <c r="B37" s="260" t="s">
        <v>3</v>
      </c>
      <c r="C37" s="330"/>
      <c r="D37" s="262">
        <v>2.4</v>
      </c>
      <c r="E37" s="263">
        <v>2.2999999999999998</v>
      </c>
      <c r="F37" s="263">
        <v>-2.4</v>
      </c>
      <c r="G37" s="263">
        <v>1.1000000000000001</v>
      </c>
      <c r="I37" s="326"/>
      <c r="J37" s="326"/>
      <c r="K37" s="326"/>
      <c r="L37" s="326"/>
    </row>
    <row r="38" spans="2:12" ht="24.75" customHeight="1" x14ac:dyDescent="0.25">
      <c r="B38" s="260" t="s">
        <v>4</v>
      </c>
      <c r="C38" s="330"/>
      <c r="D38" s="262">
        <v>2.2999999999999998</v>
      </c>
      <c r="E38" s="263">
        <v>2.1</v>
      </c>
      <c r="F38" s="263">
        <v>0.9</v>
      </c>
      <c r="G38" s="263">
        <v>1</v>
      </c>
      <c r="I38" s="326"/>
      <c r="J38" s="326"/>
      <c r="K38" s="326"/>
      <c r="L38" s="326"/>
    </row>
    <row r="39" spans="2:12" ht="12.75" customHeight="1" x14ac:dyDescent="0.25">
      <c r="E39" s="338"/>
    </row>
    <row r="40" spans="2:12" s="327" customFormat="1" ht="24.75" customHeight="1" x14ac:dyDescent="0.25">
      <c r="B40" s="257">
        <v>2018</v>
      </c>
      <c r="C40" s="328"/>
      <c r="D40" s="329"/>
      <c r="E40" s="331"/>
      <c r="F40" s="329"/>
      <c r="G40" s="329"/>
    </row>
    <row r="41" spans="2:12" ht="24.75" customHeight="1" x14ac:dyDescent="0.25">
      <c r="B41" s="260" t="s">
        <v>1</v>
      </c>
      <c r="C41" s="330"/>
      <c r="D41" s="262">
        <v>1.5</v>
      </c>
      <c r="E41" s="262">
        <v>0.6</v>
      </c>
      <c r="F41" s="262">
        <v>2.2000000000000002</v>
      </c>
      <c r="G41" s="262">
        <v>0.9</v>
      </c>
      <c r="H41" s="338"/>
      <c r="I41" s="326"/>
      <c r="J41" s="326"/>
      <c r="K41" s="326"/>
      <c r="L41" s="326"/>
    </row>
    <row r="42" spans="2:12" ht="24.75" customHeight="1" x14ac:dyDescent="0.25">
      <c r="B42" s="260" t="s">
        <v>2</v>
      </c>
      <c r="C42" s="330"/>
      <c r="D42" s="262">
        <v>1.1000000000000001</v>
      </c>
      <c r="E42" s="262">
        <v>0.4</v>
      </c>
      <c r="F42" s="262">
        <v>1.7</v>
      </c>
      <c r="G42" s="262">
        <v>0.8</v>
      </c>
      <c r="I42" s="326"/>
      <c r="J42" s="326"/>
      <c r="K42" s="326"/>
      <c r="L42" s="326"/>
    </row>
    <row r="43" spans="2:12" ht="24.75" customHeight="1" x14ac:dyDescent="0.25">
      <c r="B43" s="260" t="s">
        <v>3</v>
      </c>
      <c r="C43" s="330"/>
      <c r="D43" s="262">
        <v>1.1000000000000001</v>
      </c>
      <c r="E43" s="263">
        <v>0.5</v>
      </c>
      <c r="F43" s="263">
        <v>2.8</v>
      </c>
      <c r="G43" s="263">
        <v>0.8</v>
      </c>
      <c r="I43" s="326"/>
      <c r="J43" s="326"/>
      <c r="K43" s="326"/>
      <c r="L43" s="326"/>
    </row>
    <row r="44" spans="2:12" ht="24.75" customHeight="1" x14ac:dyDescent="0.25">
      <c r="B44" s="260" t="s">
        <v>4</v>
      </c>
      <c r="C44" s="330"/>
      <c r="D44" s="262">
        <v>1.4</v>
      </c>
      <c r="E44" s="263">
        <v>0.4</v>
      </c>
      <c r="F44" s="263">
        <v>2.1</v>
      </c>
      <c r="G44" s="263">
        <v>0.6</v>
      </c>
      <c r="I44" s="326"/>
      <c r="J44" s="326"/>
      <c r="K44" s="326"/>
      <c r="L44" s="326"/>
    </row>
    <row r="45" spans="2:12" ht="12.75" customHeight="1" x14ac:dyDescent="0.25">
      <c r="E45" s="338"/>
    </row>
    <row r="46" spans="2:12" s="327" customFormat="1" ht="24.75" customHeight="1" x14ac:dyDescent="0.25">
      <c r="B46" s="257">
        <v>2019</v>
      </c>
      <c r="C46" s="328"/>
      <c r="D46" s="329"/>
      <c r="E46" s="331"/>
      <c r="F46" s="329"/>
      <c r="G46" s="329"/>
    </row>
    <row r="47" spans="2:12" ht="24.75" customHeight="1" x14ac:dyDescent="0.25">
      <c r="B47" s="260" t="s">
        <v>1</v>
      </c>
      <c r="C47" s="330"/>
      <c r="D47" s="262">
        <v>0.7</v>
      </c>
      <c r="E47" s="262">
        <v>0.4</v>
      </c>
      <c r="F47" s="262">
        <v>0.6</v>
      </c>
      <c r="G47" s="262">
        <v>0.1</v>
      </c>
      <c r="H47" s="338"/>
      <c r="I47" s="326"/>
      <c r="J47" s="326"/>
      <c r="K47" s="326"/>
      <c r="L47" s="326"/>
    </row>
    <row r="48" spans="2:12" ht="24.75" customHeight="1" x14ac:dyDescent="0.25">
      <c r="B48" s="260" t="s">
        <v>2</v>
      </c>
      <c r="C48" s="330"/>
      <c r="D48" s="262">
        <v>0.9</v>
      </c>
      <c r="E48" s="262">
        <v>0.3</v>
      </c>
      <c r="F48" s="262">
        <v>1.2</v>
      </c>
      <c r="G48" s="262">
        <v>0</v>
      </c>
      <c r="I48" s="326"/>
      <c r="J48" s="326"/>
      <c r="K48" s="326"/>
      <c r="L48" s="326"/>
    </row>
    <row r="49" spans="1:12" ht="24.75" customHeight="1" x14ac:dyDescent="0.25">
      <c r="B49" s="260" t="s">
        <v>3</v>
      </c>
      <c r="C49" s="330"/>
      <c r="D49" s="262">
        <v>0.6</v>
      </c>
      <c r="E49" s="263">
        <v>0.1</v>
      </c>
      <c r="F49" s="263">
        <v>-0.6</v>
      </c>
      <c r="G49" s="263">
        <v>0.1</v>
      </c>
      <c r="I49" s="326"/>
      <c r="J49" s="326"/>
      <c r="K49" s="326"/>
      <c r="L49" s="326"/>
    </row>
    <row r="50" spans="1:12" ht="24.75" customHeight="1" x14ac:dyDescent="0.25">
      <c r="B50" s="260" t="s">
        <v>4</v>
      </c>
      <c r="C50" s="330"/>
      <c r="D50" s="262">
        <v>0.4</v>
      </c>
      <c r="E50" s="262">
        <v>0.2</v>
      </c>
      <c r="F50" s="262">
        <v>-1.2</v>
      </c>
      <c r="G50" s="262">
        <v>0.2</v>
      </c>
      <c r="I50" s="326"/>
      <c r="J50" s="326"/>
      <c r="K50" s="326"/>
      <c r="L50" s="326"/>
    </row>
    <row r="51" spans="1:12" ht="12.75" customHeight="1" x14ac:dyDescent="0.25">
      <c r="E51" s="338"/>
    </row>
    <row r="52" spans="1:12" s="327" customFormat="1" ht="24.75" customHeight="1" x14ac:dyDescent="0.25">
      <c r="B52" s="257">
        <v>2020</v>
      </c>
      <c r="C52" s="328"/>
      <c r="D52" s="329"/>
      <c r="E52" s="331"/>
      <c r="F52" s="329"/>
      <c r="G52" s="329"/>
    </row>
    <row r="53" spans="1:12" ht="24.75" customHeight="1" x14ac:dyDescent="0.25">
      <c r="A53" s="268">
        <v>149</v>
      </c>
      <c r="B53" s="260" t="s">
        <v>1</v>
      </c>
      <c r="C53" s="330"/>
      <c r="D53" s="255">
        <f ca="1">OFFSET('SPPI '!$A$2,D$6,$A53)</f>
        <v>0.6</v>
      </c>
      <c r="E53" s="255">
        <f ca="1">OFFSET('SPPI '!$A$2,E$6,$A53)</f>
        <v>0.2</v>
      </c>
      <c r="F53" s="255">
        <f ca="1">OFFSET('SPPI '!$A$2,F$6,$A53)</f>
        <v>-0.8</v>
      </c>
      <c r="G53" s="255">
        <f ca="1">OFFSET('SPPI '!$A$2,G$6,$A53)</f>
        <v>0.2</v>
      </c>
      <c r="I53" s="326"/>
      <c r="J53" s="326"/>
      <c r="K53" s="326"/>
      <c r="L53" s="326"/>
    </row>
    <row r="54" spans="1:12" ht="24.75" customHeight="1" x14ac:dyDescent="0.25">
      <c r="A54" s="268">
        <v>150</v>
      </c>
      <c r="B54" s="260" t="s">
        <v>2</v>
      </c>
      <c r="C54" s="330"/>
      <c r="D54" s="255">
        <f ca="1">OFFSET('SPPI '!$A$2,D$6,$A54)</f>
        <v>0.8</v>
      </c>
      <c r="E54" s="255">
        <f ca="1">OFFSET('SPPI '!$A$2,E$6,$A54)</f>
        <v>1.2</v>
      </c>
      <c r="F54" s="255">
        <f ca="1">OFFSET('SPPI '!$A$2,F$6,$A54)</f>
        <v>-1.5</v>
      </c>
      <c r="G54" s="255">
        <f ca="1">OFFSET('SPPI '!$A$2,G$6,$A54)</f>
        <v>0.2</v>
      </c>
      <c r="I54" s="326"/>
      <c r="J54" s="326"/>
      <c r="K54" s="326"/>
      <c r="L54" s="326"/>
    </row>
    <row r="55" spans="1:12" ht="24.75" customHeight="1" x14ac:dyDescent="0.25">
      <c r="A55" s="268">
        <v>151</v>
      </c>
      <c r="B55" s="260" t="s">
        <v>3</v>
      </c>
      <c r="C55" s="330"/>
      <c r="D55" s="255">
        <f ca="1">OFFSET('SPPI '!$A$2,D$6,$A55)</f>
        <v>0.8</v>
      </c>
      <c r="E55" s="255">
        <f ca="1">OFFSET('SPPI '!$A$2,E$6,$A55)</f>
        <v>1.3</v>
      </c>
      <c r="F55" s="255">
        <f ca="1">OFFSET('SPPI '!$A$2,F$6,$A55)</f>
        <v>-1.6</v>
      </c>
      <c r="G55" s="255">
        <f ca="1">OFFSET('SPPI '!$A$2,G$6,$A55)</f>
        <v>0</v>
      </c>
      <c r="I55" s="326"/>
      <c r="J55" s="326"/>
      <c r="K55" s="326"/>
      <c r="L55" s="326"/>
    </row>
    <row r="56" spans="1:12" ht="24.75" customHeight="1" x14ac:dyDescent="0.25">
      <c r="A56" s="268">
        <v>152</v>
      </c>
      <c r="B56" s="260" t="s">
        <v>4</v>
      </c>
      <c r="C56" s="330"/>
      <c r="D56" s="255">
        <f ca="1">OFFSET('SPPI '!$A$2,D$6,$A56)</f>
        <v>0.6</v>
      </c>
      <c r="E56" s="255">
        <f ca="1">OFFSET('SPPI '!$A$2,E$6,$A56)</f>
        <v>1.3</v>
      </c>
      <c r="F56" s="255">
        <f ca="1">OFFSET('SPPI '!$A$2,F$6,$A56)</f>
        <v>-2.7</v>
      </c>
      <c r="G56" s="255">
        <f ca="1">OFFSET('SPPI '!$A$2,G$6,$A56)</f>
        <v>0</v>
      </c>
      <c r="I56" s="326"/>
      <c r="J56" s="326"/>
      <c r="K56" s="326"/>
      <c r="L56" s="326"/>
    </row>
    <row r="57" spans="1:12" ht="12.75" customHeight="1" x14ac:dyDescent="0.25">
      <c r="B57" s="260"/>
      <c r="C57" s="261"/>
      <c r="D57" s="252"/>
      <c r="E57" s="255"/>
      <c r="F57" s="255"/>
      <c r="G57" s="255"/>
      <c r="H57" s="255"/>
      <c r="I57" s="255"/>
      <c r="J57" s="255"/>
      <c r="K57" s="255"/>
      <c r="L57" s="255"/>
    </row>
    <row r="58" spans="1:12" s="327" customFormat="1" ht="24.75" customHeight="1" x14ac:dyDescent="0.25">
      <c r="B58" s="257">
        <v>2021</v>
      </c>
      <c r="C58" s="265"/>
      <c r="D58" s="259"/>
      <c r="E58" s="266"/>
      <c r="F58" s="266"/>
      <c r="G58" s="266"/>
      <c r="H58" s="266"/>
      <c r="I58" s="266"/>
      <c r="J58" s="266"/>
      <c r="K58" s="266"/>
      <c r="L58" s="266"/>
    </row>
    <row r="59" spans="1:12" ht="24.75" customHeight="1" x14ac:dyDescent="0.25">
      <c r="A59" s="245">
        <v>153</v>
      </c>
      <c r="B59" s="260" t="s">
        <v>1</v>
      </c>
      <c r="C59" s="261"/>
      <c r="D59" s="255">
        <f ca="1">OFFSET('SPPI '!$A$2,D$6,$A59)</f>
        <v>0.8</v>
      </c>
      <c r="E59" s="255">
        <f ca="1">OFFSET('SPPI '!$A$2,E$6,$A59)</f>
        <v>1.3</v>
      </c>
      <c r="F59" s="255">
        <f ca="1">OFFSET('SPPI '!$A$2,F$6,$A59)</f>
        <v>-1.5</v>
      </c>
      <c r="G59" s="255">
        <f ca="1">OFFSET('SPPI '!$A$2,G$6,$A59)</f>
        <v>0.6</v>
      </c>
      <c r="H59" s="255"/>
      <c r="I59" s="255"/>
      <c r="J59" s="255"/>
      <c r="K59" s="255"/>
      <c r="L59" s="255"/>
    </row>
    <row r="60" spans="1:12" ht="24.75" customHeight="1" x14ac:dyDescent="0.25">
      <c r="A60" s="246">
        <v>154</v>
      </c>
      <c r="B60" s="260" t="s">
        <v>2</v>
      </c>
      <c r="C60" s="268"/>
      <c r="D60" s="255">
        <f ca="1">OFFSET('SPPI '!$A$2,D$6,$A60)</f>
        <v>0.5</v>
      </c>
      <c r="E60" s="255">
        <f ca="1">OFFSET('SPPI '!$A$2,E$6,$A60)</f>
        <v>0.3</v>
      </c>
      <c r="F60" s="255">
        <f ca="1">OFFSET('SPPI '!$A$2,F$6,$A60)</f>
        <v>-0.1</v>
      </c>
      <c r="G60" s="255">
        <f ca="1">OFFSET('SPPI '!$A$2,G$6,$A60)</f>
        <v>0.7</v>
      </c>
    </row>
    <row r="61" spans="1:12" ht="24.75" customHeight="1" x14ac:dyDescent="0.25">
      <c r="A61" s="246">
        <v>155</v>
      </c>
      <c r="B61" s="260" t="s">
        <v>3</v>
      </c>
      <c r="D61" s="255">
        <f ca="1">OFFSET('SPPI '!$A$2,D$6,$A61)</f>
        <v>0.3</v>
      </c>
      <c r="E61" s="255">
        <f ca="1">OFFSET('SPPI '!$A$2,E$6,$A61)</f>
        <v>0.2</v>
      </c>
      <c r="F61" s="255">
        <f ca="1">OFFSET('SPPI '!$A$2,F$6,$A61)</f>
        <v>1</v>
      </c>
      <c r="G61" s="255">
        <f ca="1">OFFSET('SPPI '!$A$2,G$6,$A61)</f>
        <v>1.1000000000000001</v>
      </c>
    </row>
    <row r="62" spans="1:12" ht="24.75" customHeight="1" x14ac:dyDescent="0.25">
      <c r="A62" s="245">
        <v>156</v>
      </c>
      <c r="B62" s="260" t="s">
        <v>4</v>
      </c>
      <c r="D62" s="255">
        <f ca="1">OFFSET('SPPI '!$A$2,D$6,$A62)</f>
        <v>0.5</v>
      </c>
      <c r="E62" s="255">
        <f ca="1">OFFSET('SPPI '!$A$2,E$6,$A62)</f>
        <v>0.2</v>
      </c>
      <c r="F62" s="255">
        <f ca="1">OFFSET('SPPI '!$A$2,F$6,$A62)</f>
        <v>-0.4</v>
      </c>
      <c r="G62" s="255">
        <f ca="1">OFFSET('SPPI '!$A$2,G$6,$A62)</f>
        <v>1.1000000000000001</v>
      </c>
    </row>
    <row r="63" spans="1:12" ht="12.75" customHeight="1" thickBot="1" x14ac:dyDescent="0.3">
      <c r="B63" s="269"/>
      <c r="C63" s="333"/>
      <c r="D63" s="297"/>
      <c r="E63" s="297"/>
      <c r="F63" s="297"/>
      <c r="G63" s="297"/>
    </row>
  </sheetData>
  <mergeCells count="3">
    <mergeCell ref="F8:G8"/>
    <mergeCell ref="F9:G9"/>
    <mergeCell ref="B7:G7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-0.249977111117893"/>
  </sheetPr>
  <dimension ref="A1:R61"/>
  <sheetViews>
    <sheetView view="pageBreakPreview" topLeftCell="B1" zoomScale="75" zoomScaleNormal="50" zoomScaleSheetLayoutView="75" workbookViewId="0">
      <selection activeCell="AG3" sqref="AG3"/>
    </sheetView>
  </sheetViews>
  <sheetFormatPr defaultColWidth="8.140625" defaultRowHeight="18" x14ac:dyDescent="0.25"/>
  <cols>
    <col min="1" max="1" width="7.28515625" style="268" hidden="1" customWidth="1"/>
    <col min="2" max="2" width="16.85546875" style="267" customWidth="1"/>
    <col min="3" max="3" width="2.28515625" style="314" customWidth="1"/>
    <col min="4" max="10" width="21.5703125" style="268" customWidth="1"/>
    <col min="11" max="16384" width="8.140625" style="268"/>
  </cols>
  <sheetData>
    <row r="1" spans="2:18" s="305" customFormat="1" ht="21.75" x14ac:dyDescent="0.3">
      <c r="B1" s="339" t="s">
        <v>74</v>
      </c>
      <c r="C1" s="340" t="s">
        <v>13</v>
      </c>
      <c r="D1" s="359" t="s">
        <v>381</v>
      </c>
      <c r="E1" s="304"/>
      <c r="F1" s="304"/>
      <c r="G1" s="304"/>
      <c r="H1" s="304"/>
      <c r="I1" s="304"/>
      <c r="J1" s="304"/>
    </row>
    <row r="2" spans="2:18" s="295" customFormat="1" ht="22.5" x14ac:dyDescent="0.25">
      <c r="B2" s="362" t="s">
        <v>76</v>
      </c>
      <c r="C2" s="363" t="s">
        <v>13</v>
      </c>
      <c r="D2" s="364" t="s">
        <v>382</v>
      </c>
    </row>
    <row r="3" spans="2:18" x14ac:dyDescent="0.25">
      <c r="B3" s="309"/>
      <c r="C3" s="310"/>
      <c r="D3" s="309"/>
      <c r="E3" s="309"/>
      <c r="F3" s="309"/>
      <c r="G3" s="309"/>
      <c r="H3" s="309"/>
      <c r="I3" s="309"/>
      <c r="J3" s="309"/>
    </row>
    <row r="4" spans="2:18" hidden="1" x14ac:dyDescent="0.25">
      <c r="B4" s="309"/>
      <c r="C4" s="310"/>
      <c r="D4" s="240">
        <v>7</v>
      </c>
      <c r="E4" s="240">
        <v>11</v>
      </c>
      <c r="F4" s="241">
        <v>15</v>
      </c>
      <c r="G4" s="241">
        <v>18</v>
      </c>
      <c r="H4" s="240">
        <v>22</v>
      </c>
      <c r="I4" s="240">
        <v>28</v>
      </c>
      <c r="J4" s="240">
        <v>29</v>
      </c>
    </row>
    <row r="5" spans="2:18" ht="21" thickBot="1" x14ac:dyDescent="0.3">
      <c r="B5" s="497" t="s">
        <v>0</v>
      </c>
      <c r="C5" s="497"/>
      <c r="D5" s="497"/>
      <c r="E5" s="497"/>
      <c r="F5" s="497"/>
      <c r="G5" s="497"/>
      <c r="H5" s="497"/>
      <c r="I5" s="497"/>
      <c r="J5" s="497"/>
    </row>
    <row r="6" spans="2:18" s="305" customFormat="1" ht="30.75" customHeight="1" x14ac:dyDescent="0.25">
      <c r="B6" s="311"/>
      <c r="C6" s="312"/>
      <c r="D6" s="498" t="s">
        <v>27</v>
      </c>
      <c r="E6" s="498"/>
      <c r="F6" s="498"/>
      <c r="G6" s="498"/>
      <c r="H6" s="498"/>
      <c r="I6" s="498"/>
      <c r="J6" s="498"/>
    </row>
    <row r="7" spans="2:18" ht="30.75" customHeight="1" x14ac:dyDescent="0.25">
      <c r="D7" s="499" t="s">
        <v>78</v>
      </c>
      <c r="E7" s="499"/>
      <c r="F7" s="499"/>
      <c r="G7" s="499"/>
      <c r="H7" s="499"/>
      <c r="I7" s="499"/>
      <c r="J7" s="499"/>
    </row>
    <row r="8" spans="2:18" s="347" customFormat="1" ht="24" customHeight="1" x14ac:dyDescent="0.25">
      <c r="C8" s="348"/>
      <c r="D8" s="337">
        <v>492</v>
      </c>
      <c r="E8" s="337">
        <v>501</v>
      </c>
      <c r="F8" s="337">
        <v>511</v>
      </c>
      <c r="G8" s="337">
        <v>512</v>
      </c>
      <c r="H8" s="337">
        <v>522</v>
      </c>
      <c r="I8" s="337">
        <v>531</v>
      </c>
      <c r="J8" s="337">
        <v>532</v>
      </c>
    </row>
    <row r="9" spans="2:18" s="360" customFormat="1" ht="78" customHeight="1" x14ac:dyDescent="0.25">
      <c r="B9" s="336" t="s">
        <v>79</v>
      </c>
      <c r="C9" s="356"/>
      <c r="D9" s="429" t="s">
        <v>162</v>
      </c>
      <c r="E9" s="429" t="s">
        <v>311</v>
      </c>
      <c r="F9" s="429" t="s">
        <v>171</v>
      </c>
      <c r="G9" s="429" t="s">
        <v>174</v>
      </c>
      <c r="H9" s="429" t="s">
        <v>315</v>
      </c>
      <c r="I9" s="429" t="s">
        <v>188</v>
      </c>
      <c r="J9" s="429" t="s">
        <v>189</v>
      </c>
    </row>
    <row r="10" spans="2:18" s="361" customFormat="1" ht="71.25" customHeight="1" thickBot="1" x14ac:dyDescent="0.3">
      <c r="B10" s="430" t="s">
        <v>80</v>
      </c>
      <c r="C10" s="431"/>
      <c r="D10" s="430" t="s">
        <v>310</v>
      </c>
      <c r="E10" s="430" t="s">
        <v>312</v>
      </c>
      <c r="F10" s="430" t="s">
        <v>313</v>
      </c>
      <c r="G10" s="430" t="s">
        <v>314</v>
      </c>
      <c r="H10" s="430" t="s">
        <v>316</v>
      </c>
      <c r="I10" s="430" t="s">
        <v>317</v>
      </c>
      <c r="J10" s="430" t="s">
        <v>49</v>
      </c>
    </row>
    <row r="11" spans="2:18" s="321" customFormat="1" ht="12.75" customHeight="1" x14ac:dyDescent="0.25">
      <c r="B11" s="322"/>
      <c r="C11" s="320"/>
      <c r="D11" s="294"/>
      <c r="E11" s="294"/>
      <c r="F11" s="294"/>
      <c r="G11" s="294"/>
      <c r="H11" s="294"/>
      <c r="I11" s="294"/>
      <c r="J11" s="294"/>
    </row>
    <row r="12" spans="2:18" s="357" customFormat="1" ht="24.75" customHeight="1" x14ac:dyDescent="0.25">
      <c r="B12" s="254">
        <v>2015</v>
      </c>
      <c r="C12" s="324"/>
      <c r="D12" s="262">
        <v>106.4</v>
      </c>
      <c r="E12" s="262">
        <v>100.4</v>
      </c>
      <c r="F12" s="262">
        <v>99.8</v>
      </c>
      <c r="G12" s="263">
        <v>113.6</v>
      </c>
      <c r="H12" s="331"/>
      <c r="I12" s="263">
        <v>104.2</v>
      </c>
      <c r="J12" s="262">
        <v>108.3</v>
      </c>
      <c r="L12" s="442"/>
      <c r="M12" s="442"/>
      <c r="N12" s="442"/>
      <c r="O12" s="442"/>
      <c r="P12" s="442"/>
      <c r="Q12" s="442"/>
      <c r="R12" s="442"/>
    </row>
    <row r="13" spans="2:18" s="357" customFormat="1" ht="24.75" customHeight="1" x14ac:dyDescent="0.25">
      <c r="B13" s="254">
        <v>2016</v>
      </c>
      <c r="C13" s="324"/>
      <c r="D13" s="262">
        <v>107.1</v>
      </c>
      <c r="E13" s="262">
        <v>100.5</v>
      </c>
      <c r="F13" s="262">
        <v>99.6</v>
      </c>
      <c r="G13" s="263">
        <v>114.7</v>
      </c>
      <c r="H13" s="331"/>
      <c r="I13" s="263">
        <v>105.9</v>
      </c>
      <c r="J13" s="262">
        <v>109.7</v>
      </c>
      <c r="L13" s="442"/>
      <c r="M13" s="442"/>
      <c r="N13" s="442"/>
      <c r="O13" s="442"/>
      <c r="P13" s="442"/>
      <c r="Q13" s="442"/>
      <c r="R13" s="442"/>
    </row>
    <row r="14" spans="2:18" s="357" customFormat="1" ht="24.75" customHeight="1" x14ac:dyDescent="0.25">
      <c r="B14" s="254">
        <v>2017</v>
      </c>
      <c r="C14" s="324"/>
      <c r="D14" s="262">
        <v>107.4</v>
      </c>
      <c r="E14" s="262">
        <v>100.1</v>
      </c>
      <c r="F14" s="262">
        <v>98.2</v>
      </c>
      <c r="G14" s="263">
        <v>114.7</v>
      </c>
      <c r="H14" s="331"/>
      <c r="I14" s="263">
        <v>111.1</v>
      </c>
      <c r="J14" s="262">
        <v>110.4</v>
      </c>
      <c r="L14" s="442"/>
      <c r="M14" s="442"/>
      <c r="N14" s="442"/>
      <c r="O14" s="442"/>
      <c r="P14" s="442"/>
      <c r="Q14" s="442"/>
      <c r="R14" s="442"/>
    </row>
    <row r="15" spans="2:18" s="357" customFormat="1" ht="24.75" customHeight="1" x14ac:dyDescent="0.25">
      <c r="B15" s="254">
        <v>2018</v>
      </c>
      <c r="C15" s="324"/>
      <c r="D15" s="262">
        <v>107.4</v>
      </c>
      <c r="E15" s="262">
        <v>100</v>
      </c>
      <c r="F15" s="262">
        <v>99.2</v>
      </c>
      <c r="G15" s="262">
        <v>114.5</v>
      </c>
      <c r="H15" s="262">
        <v>103.5</v>
      </c>
      <c r="I15" s="262">
        <v>111.5</v>
      </c>
      <c r="J15" s="262">
        <v>110.5</v>
      </c>
      <c r="L15" s="442"/>
      <c r="M15" s="442"/>
      <c r="N15" s="442"/>
      <c r="O15" s="442"/>
      <c r="P15" s="442"/>
      <c r="Q15" s="442"/>
      <c r="R15" s="442"/>
    </row>
    <row r="16" spans="2:18" s="357" customFormat="1" ht="24.75" customHeight="1" x14ac:dyDescent="0.25">
      <c r="B16" s="254">
        <v>2019</v>
      </c>
      <c r="C16" s="324"/>
      <c r="D16" s="262">
        <v>107.5</v>
      </c>
      <c r="E16" s="262">
        <v>100.3</v>
      </c>
      <c r="F16" s="262">
        <v>99.7</v>
      </c>
      <c r="G16" s="262">
        <v>114.5</v>
      </c>
      <c r="H16" s="262">
        <v>103.5</v>
      </c>
      <c r="I16" s="262">
        <v>116.7</v>
      </c>
      <c r="J16" s="262">
        <v>110.8</v>
      </c>
      <c r="L16" s="442"/>
      <c r="M16" s="442"/>
      <c r="N16" s="442"/>
      <c r="O16" s="442"/>
      <c r="P16" s="442"/>
      <c r="Q16" s="442"/>
      <c r="R16" s="442"/>
    </row>
    <row r="17" spans="1:18" s="357" customFormat="1" ht="24.75" customHeight="1" x14ac:dyDescent="0.25">
      <c r="A17" s="357">
        <v>65</v>
      </c>
      <c r="B17" s="254">
        <v>2020</v>
      </c>
      <c r="C17" s="324"/>
      <c r="D17" s="262">
        <v>107.6</v>
      </c>
      <c r="E17" s="262">
        <v>100.8</v>
      </c>
      <c r="F17" s="262">
        <v>101.2</v>
      </c>
      <c r="G17" s="262">
        <v>117.5</v>
      </c>
      <c r="H17" s="262">
        <v>103.6</v>
      </c>
      <c r="I17" s="262">
        <v>123.9</v>
      </c>
      <c r="J17" s="262">
        <v>113</v>
      </c>
      <c r="L17" s="442"/>
      <c r="M17" s="442"/>
      <c r="N17" s="442"/>
      <c r="O17" s="442"/>
      <c r="P17" s="442"/>
      <c r="Q17" s="442"/>
      <c r="R17" s="442"/>
    </row>
    <row r="18" spans="1:18" s="357" customFormat="1" ht="24.75" customHeight="1" x14ac:dyDescent="0.25">
      <c r="A18" s="357">
        <v>66</v>
      </c>
      <c r="B18" s="254">
        <v>2021</v>
      </c>
      <c r="C18" s="324"/>
      <c r="D18" s="262">
        <f ca="1">OFFSET('SPPI '!$A$2,D$4,$A18)</f>
        <v>108.9</v>
      </c>
      <c r="E18" s="262">
        <f ca="1">OFFSET('SPPI '!$A$2,E$4,$A18)</f>
        <v>101.8</v>
      </c>
      <c r="F18" s="262">
        <f ca="1">OFFSET('SPPI '!$A$2,F$4,$A18)</f>
        <v>98.4</v>
      </c>
      <c r="G18" s="262">
        <f ca="1">OFFSET('SPPI '!$A$2,G$4,$A18)</f>
        <v>118.6</v>
      </c>
      <c r="H18" s="262">
        <f ca="1">OFFSET('SPPI '!$A$2,H$4,$A18)</f>
        <v>103.6</v>
      </c>
      <c r="I18" s="262">
        <f ca="1">OFFSET('SPPI '!$A$2,I$4,$A18)</f>
        <v>124.8</v>
      </c>
      <c r="J18" s="262">
        <f ca="1">OFFSET('SPPI '!$A$2,J$4,$A18)</f>
        <v>114.7</v>
      </c>
      <c r="L18" s="442"/>
      <c r="M18" s="442"/>
      <c r="N18" s="442"/>
      <c r="O18" s="442"/>
      <c r="P18" s="442"/>
      <c r="Q18" s="442"/>
      <c r="R18" s="442"/>
    </row>
    <row r="19" spans="1:18" s="357" customFormat="1" ht="12.75" customHeight="1" x14ac:dyDescent="0.25">
      <c r="B19" s="254"/>
      <c r="C19" s="324"/>
      <c r="D19" s="254"/>
      <c r="E19" s="254"/>
      <c r="F19" s="254"/>
      <c r="J19" s="254"/>
      <c r="L19" s="442"/>
      <c r="M19" s="442"/>
      <c r="N19" s="442"/>
      <c r="O19" s="442"/>
      <c r="P19" s="442"/>
      <c r="Q19" s="442"/>
      <c r="R19" s="442"/>
    </row>
    <row r="20" spans="1:18" s="358" customFormat="1" ht="24.75" customHeight="1" x14ac:dyDescent="0.25">
      <c r="B20" s="257">
        <v>2015</v>
      </c>
      <c r="C20" s="328"/>
      <c r="D20" s="329"/>
      <c r="E20" s="329"/>
      <c r="F20" s="329"/>
      <c r="G20" s="329"/>
      <c r="H20" s="329"/>
      <c r="I20" s="329"/>
      <c r="J20" s="329"/>
      <c r="L20" s="442"/>
      <c r="M20" s="442"/>
      <c r="N20" s="442"/>
      <c r="O20" s="442"/>
      <c r="P20" s="442"/>
      <c r="Q20" s="442"/>
      <c r="R20" s="442"/>
    </row>
    <row r="21" spans="1:18" s="323" customFormat="1" ht="24.75" customHeight="1" x14ac:dyDescent="0.25">
      <c r="B21" s="260" t="s">
        <v>1</v>
      </c>
      <c r="C21" s="330"/>
      <c r="D21" s="262">
        <v>105.9</v>
      </c>
      <c r="E21" s="262">
        <v>100.4</v>
      </c>
      <c r="F21" s="262">
        <v>99</v>
      </c>
      <c r="G21" s="263">
        <v>112.5</v>
      </c>
      <c r="H21" s="331"/>
      <c r="I21" s="263">
        <v>104.2</v>
      </c>
      <c r="J21" s="262">
        <v>107.7</v>
      </c>
      <c r="L21" s="442"/>
      <c r="M21" s="442"/>
      <c r="N21" s="442"/>
      <c r="O21" s="442"/>
      <c r="P21" s="442"/>
      <c r="Q21" s="442"/>
      <c r="R21" s="442"/>
    </row>
    <row r="22" spans="1:18" s="323" customFormat="1" ht="24.75" customHeight="1" x14ac:dyDescent="0.25">
      <c r="B22" s="260" t="s">
        <v>2</v>
      </c>
      <c r="C22" s="330"/>
      <c r="D22" s="262">
        <v>106.5</v>
      </c>
      <c r="E22" s="262">
        <v>100.4</v>
      </c>
      <c r="F22" s="262">
        <v>97.5</v>
      </c>
      <c r="G22" s="263">
        <v>113.4</v>
      </c>
      <c r="H22" s="331"/>
      <c r="I22" s="263">
        <v>104.2</v>
      </c>
      <c r="J22" s="262">
        <v>108.2</v>
      </c>
      <c r="L22" s="442"/>
      <c r="M22" s="442"/>
      <c r="N22" s="442"/>
      <c r="O22" s="442"/>
      <c r="P22" s="442"/>
      <c r="Q22" s="442"/>
      <c r="R22" s="442"/>
    </row>
    <row r="23" spans="1:18" s="323" customFormat="1" ht="24.75" customHeight="1" x14ac:dyDescent="0.25">
      <c r="B23" s="260" t="s">
        <v>3</v>
      </c>
      <c r="C23" s="330"/>
      <c r="D23" s="262">
        <v>106.6</v>
      </c>
      <c r="E23" s="262">
        <v>100.4</v>
      </c>
      <c r="F23" s="262">
        <v>100</v>
      </c>
      <c r="G23" s="263">
        <v>113.8</v>
      </c>
      <c r="H23" s="331"/>
      <c r="I23" s="263">
        <v>104.2</v>
      </c>
      <c r="J23" s="262">
        <v>108.6</v>
      </c>
      <c r="L23" s="442"/>
      <c r="M23" s="442"/>
      <c r="N23" s="442"/>
      <c r="O23" s="442"/>
      <c r="P23" s="442"/>
      <c r="Q23" s="442"/>
      <c r="R23" s="442"/>
    </row>
    <row r="24" spans="1:18" s="323" customFormat="1" ht="24.75" customHeight="1" x14ac:dyDescent="0.25">
      <c r="B24" s="260" t="s">
        <v>4</v>
      </c>
      <c r="C24" s="330"/>
      <c r="D24" s="262">
        <v>106.7</v>
      </c>
      <c r="E24" s="262">
        <v>100.4</v>
      </c>
      <c r="F24" s="262">
        <v>102.8</v>
      </c>
      <c r="G24" s="263">
        <v>114.7</v>
      </c>
      <c r="H24" s="331"/>
      <c r="I24" s="263">
        <v>104.2</v>
      </c>
      <c r="J24" s="262">
        <v>108.8</v>
      </c>
      <c r="L24" s="442"/>
      <c r="M24" s="442"/>
      <c r="N24" s="442"/>
      <c r="O24" s="442"/>
      <c r="P24" s="442"/>
      <c r="Q24" s="442"/>
      <c r="R24" s="442"/>
    </row>
    <row r="25" spans="1:18" s="323" customFormat="1" ht="12.75" customHeight="1" x14ac:dyDescent="0.25">
      <c r="B25" s="260"/>
      <c r="C25" s="330"/>
      <c r="D25" s="262"/>
      <c r="E25" s="262"/>
      <c r="F25" s="262"/>
      <c r="G25" s="263"/>
      <c r="H25" s="263"/>
      <c r="I25" s="263"/>
      <c r="J25" s="262"/>
    </row>
    <row r="26" spans="1:18" s="358" customFormat="1" ht="24.75" customHeight="1" x14ac:dyDescent="0.25">
      <c r="B26" s="257">
        <v>2016</v>
      </c>
      <c r="C26" s="328"/>
      <c r="D26" s="329"/>
      <c r="E26" s="329"/>
      <c r="F26" s="329"/>
      <c r="G26" s="329"/>
      <c r="H26" s="329"/>
      <c r="I26" s="331"/>
      <c r="J26" s="329"/>
    </row>
    <row r="27" spans="1:18" s="323" customFormat="1" ht="24.75" customHeight="1" x14ac:dyDescent="0.25">
      <c r="B27" s="260" t="s">
        <v>1</v>
      </c>
      <c r="C27" s="330"/>
      <c r="D27" s="262">
        <v>107</v>
      </c>
      <c r="E27" s="262">
        <v>100.5</v>
      </c>
      <c r="F27" s="262">
        <v>103.4</v>
      </c>
      <c r="G27" s="263">
        <v>114.7</v>
      </c>
      <c r="H27" s="331"/>
      <c r="I27" s="263">
        <v>104.2</v>
      </c>
      <c r="J27" s="262">
        <v>109.7</v>
      </c>
      <c r="L27" s="442"/>
      <c r="M27" s="442"/>
      <c r="N27" s="442"/>
      <c r="O27" s="442"/>
      <c r="P27" s="442"/>
      <c r="Q27" s="442"/>
      <c r="R27" s="442"/>
    </row>
    <row r="28" spans="1:18" s="323" customFormat="1" ht="24.75" customHeight="1" x14ac:dyDescent="0.25">
      <c r="B28" s="260" t="s">
        <v>2</v>
      </c>
      <c r="C28" s="330"/>
      <c r="D28" s="262">
        <v>107.1</v>
      </c>
      <c r="E28" s="262">
        <v>100.5</v>
      </c>
      <c r="F28" s="262">
        <v>98.5</v>
      </c>
      <c r="G28" s="263">
        <v>114.7</v>
      </c>
      <c r="H28" s="331"/>
      <c r="I28" s="263">
        <v>104.2</v>
      </c>
      <c r="J28" s="262">
        <v>109.7</v>
      </c>
      <c r="L28" s="442"/>
      <c r="M28" s="442"/>
      <c r="N28" s="442"/>
      <c r="O28" s="442"/>
      <c r="P28" s="442"/>
      <c r="Q28" s="442"/>
      <c r="R28" s="442"/>
    </row>
    <row r="29" spans="1:18" s="323" customFormat="1" ht="24.75" customHeight="1" x14ac:dyDescent="0.25">
      <c r="B29" s="260" t="s">
        <v>3</v>
      </c>
      <c r="C29" s="330"/>
      <c r="D29" s="262">
        <v>107.2</v>
      </c>
      <c r="E29" s="262">
        <v>100.5</v>
      </c>
      <c r="F29" s="262">
        <v>98.3</v>
      </c>
      <c r="G29" s="263">
        <v>114.7</v>
      </c>
      <c r="H29" s="331"/>
      <c r="I29" s="263">
        <v>104.2</v>
      </c>
      <c r="J29" s="262">
        <v>109.7</v>
      </c>
      <c r="L29" s="442"/>
      <c r="M29" s="442"/>
      <c r="N29" s="442"/>
      <c r="O29" s="442"/>
      <c r="P29" s="442"/>
      <c r="Q29" s="442"/>
      <c r="R29" s="442"/>
    </row>
    <row r="30" spans="1:18" s="323" customFormat="1" ht="24.75" customHeight="1" x14ac:dyDescent="0.25">
      <c r="B30" s="260" t="s">
        <v>4</v>
      </c>
      <c r="C30" s="330"/>
      <c r="D30" s="261">
        <v>107.2</v>
      </c>
      <c r="E30" s="261">
        <v>100.5</v>
      </c>
      <c r="F30" s="261">
        <v>98.1</v>
      </c>
      <c r="G30" s="261">
        <v>114.7</v>
      </c>
      <c r="H30" s="331"/>
      <c r="I30" s="261">
        <v>111.1</v>
      </c>
      <c r="J30" s="261">
        <v>109.7</v>
      </c>
      <c r="L30" s="442"/>
      <c r="M30" s="442"/>
      <c r="N30" s="442"/>
      <c r="O30" s="442"/>
      <c r="P30" s="442"/>
      <c r="Q30" s="442"/>
      <c r="R30" s="442"/>
    </row>
    <row r="31" spans="1:18" s="323" customFormat="1" ht="12.75" customHeight="1" x14ac:dyDescent="0.25">
      <c r="B31" s="261"/>
      <c r="C31" s="330"/>
      <c r="H31" s="263"/>
    </row>
    <row r="32" spans="1:18" s="358" customFormat="1" ht="24.75" customHeight="1" x14ac:dyDescent="0.25">
      <c r="B32" s="257">
        <v>2017</v>
      </c>
      <c r="C32" s="328"/>
      <c r="D32" s="329"/>
      <c r="E32" s="329"/>
      <c r="F32" s="329"/>
      <c r="G32" s="331"/>
      <c r="H32" s="331"/>
      <c r="I32" s="331"/>
      <c r="J32" s="329"/>
    </row>
    <row r="33" spans="2:18" s="323" customFormat="1" ht="24.75" customHeight="1" x14ac:dyDescent="0.25">
      <c r="B33" s="260" t="s">
        <v>1</v>
      </c>
      <c r="C33" s="330"/>
      <c r="D33" s="262">
        <v>107.3</v>
      </c>
      <c r="E33" s="262">
        <v>100.1</v>
      </c>
      <c r="F33" s="262">
        <v>97.6</v>
      </c>
      <c r="G33" s="263">
        <v>114.7</v>
      </c>
      <c r="H33" s="331"/>
      <c r="I33" s="263">
        <v>111.1</v>
      </c>
      <c r="J33" s="262">
        <v>110.1</v>
      </c>
      <c r="L33" s="442"/>
      <c r="M33" s="442"/>
      <c r="N33" s="442"/>
      <c r="O33" s="442"/>
      <c r="P33" s="442"/>
      <c r="Q33" s="442"/>
      <c r="R33" s="442"/>
    </row>
    <row r="34" spans="2:18" s="323" customFormat="1" ht="24.75" customHeight="1" x14ac:dyDescent="0.25">
      <c r="B34" s="260" t="s">
        <v>2</v>
      </c>
      <c r="C34" s="330"/>
      <c r="D34" s="262">
        <v>107.3</v>
      </c>
      <c r="E34" s="262">
        <v>100.1</v>
      </c>
      <c r="F34" s="262">
        <v>97.4</v>
      </c>
      <c r="G34" s="263">
        <v>114.7</v>
      </c>
      <c r="H34" s="331"/>
      <c r="I34" s="263">
        <v>111.1</v>
      </c>
      <c r="J34" s="262">
        <v>110.5</v>
      </c>
      <c r="L34" s="442"/>
      <c r="M34" s="442"/>
      <c r="N34" s="442"/>
      <c r="O34" s="442"/>
      <c r="P34" s="442"/>
      <c r="Q34" s="442"/>
      <c r="R34" s="442"/>
    </row>
    <row r="35" spans="2:18" s="323" customFormat="1" ht="24.75" customHeight="1" x14ac:dyDescent="0.25">
      <c r="B35" s="260" t="s">
        <v>3</v>
      </c>
      <c r="C35" s="330"/>
      <c r="D35" s="262">
        <v>107.4</v>
      </c>
      <c r="E35" s="262">
        <v>100.1</v>
      </c>
      <c r="F35" s="262">
        <v>98.5</v>
      </c>
      <c r="G35" s="263">
        <v>114.7</v>
      </c>
      <c r="H35" s="331"/>
      <c r="I35" s="263">
        <v>111.1</v>
      </c>
      <c r="J35" s="262">
        <v>110.5</v>
      </c>
      <c r="L35" s="442"/>
      <c r="M35" s="442"/>
      <c r="N35" s="442"/>
      <c r="O35" s="442"/>
      <c r="P35" s="442"/>
      <c r="Q35" s="442"/>
      <c r="R35" s="442"/>
    </row>
    <row r="36" spans="2:18" s="323" customFormat="1" ht="24.75" customHeight="1" x14ac:dyDescent="0.25">
      <c r="B36" s="260" t="s">
        <v>4</v>
      </c>
      <c r="C36" s="330"/>
      <c r="D36" s="262">
        <v>107.6</v>
      </c>
      <c r="E36" s="262">
        <v>100.1</v>
      </c>
      <c r="F36" s="262">
        <v>99.1</v>
      </c>
      <c r="G36" s="262">
        <v>114.7</v>
      </c>
      <c r="H36" s="331"/>
      <c r="I36" s="262">
        <v>111.1</v>
      </c>
      <c r="J36" s="262">
        <v>110.5</v>
      </c>
      <c r="L36" s="442"/>
      <c r="M36" s="442"/>
      <c r="N36" s="442"/>
      <c r="O36" s="442"/>
      <c r="P36" s="442"/>
      <c r="Q36" s="442"/>
      <c r="R36" s="442"/>
    </row>
    <row r="37" spans="2:18" s="323" customFormat="1" ht="12.75" customHeight="1" x14ac:dyDescent="0.25">
      <c r="B37" s="261"/>
      <c r="C37" s="330"/>
      <c r="H37" s="263"/>
    </row>
    <row r="38" spans="2:18" s="358" customFormat="1" ht="24.75" customHeight="1" x14ac:dyDescent="0.25">
      <c r="B38" s="257">
        <v>2018</v>
      </c>
      <c r="C38" s="328"/>
      <c r="D38" s="329"/>
      <c r="E38" s="329"/>
      <c r="F38" s="329"/>
      <c r="G38" s="331"/>
      <c r="H38" s="331"/>
      <c r="I38" s="331"/>
      <c r="J38" s="329"/>
    </row>
    <row r="39" spans="2:18" s="323" customFormat="1" ht="24.75" customHeight="1" x14ac:dyDescent="0.25">
      <c r="B39" s="260" t="s">
        <v>1</v>
      </c>
      <c r="C39" s="330"/>
      <c r="D39" s="262">
        <v>107.3</v>
      </c>
      <c r="E39" s="262">
        <v>100.2</v>
      </c>
      <c r="F39" s="262">
        <v>99</v>
      </c>
      <c r="G39" s="263">
        <v>114.5</v>
      </c>
      <c r="H39" s="263">
        <v>103.4</v>
      </c>
      <c r="I39" s="263">
        <v>110.9</v>
      </c>
      <c r="J39" s="262">
        <v>110.5</v>
      </c>
      <c r="L39" s="442"/>
      <c r="M39" s="442"/>
      <c r="N39" s="442"/>
      <c r="O39" s="442"/>
      <c r="P39" s="442"/>
      <c r="Q39" s="442"/>
      <c r="R39" s="442"/>
    </row>
    <row r="40" spans="2:18" s="323" customFormat="1" ht="24.75" customHeight="1" x14ac:dyDescent="0.25">
      <c r="B40" s="260" t="s">
        <v>2</v>
      </c>
      <c r="C40" s="330"/>
      <c r="D40" s="262">
        <v>107.3</v>
      </c>
      <c r="E40" s="262">
        <v>100.2</v>
      </c>
      <c r="F40" s="262">
        <v>99.4</v>
      </c>
      <c r="G40" s="263">
        <v>114.5</v>
      </c>
      <c r="H40" s="263">
        <v>103.5</v>
      </c>
      <c r="I40" s="263">
        <v>110.9</v>
      </c>
      <c r="J40" s="262">
        <v>110.5</v>
      </c>
      <c r="L40" s="442"/>
      <c r="M40" s="442"/>
      <c r="N40" s="442"/>
      <c r="O40" s="442"/>
      <c r="P40" s="442"/>
      <c r="Q40" s="442"/>
      <c r="R40" s="442"/>
    </row>
    <row r="41" spans="2:18" s="323" customFormat="1" ht="24.75" customHeight="1" x14ac:dyDescent="0.25">
      <c r="B41" s="260" t="s">
        <v>3</v>
      </c>
      <c r="C41" s="330"/>
      <c r="D41" s="255">
        <v>107.4</v>
      </c>
      <c r="E41" s="255">
        <v>99.9</v>
      </c>
      <c r="F41" s="255">
        <v>99.2</v>
      </c>
      <c r="G41" s="332">
        <v>114.5</v>
      </c>
      <c r="H41" s="332">
        <v>103.5</v>
      </c>
      <c r="I41" s="332">
        <v>112</v>
      </c>
      <c r="J41" s="255">
        <v>110.7</v>
      </c>
      <c r="L41" s="442"/>
      <c r="M41" s="442"/>
      <c r="N41" s="442"/>
      <c r="O41" s="442"/>
      <c r="P41" s="442"/>
      <c r="Q41" s="442"/>
      <c r="R41" s="442"/>
    </row>
    <row r="42" spans="2:18" s="323" customFormat="1" ht="24.75" customHeight="1" x14ac:dyDescent="0.25">
      <c r="B42" s="260" t="s">
        <v>4</v>
      </c>
      <c r="C42" s="330"/>
      <c r="D42" s="262">
        <v>107.4</v>
      </c>
      <c r="E42" s="262">
        <v>99.8</v>
      </c>
      <c r="F42" s="262">
        <v>99.3</v>
      </c>
      <c r="G42" s="262">
        <v>114.5</v>
      </c>
      <c r="H42" s="262">
        <v>103.5</v>
      </c>
      <c r="I42" s="262">
        <v>112</v>
      </c>
      <c r="J42" s="262">
        <v>110.4</v>
      </c>
      <c r="L42" s="442"/>
      <c r="M42" s="442"/>
      <c r="N42" s="442"/>
      <c r="O42" s="442"/>
      <c r="P42" s="442"/>
      <c r="Q42" s="442"/>
      <c r="R42" s="442"/>
    </row>
    <row r="43" spans="2:18" s="323" customFormat="1" ht="12.75" customHeight="1" x14ac:dyDescent="0.25">
      <c r="B43" s="261"/>
      <c r="C43" s="330"/>
      <c r="H43" s="262"/>
    </row>
    <row r="44" spans="2:18" s="358" customFormat="1" ht="24.75" customHeight="1" x14ac:dyDescent="0.25">
      <c r="B44" s="257">
        <v>2019</v>
      </c>
      <c r="C44" s="328"/>
      <c r="D44" s="329"/>
      <c r="E44" s="329"/>
      <c r="F44" s="329"/>
      <c r="G44" s="331"/>
      <c r="H44" s="331"/>
      <c r="I44" s="331"/>
      <c r="J44" s="329"/>
    </row>
    <row r="45" spans="2:18" s="323" customFormat="1" ht="24.75" customHeight="1" x14ac:dyDescent="0.25">
      <c r="B45" s="260" t="s">
        <v>1</v>
      </c>
      <c r="C45" s="330"/>
      <c r="D45" s="262">
        <v>107.5</v>
      </c>
      <c r="E45" s="262">
        <v>100.5</v>
      </c>
      <c r="F45" s="262">
        <v>100.1</v>
      </c>
      <c r="G45" s="263">
        <v>114.5</v>
      </c>
      <c r="H45" s="263">
        <v>103.5</v>
      </c>
      <c r="I45" s="263">
        <v>112.4</v>
      </c>
      <c r="J45" s="262">
        <v>110.7</v>
      </c>
      <c r="L45" s="442"/>
      <c r="M45" s="442"/>
      <c r="N45" s="442"/>
      <c r="O45" s="442"/>
      <c r="P45" s="442"/>
      <c r="Q45" s="442"/>
      <c r="R45" s="442"/>
    </row>
    <row r="46" spans="2:18" s="323" customFormat="1" ht="24.75" customHeight="1" x14ac:dyDescent="0.25">
      <c r="B46" s="260" t="s">
        <v>2</v>
      </c>
      <c r="C46" s="330"/>
      <c r="D46" s="262">
        <v>107.5</v>
      </c>
      <c r="E46" s="262">
        <v>100.2</v>
      </c>
      <c r="F46" s="262">
        <v>100.5</v>
      </c>
      <c r="G46" s="263">
        <v>114.5</v>
      </c>
      <c r="H46" s="263">
        <v>103.5</v>
      </c>
      <c r="I46" s="263">
        <v>112</v>
      </c>
      <c r="J46" s="262">
        <v>110.7</v>
      </c>
      <c r="L46" s="442"/>
      <c r="M46" s="442"/>
      <c r="N46" s="442"/>
      <c r="O46" s="442"/>
      <c r="P46" s="442"/>
      <c r="Q46" s="442"/>
      <c r="R46" s="442"/>
    </row>
    <row r="47" spans="2:18" s="323" customFormat="1" ht="24.75" customHeight="1" x14ac:dyDescent="0.25">
      <c r="B47" s="260" t="s">
        <v>3</v>
      </c>
      <c r="C47" s="330"/>
      <c r="D47" s="255">
        <v>107.5</v>
      </c>
      <c r="E47" s="255">
        <v>100.2</v>
      </c>
      <c r="F47" s="255">
        <v>99.2</v>
      </c>
      <c r="G47" s="332">
        <v>114.5</v>
      </c>
      <c r="H47" s="332">
        <v>103.5</v>
      </c>
      <c r="I47" s="332">
        <v>121.1</v>
      </c>
      <c r="J47" s="255">
        <v>110.8</v>
      </c>
      <c r="L47" s="442"/>
      <c r="M47" s="442"/>
      <c r="N47" s="442"/>
      <c r="O47" s="442"/>
      <c r="P47" s="442"/>
      <c r="Q47" s="442"/>
      <c r="R47" s="442"/>
    </row>
    <row r="48" spans="2:18" s="323" customFormat="1" ht="24.75" customHeight="1" x14ac:dyDescent="0.25">
      <c r="B48" s="260" t="s">
        <v>4</v>
      </c>
      <c r="C48" s="330"/>
      <c r="D48" s="262">
        <v>107.5</v>
      </c>
      <c r="E48" s="262">
        <v>100.4</v>
      </c>
      <c r="F48" s="262">
        <v>98.8</v>
      </c>
      <c r="G48" s="262">
        <v>114.5</v>
      </c>
      <c r="H48" s="262">
        <v>103.5</v>
      </c>
      <c r="I48" s="262">
        <v>121.1</v>
      </c>
      <c r="J48" s="262">
        <v>110.8</v>
      </c>
      <c r="L48" s="442"/>
      <c r="M48" s="442"/>
      <c r="N48" s="442"/>
      <c r="O48" s="442"/>
      <c r="P48" s="442"/>
      <c r="Q48" s="442"/>
      <c r="R48" s="442"/>
    </row>
    <row r="49" spans="1:18" s="323" customFormat="1" ht="12.75" customHeight="1" x14ac:dyDescent="0.25">
      <c r="B49" s="261"/>
      <c r="C49" s="330"/>
      <c r="H49" s="262"/>
    </row>
    <row r="50" spans="1:18" s="358" customFormat="1" ht="24.75" customHeight="1" x14ac:dyDescent="0.25">
      <c r="B50" s="257">
        <v>2020</v>
      </c>
      <c r="C50" s="328"/>
      <c r="D50" s="329"/>
      <c r="E50" s="329"/>
      <c r="F50" s="329"/>
      <c r="G50" s="331"/>
      <c r="H50" s="331"/>
      <c r="I50" s="331"/>
      <c r="J50" s="329"/>
    </row>
    <row r="51" spans="1:18" s="323" customFormat="1" ht="24.75" customHeight="1" x14ac:dyDescent="0.25">
      <c r="A51" s="323">
        <v>47</v>
      </c>
      <c r="B51" s="260" t="s">
        <v>1</v>
      </c>
      <c r="C51" s="330"/>
      <c r="D51" s="255">
        <f ca="1">OFFSET('SPPI '!$A$2,D$4,$A51)</f>
        <v>107.5</v>
      </c>
      <c r="E51" s="255">
        <f ca="1">OFFSET('SPPI '!$A$2,E$4,$A51)</f>
        <v>100.8</v>
      </c>
      <c r="F51" s="255">
        <f ca="1">OFFSET('SPPI '!$A$2,F$4,$A51)</f>
        <v>99.4</v>
      </c>
      <c r="G51" s="255">
        <f ca="1">OFFSET('SPPI '!$A$2,G$4,$A51)</f>
        <v>114.5</v>
      </c>
      <c r="H51" s="255">
        <f ca="1">OFFSET('SPPI '!$A$2,H$4,$A51)</f>
        <v>103.5</v>
      </c>
      <c r="I51" s="255">
        <f ca="1">OFFSET('SPPI '!$A$2,I$4,$A51)</f>
        <v>121</v>
      </c>
      <c r="J51" s="255">
        <f ca="1">OFFSET('SPPI '!$A$2,J$4,$A51)</f>
        <v>111.2</v>
      </c>
      <c r="L51" s="442"/>
      <c r="M51" s="442"/>
      <c r="N51" s="442"/>
      <c r="O51" s="442"/>
      <c r="P51" s="442"/>
      <c r="Q51" s="442"/>
      <c r="R51" s="442"/>
    </row>
    <row r="52" spans="1:18" s="323" customFormat="1" ht="24.75" customHeight="1" x14ac:dyDescent="0.25">
      <c r="A52" s="323">
        <v>48</v>
      </c>
      <c r="B52" s="260" t="s">
        <v>2</v>
      </c>
      <c r="C52" s="330"/>
      <c r="D52" s="255">
        <f ca="1">OFFSET('SPPI '!$A$2,D$4,$A52)</f>
        <v>107.5</v>
      </c>
      <c r="E52" s="255">
        <f ca="1">OFFSET('SPPI '!$A$2,E$4,$A52)</f>
        <v>100.8</v>
      </c>
      <c r="F52" s="255">
        <f ca="1">OFFSET('SPPI '!$A$2,F$4,$A52)</f>
        <v>100.4</v>
      </c>
      <c r="G52" s="255">
        <f ca="1">OFFSET('SPPI '!$A$2,G$4,$A52)</f>
        <v>118.4</v>
      </c>
      <c r="H52" s="255">
        <f ca="1">OFFSET('SPPI '!$A$2,H$4,$A52)</f>
        <v>103.6</v>
      </c>
      <c r="I52" s="255">
        <f ca="1">OFFSET('SPPI '!$A$2,I$4,$A52)</f>
        <v>124.8</v>
      </c>
      <c r="J52" s="255">
        <f ca="1">OFFSET('SPPI '!$A$2,J$4,$A52)</f>
        <v>112.8</v>
      </c>
      <c r="L52" s="442"/>
      <c r="M52" s="442"/>
      <c r="N52" s="442"/>
      <c r="O52" s="442"/>
      <c r="P52" s="442"/>
      <c r="Q52" s="442"/>
      <c r="R52" s="442"/>
    </row>
    <row r="53" spans="1:18" s="323" customFormat="1" ht="24.75" customHeight="1" x14ac:dyDescent="0.25">
      <c r="A53" s="323">
        <v>49</v>
      </c>
      <c r="B53" s="260" t="s">
        <v>3</v>
      </c>
      <c r="C53" s="330"/>
      <c r="D53" s="255">
        <f ca="1">OFFSET('SPPI '!$A$2,D$4,$A53)</f>
        <v>107.7</v>
      </c>
      <c r="E53" s="255">
        <f ca="1">OFFSET('SPPI '!$A$2,E$4,$A53)</f>
        <v>100.8</v>
      </c>
      <c r="F53" s="255">
        <f ca="1">OFFSET('SPPI '!$A$2,F$4,$A53)</f>
        <v>104.5</v>
      </c>
      <c r="G53" s="255">
        <f ca="1">OFFSET('SPPI '!$A$2,G$4,$A53)</f>
        <v>118.6</v>
      </c>
      <c r="H53" s="255">
        <f ca="1">OFFSET('SPPI '!$A$2,H$4,$A53)</f>
        <v>103.6</v>
      </c>
      <c r="I53" s="255">
        <f ca="1">OFFSET('SPPI '!$A$2,I$4,$A53)</f>
        <v>124.8</v>
      </c>
      <c r="J53" s="255">
        <f ca="1">OFFSET('SPPI '!$A$2,J$4,$A53)</f>
        <v>113.9</v>
      </c>
      <c r="L53" s="442"/>
      <c r="M53" s="442"/>
      <c r="N53" s="442"/>
      <c r="O53" s="442"/>
      <c r="P53" s="442"/>
      <c r="Q53" s="442"/>
      <c r="R53" s="442"/>
    </row>
    <row r="54" spans="1:18" s="323" customFormat="1" ht="24.75" customHeight="1" x14ac:dyDescent="0.25">
      <c r="A54" s="323">
        <v>50</v>
      </c>
      <c r="B54" s="260" t="s">
        <v>4</v>
      </c>
      <c r="C54" s="330"/>
      <c r="D54" s="255">
        <f ca="1">OFFSET('SPPI '!$A$2,D$4,$A54)</f>
        <v>107.7</v>
      </c>
      <c r="E54" s="255">
        <f ca="1">OFFSET('SPPI '!$A$2,E$4,$A54)</f>
        <v>100.8</v>
      </c>
      <c r="F54" s="255">
        <f ca="1">OFFSET('SPPI '!$A$2,F$4,$A54)</f>
        <v>100.5</v>
      </c>
      <c r="G54" s="255">
        <f ca="1">OFFSET('SPPI '!$A$2,G$4,$A54)</f>
        <v>118.6</v>
      </c>
      <c r="H54" s="255">
        <f ca="1">OFFSET('SPPI '!$A$2,H$4,$A54)</f>
        <v>103.6</v>
      </c>
      <c r="I54" s="255">
        <f ca="1">OFFSET('SPPI '!$A$2,I$4,$A54)</f>
        <v>124.8</v>
      </c>
      <c r="J54" s="255">
        <f ca="1">OFFSET('SPPI '!$A$2,J$4,$A54)</f>
        <v>114.2</v>
      </c>
      <c r="L54" s="442"/>
      <c r="M54" s="442"/>
      <c r="N54" s="442"/>
      <c r="O54" s="442"/>
      <c r="P54" s="442"/>
      <c r="Q54" s="442"/>
      <c r="R54" s="442"/>
    </row>
    <row r="55" spans="1:18" ht="12.75" customHeight="1" x14ac:dyDescent="0.25">
      <c r="B55" s="260"/>
      <c r="C55" s="261"/>
      <c r="D55" s="252"/>
      <c r="E55" s="255"/>
      <c r="F55" s="255"/>
      <c r="G55" s="255"/>
      <c r="H55" s="255"/>
      <c r="I55" s="255"/>
      <c r="J55" s="255"/>
      <c r="K55" s="255"/>
      <c r="L55" s="255"/>
    </row>
    <row r="56" spans="1:18" s="327" customFormat="1" ht="24.75" customHeight="1" x14ac:dyDescent="0.25">
      <c r="B56" s="257">
        <v>2021</v>
      </c>
      <c r="C56" s="265"/>
      <c r="D56" s="259"/>
      <c r="E56" s="266"/>
      <c r="F56" s="266"/>
      <c r="G56" s="266"/>
      <c r="H56" s="266"/>
      <c r="I56" s="266"/>
      <c r="J56" s="266"/>
      <c r="K56" s="266"/>
      <c r="L56" s="266"/>
    </row>
    <row r="57" spans="1:18" ht="24.75" customHeight="1" x14ac:dyDescent="0.25">
      <c r="A57" s="245">
        <v>51</v>
      </c>
      <c r="B57" s="260" t="s">
        <v>1</v>
      </c>
      <c r="C57" s="261"/>
      <c r="D57" s="255">
        <f ca="1">OFFSET('SPPI '!$A$2,D$4,$A57)</f>
        <v>108.8</v>
      </c>
      <c r="E57" s="255">
        <f ca="1">OFFSET('SPPI '!$A$2,E$4,$A57)</f>
        <v>101.8</v>
      </c>
      <c r="F57" s="255">
        <f ca="1">OFFSET('SPPI '!$A$2,F$4,$A57)</f>
        <v>96.8</v>
      </c>
      <c r="G57" s="255">
        <f ca="1">OFFSET('SPPI '!$A$2,G$4,$A57)</f>
        <v>118.6</v>
      </c>
      <c r="H57" s="255">
        <f ca="1">OFFSET('SPPI '!$A$2,H$4,$A57)</f>
        <v>103.5</v>
      </c>
      <c r="I57" s="255">
        <f ca="1">OFFSET('SPPI '!$A$2,I$4,$A57)</f>
        <v>124.8</v>
      </c>
      <c r="J57" s="255">
        <f ca="1">OFFSET('SPPI '!$A$2,J$4,$A57)</f>
        <v>114.5</v>
      </c>
      <c r="K57" s="255"/>
      <c r="L57" s="255"/>
    </row>
    <row r="58" spans="1:18" ht="24.75" customHeight="1" x14ac:dyDescent="0.25">
      <c r="A58" s="246">
        <v>52</v>
      </c>
      <c r="B58" s="260" t="s">
        <v>2</v>
      </c>
      <c r="C58" s="261"/>
      <c r="D58" s="255">
        <f ca="1">OFFSET('SPPI '!$A$2,D$4,$A58)</f>
        <v>108.8</v>
      </c>
      <c r="E58" s="255">
        <f ca="1">OFFSET('SPPI '!$A$2,E$4,$A58)</f>
        <v>101.8</v>
      </c>
      <c r="F58" s="255">
        <f ca="1">OFFSET('SPPI '!$A$2,F$4,$A58)</f>
        <v>97.3</v>
      </c>
      <c r="G58" s="255">
        <f ca="1">OFFSET('SPPI '!$A$2,G$4,$A58)</f>
        <v>118.6</v>
      </c>
      <c r="H58" s="255">
        <f ca="1">OFFSET('SPPI '!$A$2,H$4,$A58)</f>
        <v>103.5</v>
      </c>
      <c r="I58" s="255">
        <f ca="1">OFFSET('SPPI '!$A$2,I$4,$A58)</f>
        <v>124.8</v>
      </c>
      <c r="J58" s="255">
        <f ca="1">OFFSET('SPPI '!$A$2,J$4,$A58)</f>
        <v>114.6</v>
      </c>
      <c r="K58" s="255"/>
      <c r="L58" s="255"/>
    </row>
    <row r="59" spans="1:18" ht="24.75" customHeight="1" x14ac:dyDescent="0.25">
      <c r="A59" s="246">
        <v>53</v>
      </c>
      <c r="B59" s="260" t="s">
        <v>3</v>
      </c>
      <c r="D59" s="255">
        <f ca="1">OFFSET('SPPI '!$A$2,D$4,$A59)</f>
        <v>108.8</v>
      </c>
      <c r="E59" s="255">
        <f ca="1">OFFSET('SPPI '!$A$2,E$4,$A59)</f>
        <v>101.8</v>
      </c>
      <c r="F59" s="255">
        <f ca="1">OFFSET('SPPI '!$A$2,F$4,$A59)</f>
        <v>98.3</v>
      </c>
      <c r="G59" s="255">
        <f ca="1">OFFSET('SPPI '!$A$2,G$4,$A59)</f>
        <v>118.6</v>
      </c>
      <c r="H59" s="255">
        <f ca="1">OFFSET('SPPI '!$A$2,H$4,$A59)</f>
        <v>103.6</v>
      </c>
      <c r="I59" s="255">
        <f ca="1">OFFSET('SPPI '!$A$2,I$4,$A59)</f>
        <v>124.8</v>
      </c>
      <c r="J59" s="255">
        <f ca="1">OFFSET('SPPI '!$A$2,J$4,$A59)</f>
        <v>114.7</v>
      </c>
    </row>
    <row r="60" spans="1:18" ht="24.75" customHeight="1" x14ac:dyDescent="0.25">
      <c r="A60" s="245">
        <v>54</v>
      </c>
      <c r="B60" s="260" t="s">
        <v>4</v>
      </c>
      <c r="D60" s="255">
        <f ca="1">OFFSET('SPPI '!$A$2,D$4,$A60)</f>
        <v>109</v>
      </c>
      <c r="E60" s="255">
        <f ca="1">OFFSET('SPPI '!$A$2,E$4,$A60)</f>
        <v>101.9</v>
      </c>
      <c r="F60" s="255">
        <f ca="1">OFFSET('SPPI '!$A$2,F$4,$A60)</f>
        <v>101.3</v>
      </c>
      <c r="G60" s="255">
        <f ca="1">OFFSET('SPPI '!$A$2,G$4,$A60)</f>
        <v>118.6</v>
      </c>
      <c r="H60" s="255">
        <f ca="1">OFFSET('SPPI '!$A$2,H$4,$A60)</f>
        <v>103.6</v>
      </c>
      <c r="I60" s="255">
        <f ca="1">OFFSET('SPPI '!$A$2,I$4,$A60)</f>
        <v>124.8</v>
      </c>
      <c r="J60" s="255">
        <f ca="1">OFFSET('SPPI '!$A$2,J$4,$A60)</f>
        <v>114.8</v>
      </c>
    </row>
    <row r="61" spans="1:18" ht="12.75" customHeight="1" thickBot="1" x14ac:dyDescent="0.3">
      <c r="B61" s="269"/>
      <c r="C61" s="333"/>
      <c r="D61" s="297"/>
      <c r="E61" s="297"/>
      <c r="F61" s="297"/>
      <c r="G61" s="297"/>
      <c r="H61" s="297"/>
      <c r="I61" s="297"/>
      <c r="J61" s="297"/>
    </row>
  </sheetData>
  <mergeCells count="3">
    <mergeCell ref="B5:J5"/>
    <mergeCell ref="D6:J6"/>
    <mergeCell ref="D7:J7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-0.249977111117893"/>
  </sheetPr>
  <dimension ref="A1:P61"/>
  <sheetViews>
    <sheetView view="pageBreakPreview" zoomScale="75" zoomScaleNormal="50" zoomScaleSheetLayoutView="75" workbookViewId="0">
      <pane xSplit="3" ySplit="11" topLeftCell="D54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8.140625" defaultRowHeight="18" x14ac:dyDescent="0.25"/>
  <cols>
    <col min="1" max="1" width="7.42578125" style="268" hidden="1" customWidth="1"/>
    <col min="2" max="2" width="16.85546875" style="267" customWidth="1"/>
    <col min="3" max="3" width="2.28515625" style="314" customWidth="1"/>
    <col min="4" max="9" width="26" style="268" customWidth="1"/>
    <col min="10" max="16384" width="8.140625" style="268"/>
  </cols>
  <sheetData>
    <row r="1" spans="2:16" s="305" customFormat="1" ht="21.75" x14ac:dyDescent="0.3">
      <c r="B1" s="339" t="s">
        <v>74</v>
      </c>
      <c r="C1" s="340" t="s">
        <v>13</v>
      </c>
      <c r="D1" s="359" t="s">
        <v>383</v>
      </c>
      <c r="E1" s="304"/>
      <c r="F1" s="304"/>
      <c r="G1" s="304"/>
      <c r="I1" s="304"/>
    </row>
    <row r="2" spans="2:16" s="295" customFormat="1" ht="22.5" x14ac:dyDescent="0.25">
      <c r="B2" s="362" t="s">
        <v>76</v>
      </c>
      <c r="C2" s="363" t="s">
        <v>13</v>
      </c>
      <c r="D2" s="364" t="s">
        <v>384</v>
      </c>
    </row>
    <row r="3" spans="2:16" x14ac:dyDescent="0.25">
      <c r="B3" s="309"/>
      <c r="C3" s="310"/>
      <c r="D3" s="309"/>
      <c r="E3" s="309"/>
      <c r="F3" s="309"/>
      <c r="G3" s="309"/>
      <c r="H3" s="309"/>
      <c r="I3" s="309"/>
    </row>
    <row r="4" spans="2:16" hidden="1" x14ac:dyDescent="0.25">
      <c r="B4" s="309"/>
      <c r="C4" s="310"/>
      <c r="D4" s="241">
        <v>36</v>
      </c>
      <c r="E4" s="240">
        <v>40</v>
      </c>
      <c r="F4" s="240">
        <v>46</v>
      </c>
      <c r="G4" s="240">
        <v>49</v>
      </c>
      <c r="H4" s="240">
        <v>55</v>
      </c>
      <c r="I4" s="240">
        <v>59</v>
      </c>
    </row>
    <row r="5" spans="2:16" ht="21" thickBot="1" x14ac:dyDescent="0.3">
      <c r="B5" s="497" t="s">
        <v>0</v>
      </c>
      <c r="C5" s="497"/>
      <c r="D5" s="497"/>
      <c r="E5" s="497"/>
      <c r="F5" s="497"/>
      <c r="G5" s="497"/>
      <c r="H5" s="497"/>
      <c r="I5" s="497"/>
    </row>
    <row r="6" spans="2:16" s="305" customFormat="1" ht="22.5" customHeight="1" x14ac:dyDescent="0.25">
      <c r="B6" s="311"/>
      <c r="C6" s="312"/>
      <c r="D6" s="498" t="s">
        <v>286</v>
      </c>
      <c r="E6" s="498"/>
      <c r="F6" s="498"/>
      <c r="G6" s="498"/>
      <c r="H6" s="498" t="s">
        <v>50</v>
      </c>
      <c r="I6" s="498"/>
    </row>
    <row r="7" spans="2:16" ht="22.5" customHeight="1" x14ac:dyDescent="0.25">
      <c r="D7" s="499" t="s">
        <v>287</v>
      </c>
      <c r="E7" s="499"/>
      <c r="F7" s="499"/>
      <c r="G7" s="499"/>
      <c r="H7" s="499" t="s">
        <v>51</v>
      </c>
      <c r="I7" s="499"/>
    </row>
    <row r="8" spans="2:16" s="347" customFormat="1" ht="26.25" customHeight="1" x14ac:dyDescent="0.25">
      <c r="C8" s="348"/>
      <c r="D8" s="337">
        <v>551</v>
      </c>
      <c r="E8" s="337">
        <v>561</v>
      </c>
      <c r="F8" s="337">
        <v>562</v>
      </c>
      <c r="G8" s="337">
        <v>563</v>
      </c>
      <c r="H8" s="337" t="s">
        <v>85</v>
      </c>
      <c r="I8" s="337" t="s">
        <v>86</v>
      </c>
    </row>
    <row r="9" spans="2:16" s="319" customFormat="1" ht="71.25" customHeight="1" x14ac:dyDescent="0.25">
      <c r="B9" s="345" t="s">
        <v>79</v>
      </c>
      <c r="C9" s="344"/>
      <c r="D9" s="336" t="s">
        <v>354</v>
      </c>
      <c r="E9" s="336" t="s">
        <v>353</v>
      </c>
      <c r="F9" s="336" t="s">
        <v>352</v>
      </c>
      <c r="G9" s="336" t="s">
        <v>207</v>
      </c>
      <c r="H9" s="336" t="s">
        <v>212</v>
      </c>
      <c r="I9" s="336" t="s">
        <v>215</v>
      </c>
    </row>
    <row r="10" spans="2:16" s="321" customFormat="1" ht="71.25" customHeight="1" thickBot="1" x14ac:dyDescent="0.3">
      <c r="B10" s="432" t="s">
        <v>80</v>
      </c>
      <c r="C10" s="438"/>
      <c r="D10" s="430" t="s">
        <v>351</v>
      </c>
      <c r="E10" s="430" t="s">
        <v>350</v>
      </c>
      <c r="F10" s="430" t="s">
        <v>349</v>
      </c>
      <c r="G10" s="430" t="s">
        <v>348</v>
      </c>
      <c r="H10" s="430" t="s">
        <v>347</v>
      </c>
      <c r="I10" s="430" t="s">
        <v>346</v>
      </c>
    </row>
    <row r="11" spans="2:16" s="321" customFormat="1" ht="12.75" customHeight="1" x14ac:dyDescent="0.25">
      <c r="B11" s="322"/>
      <c r="C11" s="320"/>
      <c r="D11" s="295"/>
      <c r="E11" s="294"/>
      <c r="F11" s="295"/>
      <c r="G11" s="295"/>
      <c r="H11" s="294"/>
      <c r="I11" s="294"/>
    </row>
    <row r="12" spans="2:16" s="293" customFormat="1" ht="24.75" customHeight="1" x14ac:dyDescent="0.25">
      <c r="B12" s="254">
        <v>2015</v>
      </c>
      <c r="C12" s="324"/>
      <c r="D12" s="262">
        <v>101.8</v>
      </c>
      <c r="E12" s="263">
        <v>121.1</v>
      </c>
      <c r="F12" s="263">
        <v>115</v>
      </c>
      <c r="G12" s="263">
        <v>122.6</v>
      </c>
      <c r="H12" s="263">
        <v>99.2</v>
      </c>
      <c r="I12" s="263">
        <v>101</v>
      </c>
      <c r="K12" s="326"/>
      <c r="L12" s="326"/>
      <c r="M12" s="326"/>
      <c r="N12" s="326"/>
      <c r="O12" s="326"/>
      <c r="P12" s="326"/>
    </row>
    <row r="13" spans="2:16" s="293" customFormat="1" ht="24.75" customHeight="1" x14ac:dyDescent="0.25">
      <c r="B13" s="254">
        <v>2016</v>
      </c>
      <c r="C13" s="324"/>
      <c r="D13" s="262">
        <v>101.9</v>
      </c>
      <c r="E13" s="263">
        <v>125.8</v>
      </c>
      <c r="F13" s="263">
        <v>118.3</v>
      </c>
      <c r="G13" s="263">
        <v>126.5</v>
      </c>
      <c r="H13" s="263">
        <v>99.2</v>
      </c>
      <c r="I13" s="263">
        <v>101</v>
      </c>
      <c r="K13" s="326"/>
      <c r="L13" s="326"/>
      <c r="M13" s="326"/>
      <c r="N13" s="326"/>
      <c r="O13" s="326"/>
      <c r="P13" s="326"/>
    </row>
    <row r="14" spans="2:16" s="293" customFormat="1" ht="24.75" customHeight="1" x14ac:dyDescent="0.25">
      <c r="B14" s="254">
        <v>2017</v>
      </c>
      <c r="C14" s="324"/>
      <c r="D14" s="262">
        <v>103</v>
      </c>
      <c r="E14" s="263">
        <v>131.6</v>
      </c>
      <c r="F14" s="263">
        <v>120.1</v>
      </c>
      <c r="G14" s="263">
        <v>130.1</v>
      </c>
      <c r="H14" s="262">
        <v>99.2</v>
      </c>
      <c r="I14" s="262">
        <v>101.1</v>
      </c>
      <c r="K14" s="326"/>
      <c r="L14" s="326"/>
      <c r="M14" s="326"/>
      <c r="N14" s="326"/>
      <c r="O14" s="326"/>
      <c r="P14" s="326"/>
    </row>
    <row r="15" spans="2:16" s="293" customFormat="1" ht="24.75" customHeight="1" x14ac:dyDescent="0.25">
      <c r="B15" s="254">
        <v>2018</v>
      </c>
      <c r="C15" s="324"/>
      <c r="D15" s="262">
        <v>102.8</v>
      </c>
      <c r="E15" s="262">
        <v>136</v>
      </c>
      <c r="F15" s="262">
        <v>120.7</v>
      </c>
      <c r="G15" s="262">
        <v>133.4</v>
      </c>
      <c r="H15" s="262">
        <v>99</v>
      </c>
      <c r="I15" s="262">
        <v>101</v>
      </c>
      <c r="K15" s="326"/>
      <c r="L15" s="326"/>
      <c r="M15" s="326"/>
      <c r="N15" s="326"/>
      <c r="O15" s="326"/>
      <c r="P15" s="326"/>
    </row>
    <row r="16" spans="2:16" s="293" customFormat="1" ht="24.75" customHeight="1" x14ac:dyDescent="0.25">
      <c r="B16" s="254">
        <v>2019</v>
      </c>
      <c r="C16" s="324"/>
      <c r="D16" s="262">
        <v>103.1</v>
      </c>
      <c r="E16" s="262">
        <v>139.80000000000001</v>
      </c>
      <c r="F16" s="262">
        <v>121</v>
      </c>
      <c r="G16" s="262">
        <v>135.1</v>
      </c>
      <c r="H16" s="262">
        <v>99</v>
      </c>
      <c r="I16" s="262">
        <v>101.1</v>
      </c>
      <c r="K16" s="326"/>
      <c r="L16" s="326"/>
      <c r="M16" s="326"/>
      <c r="N16" s="326"/>
      <c r="O16" s="326"/>
      <c r="P16" s="326"/>
    </row>
    <row r="17" spans="1:16" s="293" customFormat="1" ht="24.75" customHeight="1" x14ac:dyDescent="0.25">
      <c r="A17" s="293">
        <v>65</v>
      </c>
      <c r="B17" s="254">
        <v>2020</v>
      </c>
      <c r="C17" s="324"/>
      <c r="D17" s="262">
        <v>102.8</v>
      </c>
      <c r="E17" s="262">
        <v>142.19999999999999</v>
      </c>
      <c r="F17" s="262">
        <v>121.4</v>
      </c>
      <c r="G17" s="262">
        <v>136.6</v>
      </c>
      <c r="H17" s="262">
        <v>99</v>
      </c>
      <c r="I17" s="262">
        <v>101</v>
      </c>
      <c r="K17" s="326"/>
      <c r="L17" s="326"/>
      <c r="M17" s="326"/>
      <c r="N17" s="326"/>
      <c r="O17" s="326"/>
      <c r="P17" s="326"/>
    </row>
    <row r="18" spans="1:16" s="293" customFormat="1" ht="24.75" customHeight="1" x14ac:dyDescent="0.25">
      <c r="A18" s="293">
        <v>66</v>
      </c>
      <c r="B18" s="254">
        <v>2021</v>
      </c>
      <c r="C18" s="324"/>
      <c r="D18" s="262">
        <f ca="1">OFFSET('SPPI '!$A$2,D$4,$A18)</f>
        <v>103.2</v>
      </c>
      <c r="E18" s="262">
        <f ca="1">OFFSET('SPPI '!$A$2,E$4,$A18)</f>
        <v>144.6</v>
      </c>
      <c r="F18" s="262">
        <f ca="1">OFFSET('SPPI '!$A$2,F$4,$A18)</f>
        <v>121.4</v>
      </c>
      <c r="G18" s="262">
        <f ca="1">OFFSET('SPPI '!$A$2,G$4,$A18)</f>
        <v>137.6</v>
      </c>
      <c r="H18" s="262">
        <f ca="1">OFFSET('SPPI '!$A$2,H$4,$A18)</f>
        <v>99</v>
      </c>
      <c r="I18" s="262">
        <f ca="1">OFFSET('SPPI '!$A$2,I$4,$A18)</f>
        <v>100.9</v>
      </c>
      <c r="J18" s="255"/>
      <c r="K18" s="326"/>
      <c r="L18" s="326"/>
      <c r="M18" s="326"/>
      <c r="N18" s="326"/>
      <c r="O18" s="326"/>
      <c r="P18" s="326"/>
    </row>
    <row r="19" spans="1:16" s="293" customFormat="1" ht="12.75" customHeight="1" x14ac:dyDescent="0.25">
      <c r="B19" s="254"/>
      <c r="C19" s="324"/>
      <c r="D19" s="254"/>
      <c r="E19" s="254"/>
      <c r="F19" s="254"/>
      <c r="G19" s="254"/>
      <c r="H19" s="256"/>
      <c r="I19" s="256"/>
      <c r="K19" s="326"/>
      <c r="L19" s="326"/>
      <c r="M19" s="326"/>
      <c r="N19" s="326"/>
      <c r="O19" s="326"/>
      <c r="P19" s="326"/>
    </row>
    <row r="20" spans="1:16" s="327" customFormat="1" ht="24.75" customHeight="1" x14ac:dyDescent="0.25">
      <c r="B20" s="257">
        <v>2015</v>
      </c>
      <c r="C20" s="328"/>
      <c r="D20" s="329"/>
      <c r="E20" s="329"/>
      <c r="F20" s="329"/>
      <c r="G20" s="329"/>
      <c r="H20" s="329"/>
      <c r="I20" s="329"/>
      <c r="K20" s="326"/>
      <c r="L20" s="326"/>
      <c r="M20" s="326"/>
      <c r="N20" s="326"/>
      <c r="O20" s="326"/>
      <c r="P20" s="326"/>
    </row>
    <row r="21" spans="1:16" ht="24.75" customHeight="1" x14ac:dyDescent="0.25">
      <c r="B21" s="260" t="s">
        <v>1</v>
      </c>
      <c r="C21" s="330"/>
      <c r="D21" s="263">
        <v>101.6</v>
      </c>
      <c r="E21" s="263">
        <v>118.7</v>
      </c>
      <c r="F21" s="263">
        <v>113.3</v>
      </c>
      <c r="G21" s="263">
        <v>119.5</v>
      </c>
      <c r="H21" s="263">
        <v>99.2</v>
      </c>
      <c r="I21" s="263">
        <v>101</v>
      </c>
      <c r="K21" s="326"/>
      <c r="L21" s="326"/>
      <c r="M21" s="326"/>
      <c r="N21" s="326"/>
      <c r="O21" s="326"/>
      <c r="P21" s="326"/>
    </row>
    <row r="22" spans="1:16" ht="24.75" customHeight="1" x14ac:dyDescent="0.25">
      <c r="B22" s="260" t="s">
        <v>2</v>
      </c>
      <c r="C22" s="330"/>
      <c r="D22" s="263">
        <v>101.8</v>
      </c>
      <c r="E22" s="263">
        <v>120.5</v>
      </c>
      <c r="F22" s="263">
        <v>114.4</v>
      </c>
      <c r="G22" s="263">
        <v>122.5</v>
      </c>
      <c r="H22" s="263">
        <v>99.2</v>
      </c>
      <c r="I22" s="263">
        <v>101</v>
      </c>
      <c r="K22" s="326"/>
      <c r="L22" s="326"/>
      <c r="M22" s="326"/>
      <c r="N22" s="326"/>
      <c r="O22" s="326"/>
      <c r="P22" s="326"/>
    </row>
    <row r="23" spans="1:16" ht="24.75" customHeight="1" x14ac:dyDescent="0.25">
      <c r="B23" s="260" t="s">
        <v>3</v>
      </c>
      <c r="C23" s="330"/>
      <c r="D23" s="263">
        <v>101.8</v>
      </c>
      <c r="E23" s="263">
        <v>122.1</v>
      </c>
      <c r="F23" s="263">
        <v>115.5</v>
      </c>
      <c r="G23" s="263">
        <v>123.6</v>
      </c>
      <c r="H23" s="263">
        <v>99.2</v>
      </c>
      <c r="I23" s="263">
        <v>101</v>
      </c>
      <c r="K23" s="326"/>
      <c r="L23" s="326"/>
      <c r="M23" s="326"/>
      <c r="N23" s="326"/>
      <c r="O23" s="326"/>
      <c r="P23" s="326"/>
    </row>
    <row r="24" spans="1:16" ht="24.75" customHeight="1" x14ac:dyDescent="0.25">
      <c r="B24" s="260" t="s">
        <v>4</v>
      </c>
      <c r="C24" s="330"/>
      <c r="D24" s="263">
        <v>101.9</v>
      </c>
      <c r="E24" s="263">
        <v>123</v>
      </c>
      <c r="F24" s="263">
        <v>116.8</v>
      </c>
      <c r="G24" s="263">
        <v>124.6</v>
      </c>
      <c r="H24" s="263">
        <v>99.2</v>
      </c>
      <c r="I24" s="263">
        <v>101</v>
      </c>
      <c r="K24" s="326"/>
      <c r="L24" s="326"/>
      <c r="M24" s="326"/>
      <c r="N24" s="326"/>
      <c r="O24" s="326"/>
      <c r="P24" s="326"/>
    </row>
    <row r="25" spans="1:16" ht="12.75" customHeight="1" x14ac:dyDescent="0.25">
      <c r="B25" s="260"/>
      <c r="C25" s="330"/>
      <c r="D25" s="263"/>
      <c r="E25" s="263"/>
      <c r="F25" s="263"/>
      <c r="G25" s="263"/>
      <c r="H25" s="263"/>
      <c r="I25" s="263"/>
    </row>
    <row r="26" spans="1:16" s="327" customFormat="1" ht="24.75" customHeight="1" x14ac:dyDescent="0.25">
      <c r="B26" s="257">
        <v>2016</v>
      </c>
      <c r="C26" s="328"/>
      <c r="D26" s="331"/>
      <c r="E26" s="331"/>
      <c r="F26" s="331"/>
      <c r="G26" s="331"/>
      <c r="H26" s="331"/>
      <c r="I26" s="329"/>
    </row>
    <row r="27" spans="1:16" ht="24.75" customHeight="1" x14ac:dyDescent="0.25">
      <c r="B27" s="260" t="s">
        <v>1</v>
      </c>
      <c r="C27" s="330"/>
      <c r="D27" s="263">
        <v>101.8</v>
      </c>
      <c r="E27" s="263">
        <v>124.4</v>
      </c>
      <c r="F27" s="263">
        <v>117.8</v>
      </c>
      <c r="G27" s="263">
        <v>125.5</v>
      </c>
      <c r="H27" s="263">
        <v>99.2</v>
      </c>
      <c r="I27" s="262">
        <v>101</v>
      </c>
      <c r="K27" s="326"/>
      <c r="L27" s="326"/>
      <c r="M27" s="326"/>
      <c r="N27" s="326"/>
      <c r="O27" s="326"/>
      <c r="P27" s="326"/>
    </row>
    <row r="28" spans="1:16" ht="24.75" customHeight="1" x14ac:dyDescent="0.25">
      <c r="B28" s="260" t="s">
        <v>2</v>
      </c>
      <c r="C28" s="330"/>
      <c r="D28" s="263">
        <v>101.8</v>
      </c>
      <c r="E28" s="263">
        <v>125.2</v>
      </c>
      <c r="F28" s="263">
        <v>118.2</v>
      </c>
      <c r="G28" s="263">
        <v>126.2</v>
      </c>
      <c r="H28" s="263">
        <v>99.2</v>
      </c>
      <c r="I28" s="262">
        <v>101</v>
      </c>
      <c r="K28" s="326"/>
      <c r="L28" s="326"/>
      <c r="M28" s="326"/>
      <c r="N28" s="326"/>
      <c r="O28" s="326"/>
      <c r="P28" s="326"/>
    </row>
    <row r="29" spans="1:16" ht="24.75" customHeight="1" x14ac:dyDescent="0.25">
      <c r="B29" s="260" t="s">
        <v>3</v>
      </c>
      <c r="C29" s="330"/>
      <c r="D29" s="263">
        <v>101.8</v>
      </c>
      <c r="E29" s="263">
        <v>126.2</v>
      </c>
      <c r="F29" s="263">
        <v>118.4</v>
      </c>
      <c r="G29" s="263">
        <v>126.8</v>
      </c>
      <c r="H29" s="263">
        <v>99.2</v>
      </c>
      <c r="I29" s="262">
        <v>101</v>
      </c>
      <c r="K29" s="326"/>
      <c r="L29" s="326"/>
      <c r="M29" s="326"/>
      <c r="N29" s="326"/>
      <c r="O29" s="326"/>
      <c r="P29" s="326"/>
    </row>
    <row r="30" spans="1:16" ht="24.75" customHeight="1" x14ac:dyDescent="0.25">
      <c r="B30" s="260" t="s">
        <v>4</v>
      </c>
      <c r="D30" s="350">
        <v>102</v>
      </c>
      <c r="E30" s="350">
        <v>127.2</v>
      </c>
      <c r="F30" s="350">
        <v>118.9</v>
      </c>
      <c r="G30" s="350">
        <v>127.3</v>
      </c>
      <c r="H30" s="350">
        <v>99.2</v>
      </c>
      <c r="I30" s="262">
        <v>101</v>
      </c>
      <c r="K30" s="326"/>
      <c r="L30" s="326"/>
      <c r="M30" s="326"/>
      <c r="N30" s="326"/>
      <c r="O30" s="326"/>
      <c r="P30" s="326"/>
    </row>
    <row r="31" spans="1:16" ht="12.75" customHeight="1" x14ac:dyDescent="0.25">
      <c r="D31" s="338"/>
      <c r="E31" s="338"/>
      <c r="F31" s="338"/>
      <c r="G31" s="338"/>
      <c r="H31" s="338"/>
    </row>
    <row r="32" spans="1:16" s="327" customFormat="1" ht="24.75" customHeight="1" x14ac:dyDescent="0.25">
      <c r="B32" s="257">
        <v>2017</v>
      </c>
      <c r="C32" s="328"/>
      <c r="D32" s="331"/>
      <c r="E32" s="331"/>
      <c r="F32" s="331"/>
      <c r="G32" s="331"/>
      <c r="H32" s="329"/>
      <c r="I32" s="329"/>
    </row>
    <row r="33" spans="2:16" ht="24.75" customHeight="1" x14ac:dyDescent="0.25">
      <c r="B33" s="260" t="s">
        <v>1</v>
      </c>
      <c r="C33" s="330"/>
      <c r="D33" s="263">
        <v>102.7</v>
      </c>
      <c r="E33" s="263">
        <v>129.4</v>
      </c>
      <c r="F33" s="263">
        <v>119.5</v>
      </c>
      <c r="G33" s="263">
        <v>128.6</v>
      </c>
      <c r="H33" s="263">
        <v>99.2</v>
      </c>
      <c r="I33" s="263">
        <v>101.1</v>
      </c>
      <c r="K33" s="326"/>
      <c r="L33" s="326"/>
      <c r="M33" s="326"/>
      <c r="N33" s="326"/>
      <c r="O33" s="326"/>
      <c r="P33" s="326"/>
    </row>
    <row r="34" spans="2:16" ht="24.75" customHeight="1" x14ac:dyDescent="0.25">
      <c r="B34" s="260" t="s">
        <v>2</v>
      </c>
      <c r="C34" s="330"/>
      <c r="D34" s="263">
        <v>103</v>
      </c>
      <c r="E34" s="263">
        <v>131.19999999999999</v>
      </c>
      <c r="F34" s="263">
        <v>120</v>
      </c>
      <c r="G34" s="263">
        <v>129.6</v>
      </c>
      <c r="H34" s="263">
        <v>99.2</v>
      </c>
      <c r="I34" s="263">
        <v>101.1</v>
      </c>
      <c r="K34" s="326"/>
      <c r="L34" s="326"/>
      <c r="M34" s="326"/>
      <c r="N34" s="326"/>
      <c r="O34" s="326"/>
      <c r="P34" s="326"/>
    </row>
    <row r="35" spans="2:16" ht="24.75" customHeight="1" x14ac:dyDescent="0.25">
      <c r="B35" s="260" t="s">
        <v>3</v>
      </c>
      <c r="C35" s="330"/>
      <c r="D35" s="263">
        <v>103</v>
      </c>
      <c r="E35" s="263">
        <v>132.30000000000001</v>
      </c>
      <c r="F35" s="263">
        <v>120.4</v>
      </c>
      <c r="G35" s="263">
        <v>130.6</v>
      </c>
      <c r="H35" s="263">
        <v>99.2</v>
      </c>
      <c r="I35" s="262">
        <v>101.1</v>
      </c>
      <c r="K35" s="326"/>
      <c r="L35" s="326"/>
      <c r="M35" s="326"/>
      <c r="N35" s="326"/>
      <c r="O35" s="326"/>
      <c r="P35" s="326"/>
    </row>
    <row r="36" spans="2:16" ht="24.75" customHeight="1" x14ac:dyDescent="0.25">
      <c r="B36" s="260" t="s">
        <v>4</v>
      </c>
      <c r="D36" s="350">
        <v>103.3</v>
      </c>
      <c r="E36" s="350">
        <v>133.5</v>
      </c>
      <c r="F36" s="350">
        <v>120.6</v>
      </c>
      <c r="G36" s="350">
        <v>131.5</v>
      </c>
      <c r="H36" s="350">
        <v>99.2</v>
      </c>
      <c r="I36" s="262">
        <v>101.1</v>
      </c>
      <c r="K36" s="326"/>
      <c r="L36" s="326"/>
      <c r="M36" s="326"/>
      <c r="N36" s="326"/>
      <c r="O36" s="326"/>
      <c r="P36" s="326"/>
    </row>
    <row r="37" spans="2:16" ht="12.75" customHeight="1" x14ac:dyDescent="0.25">
      <c r="D37" s="338"/>
      <c r="E37" s="338"/>
      <c r="F37" s="338"/>
      <c r="G37" s="338"/>
      <c r="H37" s="338"/>
    </row>
    <row r="38" spans="2:16" s="327" customFormat="1" ht="24.75" customHeight="1" x14ac:dyDescent="0.25">
      <c r="B38" s="257">
        <v>2018</v>
      </c>
      <c r="C38" s="328"/>
      <c r="D38" s="331"/>
      <c r="E38" s="331"/>
      <c r="F38" s="331"/>
      <c r="G38" s="331"/>
      <c r="H38" s="329"/>
      <c r="I38" s="329"/>
    </row>
    <row r="39" spans="2:16" ht="24.75" customHeight="1" x14ac:dyDescent="0.25">
      <c r="B39" s="260" t="s">
        <v>1</v>
      </c>
      <c r="C39" s="330"/>
      <c r="D39" s="263">
        <v>102.7</v>
      </c>
      <c r="E39" s="263">
        <v>134.9</v>
      </c>
      <c r="F39" s="263">
        <v>120.7</v>
      </c>
      <c r="G39" s="263">
        <v>132.80000000000001</v>
      </c>
      <c r="H39" s="263">
        <v>99</v>
      </c>
      <c r="I39" s="263">
        <v>101</v>
      </c>
      <c r="K39" s="326"/>
      <c r="L39" s="326"/>
      <c r="M39" s="326"/>
      <c r="N39" s="326"/>
      <c r="O39" s="326"/>
      <c r="P39" s="326"/>
    </row>
    <row r="40" spans="2:16" ht="24.75" customHeight="1" x14ac:dyDescent="0.25">
      <c r="B40" s="260" t="s">
        <v>2</v>
      </c>
      <c r="C40" s="330"/>
      <c r="D40" s="263">
        <v>102.6</v>
      </c>
      <c r="E40" s="263">
        <v>135.6</v>
      </c>
      <c r="F40" s="263">
        <v>120.7</v>
      </c>
      <c r="G40" s="263">
        <v>133.4</v>
      </c>
      <c r="H40" s="263">
        <v>99</v>
      </c>
      <c r="I40" s="263">
        <v>101</v>
      </c>
      <c r="K40" s="326"/>
      <c r="L40" s="326"/>
      <c r="M40" s="326"/>
      <c r="N40" s="326"/>
      <c r="O40" s="326"/>
      <c r="P40" s="326"/>
    </row>
    <row r="41" spans="2:16" ht="24.75" customHeight="1" x14ac:dyDescent="0.25">
      <c r="B41" s="260" t="s">
        <v>3</v>
      </c>
      <c r="C41" s="330"/>
      <c r="D41" s="332">
        <v>102.7</v>
      </c>
      <c r="E41" s="332">
        <v>135.80000000000001</v>
      </c>
      <c r="F41" s="332">
        <v>120.6</v>
      </c>
      <c r="G41" s="332">
        <v>133.4</v>
      </c>
      <c r="H41" s="332">
        <v>99</v>
      </c>
      <c r="I41" s="255">
        <v>101</v>
      </c>
      <c r="K41" s="326"/>
      <c r="L41" s="326"/>
      <c r="M41" s="326"/>
      <c r="N41" s="326"/>
      <c r="O41" s="326"/>
      <c r="P41" s="326"/>
    </row>
    <row r="42" spans="2:16" ht="24.75" customHeight="1" x14ac:dyDescent="0.25">
      <c r="B42" s="260" t="s">
        <v>4</v>
      </c>
      <c r="D42" s="350">
        <v>103</v>
      </c>
      <c r="E42" s="350">
        <v>137.5</v>
      </c>
      <c r="F42" s="350">
        <v>120.8</v>
      </c>
      <c r="G42" s="350">
        <v>133.9</v>
      </c>
      <c r="H42" s="350">
        <v>99</v>
      </c>
      <c r="I42" s="262">
        <v>101</v>
      </c>
      <c r="K42" s="326"/>
      <c r="L42" s="326"/>
      <c r="M42" s="326"/>
      <c r="N42" s="326"/>
      <c r="O42" s="326"/>
      <c r="P42" s="326"/>
    </row>
    <row r="43" spans="2:16" ht="12.75" customHeight="1" x14ac:dyDescent="0.25">
      <c r="D43" s="338"/>
      <c r="E43" s="338"/>
      <c r="F43" s="338"/>
      <c r="G43" s="338"/>
      <c r="H43" s="338"/>
    </row>
    <row r="44" spans="2:16" s="327" customFormat="1" ht="24.75" customHeight="1" x14ac:dyDescent="0.25">
      <c r="B44" s="257">
        <v>2019</v>
      </c>
      <c r="C44" s="328"/>
      <c r="D44" s="331"/>
      <c r="E44" s="331"/>
      <c r="F44" s="331"/>
      <c r="G44" s="331"/>
      <c r="H44" s="329"/>
      <c r="I44" s="329"/>
    </row>
    <row r="45" spans="2:16" ht="24.75" customHeight="1" x14ac:dyDescent="0.25">
      <c r="B45" s="260" t="s">
        <v>1</v>
      </c>
      <c r="C45" s="330"/>
      <c r="D45" s="263">
        <v>103.1</v>
      </c>
      <c r="E45" s="263">
        <v>138.9</v>
      </c>
      <c r="F45" s="263">
        <v>120.9</v>
      </c>
      <c r="G45" s="263">
        <v>134.4</v>
      </c>
      <c r="H45" s="263">
        <v>99</v>
      </c>
      <c r="I45" s="263">
        <v>100.9</v>
      </c>
      <c r="K45" s="326"/>
      <c r="L45" s="326"/>
      <c r="M45" s="326"/>
      <c r="N45" s="326"/>
      <c r="O45" s="326"/>
      <c r="P45" s="326"/>
    </row>
    <row r="46" spans="2:16" ht="24.75" customHeight="1" x14ac:dyDescent="0.25">
      <c r="B46" s="260" t="s">
        <v>2</v>
      </c>
      <c r="C46" s="330"/>
      <c r="D46" s="263">
        <v>103.1</v>
      </c>
      <c r="E46" s="263">
        <v>139.5</v>
      </c>
      <c r="F46" s="263">
        <v>121</v>
      </c>
      <c r="G46" s="263">
        <v>134.80000000000001</v>
      </c>
      <c r="H46" s="263">
        <v>99</v>
      </c>
      <c r="I46" s="263">
        <v>101.1</v>
      </c>
      <c r="K46" s="326"/>
      <c r="L46" s="326"/>
      <c r="M46" s="326"/>
      <c r="N46" s="326"/>
      <c r="O46" s="326"/>
      <c r="P46" s="326"/>
    </row>
    <row r="47" spans="2:16" ht="24.75" customHeight="1" x14ac:dyDescent="0.25">
      <c r="B47" s="260" t="s">
        <v>3</v>
      </c>
      <c r="C47" s="330"/>
      <c r="D47" s="332">
        <v>103</v>
      </c>
      <c r="E47" s="332">
        <v>140</v>
      </c>
      <c r="F47" s="332">
        <v>120.9</v>
      </c>
      <c r="G47" s="332">
        <v>135.30000000000001</v>
      </c>
      <c r="H47" s="332">
        <v>99</v>
      </c>
      <c r="I47" s="255">
        <v>101.1</v>
      </c>
      <c r="K47" s="326"/>
      <c r="L47" s="326"/>
      <c r="M47" s="326"/>
      <c r="N47" s="326"/>
      <c r="O47" s="326"/>
      <c r="P47" s="326"/>
    </row>
    <row r="48" spans="2:16" ht="24.75" customHeight="1" x14ac:dyDescent="0.25">
      <c r="B48" s="260" t="s">
        <v>4</v>
      </c>
      <c r="D48" s="350">
        <v>103</v>
      </c>
      <c r="E48" s="350">
        <v>140.6</v>
      </c>
      <c r="F48" s="350">
        <v>121.1</v>
      </c>
      <c r="G48" s="350">
        <v>135.69999999999999</v>
      </c>
      <c r="H48" s="350">
        <v>99</v>
      </c>
      <c r="I48" s="262">
        <v>101.1</v>
      </c>
      <c r="K48" s="326"/>
      <c r="L48" s="326"/>
      <c r="M48" s="326"/>
      <c r="N48" s="326"/>
      <c r="O48" s="326"/>
      <c r="P48" s="326"/>
    </row>
    <row r="49" spans="1:16" ht="12.75" customHeight="1" x14ac:dyDescent="0.25">
      <c r="D49" s="338"/>
      <c r="E49" s="338"/>
      <c r="F49" s="338"/>
      <c r="G49" s="338"/>
      <c r="H49" s="338"/>
    </row>
    <row r="50" spans="1:16" s="327" customFormat="1" ht="24.75" customHeight="1" x14ac:dyDescent="0.25">
      <c r="B50" s="257">
        <v>2020</v>
      </c>
      <c r="C50" s="328"/>
      <c r="D50" s="331"/>
      <c r="E50" s="331"/>
      <c r="F50" s="331"/>
      <c r="G50" s="331"/>
      <c r="H50" s="329"/>
      <c r="I50" s="329"/>
    </row>
    <row r="51" spans="1:16" ht="24.75" customHeight="1" x14ac:dyDescent="0.25">
      <c r="A51" s="268">
        <v>47</v>
      </c>
      <c r="B51" s="260" t="s">
        <v>1</v>
      </c>
      <c r="C51" s="330"/>
      <c r="D51" s="255">
        <f ca="1">OFFSET('SPPI '!$A$2,D$4,$A51)</f>
        <v>102.9</v>
      </c>
      <c r="E51" s="255">
        <f ca="1">OFFSET('SPPI '!$A$2,E$4,$A51)</f>
        <v>141.19999999999999</v>
      </c>
      <c r="F51" s="255">
        <f ca="1">OFFSET('SPPI '!$A$2,F$4,$A51)</f>
        <v>121.3</v>
      </c>
      <c r="G51" s="255">
        <f ca="1">OFFSET('SPPI '!$A$2,G$4,$A51)</f>
        <v>136.19999999999999</v>
      </c>
      <c r="H51" s="255">
        <f ca="1">OFFSET('SPPI '!$A$2,H$4,$A51)</f>
        <v>99</v>
      </c>
      <c r="I51" s="255">
        <f ca="1">OFFSET('SPPI '!$A$2,I$4,$A51)</f>
        <v>101.1</v>
      </c>
      <c r="K51" s="326"/>
      <c r="L51" s="326"/>
      <c r="M51" s="326"/>
      <c r="N51" s="326"/>
      <c r="O51" s="326"/>
      <c r="P51" s="326"/>
    </row>
    <row r="52" spans="1:16" ht="24.75" customHeight="1" x14ac:dyDescent="0.25">
      <c r="A52" s="268">
        <v>48</v>
      </c>
      <c r="B52" s="260" t="s">
        <v>2</v>
      </c>
      <c r="C52" s="330"/>
      <c r="D52" s="255">
        <f ca="1">OFFSET('SPPI '!$A$2,D$4,$A52)</f>
        <v>102.7</v>
      </c>
      <c r="E52" s="255">
        <f ca="1">OFFSET('SPPI '!$A$2,E$4,$A52)</f>
        <v>141.6</v>
      </c>
      <c r="F52" s="255">
        <f ca="1">OFFSET('SPPI '!$A$2,F$4,$A52)</f>
        <v>121.4</v>
      </c>
      <c r="G52" s="255">
        <f ca="1">OFFSET('SPPI '!$A$2,G$4,$A52)</f>
        <v>136.4</v>
      </c>
      <c r="H52" s="255">
        <f ca="1">OFFSET('SPPI '!$A$2,H$4,$A52)</f>
        <v>99</v>
      </c>
      <c r="I52" s="255">
        <f ca="1">OFFSET('SPPI '!$A$2,I$4,$A52)</f>
        <v>101</v>
      </c>
      <c r="K52" s="326"/>
      <c r="L52" s="326"/>
      <c r="M52" s="326"/>
      <c r="N52" s="326"/>
      <c r="O52" s="326"/>
      <c r="P52" s="326"/>
    </row>
    <row r="53" spans="1:16" ht="24.75" customHeight="1" x14ac:dyDescent="0.25">
      <c r="A53" s="268">
        <v>49</v>
      </c>
      <c r="B53" s="260" t="s">
        <v>3</v>
      </c>
      <c r="C53" s="330"/>
      <c r="D53" s="255">
        <f ca="1">OFFSET('SPPI '!$A$2,D$4,$A53)</f>
        <v>102.7</v>
      </c>
      <c r="E53" s="255">
        <f ca="1">OFFSET('SPPI '!$A$2,E$4,$A53)</f>
        <v>142.6</v>
      </c>
      <c r="F53" s="255">
        <f ca="1">OFFSET('SPPI '!$A$2,F$4,$A53)</f>
        <v>121.4</v>
      </c>
      <c r="G53" s="255">
        <f ca="1">OFFSET('SPPI '!$A$2,G$4,$A53)</f>
        <v>136.69999999999999</v>
      </c>
      <c r="H53" s="255">
        <f ca="1">OFFSET('SPPI '!$A$2,H$4,$A53)</f>
        <v>99</v>
      </c>
      <c r="I53" s="255">
        <f ca="1">OFFSET('SPPI '!$A$2,I$4,$A53)</f>
        <v>100.9</v>
      </c>
      <c r="K53" s="326"/>
      <c r="L53" s="326"/>
      <c r="M53" s="326"/>
      <c r="N53" s="326"/>
      <c r="O53" s="326"/>
      <c r="P53" s="326"/>
    </row>
    <row r="54" spans="1:16" ht="24.75" customHeight="1" x14ac:dyDescent="0.25">
      <c r="A54" s="268">
        <v>50</v>
      </c>
      <c r="B54" s="260" t="s">
        <v>4</v>
      </c>
      <c r="D54" s="255">
        <f ca="1">OFFSET('SPPI '!$A$2,D$4,$A54)</f>
        <v>102.7</v>
      </c>
      <c r="E54" s="255">
        <f ca="1">OFFSET('SPPI '!$A$2,E$4,$A54)</f>
        <v>143.19999999999999</v>
      </c>
      <c r="F54" s="255">
        <f ca="1">OFFSET('SPPI '!$A$2,F$4,$A54)</f>
        <v>121.3</v>
      </c>
      <c r="G54" s="255">
        <f ca="1">OFFSET('SPPI '!$A$2,G$4,$A54)</f>
        <v>137</v>
      </c>
      <c r="H54" s="255">
        <f ca="1">OFFSET('SPPI '!$A$2,H$4,$A54)</f>
        <v>99</v>
      </c>
      <c r="I54" s="255">
        <f ca="1">OFFSET('SPPI '!$A$2,I$4,$A54)</f>
        <v>100.9</v>
      </c>
      <c r="K54" s="326"/>
      <c r="L54" s="326"/>
      <c r="M54" s="326"/>
      <c r="N54" s="326"/>
      <c r="O54" s="326"/>
      <c r="P54" s="326"/>
    </row>
    <row r="55" spans="1:16" ht="12.75" customHeight="1" x14ac:dyDescent="0.25">
      <c r="B55" s="260"/>
      <c r="C55" s="261"/>
      <c r="D55" s="252"/>
      <c r="E55" s="255"/>
      <c r="F55" s="255"/>
      <c r="G55" s="255"/>
      <c r="H55" s="255"/>
      <c r="I55" s="255"/>
      <c r="J55" s="255"/>
      <c r="K55" s="255"/>
      <c r="L55" s="255"/>
    </row>
    <row r="56" spans="1:16" s="327" customFormat="1" ht="24.75" customHeight="1" x14ac:dyDescent="0.25">
      <c r="B56" s="257">
        <v>2021</v>
      </c>
      <c r="C56" s="265"/>
      <c r="D56" s="259"/>
      <c r="E56" s="266"/>
      <c r="F56" s="266"/>
      <c r="G56" s="266"/>
      <c r="H56" s="266"/>
      <c r="I56" s="266"/>
      <c r="J56" s="266"/>
      <c r="K56" s="266"/>
      <c r="L56" s="266"/>
    </row>
    <row r="57" spans="1:16" ht="24.75" customHeight="1" x14ac:dyDescent="0.25">
      <c r="A57" s="245">
        <v>51</v>
      </c>
      <c r="B57" s="260" t="s">
        <v>1</v>
      </c>
      <c r="C57" s="261"/>
      <c r="D57" s="255">
        <f ca="1">OFFSET('SPPI '!$A$2,D$4,$A57)</f>
        <v>103.1</v>
      </c>
      <c r="E57" s="255">
        <f ca="1">OFFSET('SPPI '!$A$2,E$4,$A57)</f>
        <v>143.69999999999999</v>
      </c>
      <c r="F57" s="255">
        <f ca="1">OFFSET('SPPI '!$A$2,F$4,$A57)</f>
        <v>121.4</v>
      </c>
      <c r="G57" s="255">
        <f ca="1">OFFSET('SPPI '!$A$2,G$4,$A57)</f>
        <v>137.19999999999999</v>
      </c>
      <c r="H57" s="255">
        <f ca="1">OFFSET('SPPI '!$A$2,H$4,$A57)</f>
        <v>99</v>
      </c>
      <c r="I57" s="255">
        <f ca="1">OFFSET('SPPI '!$A$2,I$4,$A57)</f>
        <v>101</v>
      </c>
      <c r="J57" s="255"/>
      <c r="K57" s="255"/>
      <c r="L57" s="255"/>
    </row>
    <row r="58" spans="1:16" ht="24.75" customHeight="1" x14ac:dyDescent="0.25">
      <c r="A58" s="246">
        <v>52</v>
      </c>
      <c r="B58" s="260" t="s">
        <v>2</v>
      </c>
      <c r="C58" s="261"/>
      <c r="D58" s="255">
        <f ca="1">OFFSET('SPPI '!$A$2,D$4,$A58)</f>
        <v>103.1</v>
      </c>
      <c r="E58" s="255">
        <f ca="1">OFFSET('SPPI '!$A$2,E$4,$A58)</f>
        <v>144.30000000000001</v>
      </c>
      <c r="F58" s="255">
        <f ca="1">OFFSET('SPPI '!$A$2,F$4,$A58)</f>
        <v>121.4</v>
      </c>
      <c r="G58" s="255">
        <f ca="1">OFFSET('SPPI '!$A$2,G$4,$A58)</f>
        <v>137.4</v>
      </c>
      <c r="H58" s="255">
        <f ca="1">OFFSET('SPPI '!$A$2,H$4,$A58)</f>
        <v>99</v>
      </c>
      <c r="I58" s="255">
        <f ca="1">OFFSET('SPPI '!$A$2,I$4,$A58)</f>
        <v>100.9</v>
      </c>
      <c r="J58" s="255"/>
      <c r="K58" s="255"/>
      <c r="L58" s="255"/>
    </row>
    <row r="59" spans="1:16" ht="24.75" customHeight="1" x14ac:dyDescent="0.25">
      <c r="A59" s="246">
        <v>53</v>
      </c>
      <c r="B59" s="260" t="s">
        <v>3</v>
      </c>
      <c r="D59" s="255">
        <f ca="1">OFFSET('SPPI '!$A$2,D$4,$A59)</f>
        <v>103.2</v>
      </c>
      <c r="E59" s="255">
        <f ca="1">OFFSET('SPPI '!$A$2,E$4,$A59)</f>
        <v>144.6</v>
      </c>
      <c r="F59" s="255">
        <f ca="1">OFFSET('SPPI '!$A$2,F$4,$A59)</f>
        <v>121.4</v>
      </c>
      <c r="G59" s="255">
        <f ca="1">OFFSET('SPPI '!$A$2,G$4,$A59)</f>
        <v>137.5</v>
      </c>
      <c r="H59" s="255">
        <f ca="1">OFFSET('SPPI '!$A$2,H$4,$A59)</f>
        <v>99</v>
      </c>
      <c r="I59" s="255">
        <f ca="1">OFFSET('SPPI '!$A$2,I$4,$A59)</f>
        <v>100.9</v>
      </c>
    </row>
    <row r="60" spans="1:16" ht="24.75" customHeight="1" x14ac:dyDescent="0.25">
      <c r="A60" s="245">
        <v>54</v>
      </c>
      <c r="B60" s="260" t="s">
        <v>4</v>
      </c>
      <c r="D60" s="255">
        <f ca="1">OFFSET('SPPI '!$A$2,D$4,$A60)</f>
        <v>103.2</v>
      </c>
      <c r="E60" s="255">
        <f ca="1">OFFSET('SPPI '!$A$2,E$4,$A60)</f>
        <v>145.80000000000001</v>
      </c>
      <c r="F60" s="255">
        <f ca="1">OFFSET('SPPI '!$A$2,F$4,$A60)</f>
        <v>121.4</v>
      </c>
      <c r="G60" s="255">
        <f ca="1">OFFSET('SPPI '!$A$2,G$4,$A60)</f>
        <v>138.1</v>
      </c>
      <c r="H60" s="255">
        <f ca="1">OFFSET('SPPI '!$A$2,H$4,$A60)</f>
        <v>99</v>
      </c>
      <c r="I60" s="255">
        <f ca="1">OFFSET('SPPI '!$A$2,I$4,$A60)</f>
        <v>100.9</v>
      </c>
    </row>
    <row r="61" spans="1:16" ht="12.75" customHeight="1" thickBot="1" x14ac:dyDescent="0.3">
      <c r="B61" s="269"/>
      <c r="C61" s="333"/>
      <c r="D61" s="297"/>
      <c r="E61" s="297"/>
      <c r="F61" s="297"/>
      <c r="G61" s="297"/>
      <c r="H61" s="297"/>
      <c r="I61" s="297"/>
    </row>
  </sheetData>
  <mergeCells count="5">
    <mergeCell ref="D6:G6"/>
    <mergeCell ref="H6:I6"/>
    <mergeCell ref="D7:G7"/>
    <mergeCell ref="H7:I7"/>
    <mergeCell ref="B5:I5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AF61"/>
  <sheetViews>
    <sheetView tabSelected="1" view="pageBreakPreview" zoomScale="75" zoomScaleNormal="60" zoomScaleSheetLayoutView="75" workbookViewId="0">
      <pane xSplit="3" ySplit="9" topLeftCell="D43" activePane="bottomRight" state="frozen"/>
      <selection activeCell="E1" sqref="E1"/>
      <selection pane="topRight" activeCell="E1" sqref="E1"/>
      <selection pane="bottomLeft" activeCell="E1" sqref="E1"/>
      <selection pane="bottomRight" activeCell="D1" sqref="D1"/>
    </sheetView>
  </sheetViews>
  <sheetFormatPr defaultColWidth="9.140625" defaultRowHeight="23.25" x14ac:dyDescent="0.35"/>
  <cols>
    <col min="1" max="1" width="5.42578125" style="268" hidden="1" customWidth="1"/>
    <col min="2" max="2" width="16" style="247" customWidth="1"/>
    <col min="3" max="3" width="2.42578125" style="247" customWidth="1"/>
    <col min="4" max="4" width="15.7109375" style="247" customWidth="1"/>
    <col min="5" max="5" width="20.140625" style="247" customWidth="1"/>
    <col min="6" max="6" width="29.140625" style="238" customWidth="1"/>
    <col min="7" max="7" width="22.140625" style="247" customWidth="1"/>
    <col min="8" max="8" width="18.28515625" style="238" customWidth="1"/>
    <col min="9" max="9" width="17" style="247" customWidth="1"/>
    <col min="10" max="10" width="15.85546875" style="247" customWidth="1"/>
    <col min="11" max="11" width="15.85546875" style="238" customWidth="1"/>
    <col min="12" max="12" width="18.28515625" style="238" customWidth="1"/>
    <col min="13" max="22" width="10.28515625" style="238" bestFit="1" customWidth="1"/>
    <col min="23" max="16384" width="9.140625" style="238"/>
  </cols>
  <sheetData>
    <row r="1" spans="1:32" s="233" customFormat="1" ht="26.25" x14ac:dyDescent="0.4">
      <c r="A1" s="305"/>
      <c r="B1" s="270" t="s">
        <v>14</v>
      </c>
      <c r="C1" s="271" t="s">
        <v>13</v>
      </c>
      <c r="D1" s="272" t="s">
        <v>375</v>
      </c>
      <c r="E1" s="248"/>
      <c r="F1" s="230"/>
      <c r="G1" s="231"/>
      <c r="H1" s="232"/>
      <c r="I1" s="231"/>
      <c r="J1" s="231"/>
      <c r="K1" s="232"/>
      <c r="L1" s="232"/>
    </row>
    <row r="2" spans="1:32" s="237" customFormat="1" ht="25.5" x14ac:dyDescent="0.35">
      <c r="A2" s="308"/>
      <c r="B2" s="273" t="s">
        <v>15</v>
      </c>
      <c r="C2" s="276" t="s">
        <v>13</v>
      </c>
      <c r="D2" s="277" t="s">
        <v>376</v>
      </c>
      <c r="E2" s="278"/>
      <c r="F2" s="279"/>
      <c r="G2" s="236"/>
      <c r="H2" s="235"/>
      <c r="I2" s="236"/>
      <c r="J2" s="236"/>
      <c r="K2" s="235"/>
      <c r="L2" s="235"/>
    </row>
    <row r="3" spans="1:32" s="237" customFormat="1" ht="15.75" customHeight="1" x14ac:dyDescent="0.35">
      <c r="A3" s="308"/>
      <c r="C3" s="234"/>
      <c r="D3" s="235"/>
      <c r="E3" s="236"/>
      <c r="F3" s="235"/>
      <c r="G3" s="236"/>
      <c r="H3" s="235"/>
      <c r="I3" s="236"/>
      <c r="J3" s="236"/>
      <c r="K3" s="235"/>
      <c r="L3" s="235"/>
    </row>
    <row r="4" spans="1:32" ht="15.75" hidden="1" customHeight="1" x14ac:dyDescent="0.35">
      <c r="B4" s="238"/>
      <c r="C4" s="239"/>
      <c r="D4" s="240">
        <v>4</v>
      </c>
      <c r="E4" s="240">
        <v>5</v>
      </c>
      <c r="F4" s="240">
        <v>34</v>
      </c>
      <c r="G4" s="240">
        <v>53</v>
      </c>
      <c r="H4" s="241">
        <v>75</v>
      </c>
      <c r="I4" s="241">
        <v>81</v>
      </c>
      <c r="J4" s="241">
        <v>93</v>
      </c>
      <c r="K4" s="240">
        <v>110</v>
      </c>
      <c r="L4" s="240">
        <v>124</v>
      </c>
    </row>
    <row r="5" spans="1:32" s="242" customFormat="1" ht="15.75" customHeight="1" thickBot="1" x14ac:dyDescent="0.4">
      <c r="A5" s="293"/>
      <c r="B5" s="490" t="s">
        <v>0</v>
      </c>
      <c r="C5" s="490"/>
      <c r="D5" s="490"/>
      <c r="E5" s="490"/>
      <c r="F5" s="490"/>
      <c r="G5" s="490"/>
      <c r="H5" s="490"/>
      <c r="I5" s="490"/>
      <c r="J5" s="490"/>
      <c r="K5" s="490"/>
      <c r="L5" s="490"/>
    </row>
    <row r="6" spans="1:32" s="275" customFormat="1" ht="63.75" customHeight="1" x14ac:dyDescent="0.3">
      <c r="A6" s="304"/>
      <c r="B6" s="249" t="s">
        <v>5</v>
      </c>
      <c r="C6" s="248"/>
      <c r="D6" s="249" t="s">
        <v>9</v>
      </c>
      <c r="E6" s="249" t="s">
        <v>27</v>
      </c>
      <c r="F6" s="249" t="s">
        <v>290</v>
      </c>
      <c r="G6" s="249" t="s">
        <v>291</v>
      </c>
      <c r="H6" s="249" t="s">
        <v>292</v>
      </c>
      <c r="I6" s="249" t="s">
        <v>29</v>
      </c>
      <c r="J6" s="249" t="s">
        <v>7</v>
      </c>
      <c r="K6" s="274" t="s">
        <v>31</v>
      </c>
      <c r="L6" s="249" t="s">
        <v>293</v>
      </c>
    </row>
    <row r="7" spans="1:32" s="283" customFormat="1" ht="57" customHeight="1" x14ac:dyDescent="0.3">
      <c r="A7" s="463"/>
      <c r="B7" s="282" t="s">
        <v>6</v>
      </c>
      <c r="C7" s="280"/>
      <c r="D7" s="281" t="s">
        <v>10</v>
      </c>
      <c r="E7" s="281" t="s">
        <v>28</v>
      </c>
      <c r="F7" s="281" t="s">
        <v>294</v>
      </c>
      <c r="G7" s="281" t="s">
        <v>295</v>
      </c>
      <c r="H7" s="281" t="s">
        <v>296</v>
      </c>
      <c r="I7" s="281" t="s">
        <v>30</v>
      </c>
      <c r="J7" s="281" t="s">
        <v>8</v>
      </c>
      <c r="K7" s="282" t="s">
        <v>32</v>
      </c>
      <c r="L7" s="281" t="s">
        <v>297</v>
      </c>
    </row>
    <row r="8" spans="1:32" s="243" customFormat="1" ht="24" customHeight="1" x14ac:dyDescent="0.25">
      <c r="A8" s="357"/>
      <c r="B8" s="422" t="s">
        <v>11</v>
      </c>
      <c r="C8" s="250"/>
      <c r="D8" s="493">
        <v>100</v>
      </c>
      <c r="E8" s="491">
        <v>22.4</v>
      </c>
      <c r="F8" s="495">
        <v>20</v>
      </c>
      <c r="G8" s="491">
        <v>39.6</v>
      </c>
      <c r="H8" s="491">
        <v>0.5</v>
      </c>
      <c r="I8" s="491">
        <v>4.7</v>
      </c>
      <c r="J8" s="491">
        <v>3.6</v>
      </c>
      <c r="K8" s="491">
        <v>4.3</v>
      </c>
      <c r="L8" s="491">
        <v>4.9000000000000004</v>
      </c>
    </row>
    <row r="9" spans="1:32" s="243" customFormat="1" ht="24" customHeight="1" thickBot="1" x14ac:dyDescent="0.3">
      <c r="A9" s="357"/>
      <c r="B9" s="432" t="s">
        <v>12</v>
      </c>
      <c r="C9" s="433"/>
      <c r="D9" s="494"/>
      <c r="E9" s="492"/>
      <c r="F9" s="496"/>
      <c r="G9" s="492"/>
      <c r="H9" s="492"/>
      <c r="I9" s="492"/>
      <c r="J9" s="492"/>
      <c r="K9" s="492"/>
      <c r="L9" s="492"/>
    </row>
    <row r="10" spans="1:32" s="243" customFormat="1" ht="12" customHeight="1" x14ac:dyDescent="0.25">
      <c r="A10" s="357"/>
      <c r="B10" s="251"/>
      <c r="C10" s="251"/>
      <c r="D10" s="252"/>
      <c r="E10" s="253"/>
      <c r="F10" s="253"/>
      <c r="G10" s="253"/>
      <c r="H10" s="253"/>
      <c r="I10" s="253"/>
      <c r="J10" s="253"/>
      <c r="K10" s="253"/>
      <c r="L10" s="253"/>
    </row>
    <row r="11" spans="1:32" s="243" customFormat="1" ht="24.95" customHeight="1" x14ac:dyDescent="0.25">
      <c r="A11" s="357"/>
      <c r="B11" s="254">
        <v>2015</v>
      </c>
      <c r="C11" s="254"/>
      <c r="D11" s="252">
        <v>105.6</v>
      </c>
      <c r="E11" s="255">
        <v>103.2</v>
      </c>
      <c r="F11" s="255">
        <v>117.4</v>
      </c>
      <c r="G11" s="255">
        <v>100.5</v>
      </c>
      <c r="H11" s="255">
        <v>118.3</v>
      </c>
      <c r="I11" s="255">
        <v>101.4</v>
      </c>
      <c r="J11" s="255">
        <v>107.4</v>
      </c>
      <c r="K11" s="255">
        <v>101</v>
      </c>
      <c r="L11" s="255">
        <v>101.7</v>
      </c>
      <c r="N11" s="440"/>
      <c r="O11" s="440"/>
      <c r="P11" s="440"/>
      <c r="Q11" s="440"/>
      <c r="R11" s="440"/>
      <c r="S11" s="440"/>
      <c r="T11" s="440"/>
      <c r="U11" s="440"/>
      <c r="V11" s="440"/>
      <c r="W11" s="440"/>
      <c r="X11" s="440"/>
      <c r="Y11" s="440"/>
      <c r="Z11" s="440"/>
      <c r="AA11" s="440"/>
      <c r="AB11" s="440"/>
      <c r="AC11" s="440"/>
      <c r="AD11" s="440"/>
      <c r="AE11" s="440"/>
      <c r="AF11" s="440"/>
    </row>
    <row r="12" spans="1:32" s="243" customFormat="1" ht="24.95" customHeight="1" x14ac:dyDescent="0.25">
      <c r="A12" s="357"/>
      <c r="B12" s="254">
        <v>2016</v>
      </c>
      <c r="C12" s="254"/>
      <c r="D12" s="252">
        <v>106.7</v>
      </c>
      <c r="E12" s="255">
        <v>103.5</v>
      </c>
      <c r="F12" s="255">
        <v>121.2</v>
      </c>
      <c r="G12" s="255">
        <v>100.6</v>
      </c>
      <c r="H12" s="255">
        <v>120.2</v>
      </c>
      <c r="I12" s="255">
        <v>102.2</v>
      </c>
      <c r="J12" s="255">
        <v>109.5</v>
      </c>
      <c r="K12" s="255">
        <v>102.4</v>
      </c>
      <c r="L12" s="255">
        <v>100.9</v>
      </c>
      <c r="N12" s="440"/>
      <c r="O12" s="440"/>
      <c r="P12" s="440"/>
      <c r="Q12" s="440"/>
      <c r="R12" s="440"/>
      <c r="S12" s="440"/>
      <c r="T12" s="440"/>
      <c r="U12" s="440"/>
      <c r="V12" s="440"/>
      <c r="W12" s="440"/>
      <c r="X12" s="440"/>
      <c r="Y12" s="440"/>
      <c r="Z12" s="440"/>
      <c r="AA12" s="440"/>
      <c r="AB12" s="440"/>
      <c r="AC12" s="440"/>
      <c r="AD12" s="440"/>
      <c r="AE12" s="440"/>
      <c r="AF12" s="440"/>
    </row>
    <row r="13" spans="1:32" s="243" customFormat="1" ht="24.95" customHeight="1" x14ac:dyDescent="0.25">
      <c r="A13" s="357"/>
      <c r="B13" s="254">
        <v>2017</v>
      </c>
      <c r="C13" s="254"/>
      <c r="D13" s="252">
        <v>107.9</v>
      </c>
      <c r="E13" s="255">
        <v>103.1</v>
      </c>
      <c r="F13" s="255">
        <v>125.9</v>
      </c>
      <c r="G13" s="255">
        <v>100.7</v>
      </c>
      <c r="H13" s="255">
        <v>122.5</v>
      </c>
      <c r="I13" s="255">
        <v>103</v>
      </c>
      <c r="J13" s="255">
        <v>112.3</v>
      </c>
      <c r="K13" s="255">
        <v>104.9</v>
      </c>
      <c r="L13" s="255">
        <v>99.3</v>
      </c>
      <c r="N13" s="440"/>
      <c r="O13" s="440"/>
      <c r="P13" s="440"/>
      <c r="Q13" s="440"/>
      <c r="R13" s="440"/>
      <c r="S13" s="440"/>
      <c r="T13" s="440"/>
      <c r="U13" s="440"/>
      <c r="V13" s="440"/>
      <c r="W13" s="440"/>
      <c r="X13" s="440"/>
      <c r="Y13" s="440"/>
      <c r="Z13" s="440"/>
      <c r="AA13" s="440"/>
      <c r="AB13" s="440"/>
      <c r="AC13" s="440"/>
      <c r="AD13" s="440"/>
      <c r="AE13" s="440"/>
      <c r="AF13" s="440"/>
    </row>
    <row r="14" spans="1:32" s="243" customFormat="1" ht="24.95" customHeight="1" x14ac:dyDescent="0.25">
      <c r="A14" s="357"/>
      <c r="B14" s="254">
        <v>2018</v>
      </c>
      <c r="C14" s="254"/>
      <c r="D14" s="252">
        <v>108.9</v>
      </c>
      <c r="E14" s="255">
        <v>103.5</v>
      </c>
      <c r="F14" s="255">
        <v>129.30000000000001</v>
      </c>
      <c r="G14" s="255">
        <v>101.1</v>
      </c>
      <c r="H14" s="255">
        <v>123.4</v>
      </c>
      <c r="I14" s="255">
        <v>103.7</v>
      </c>
      <c r="J14" s="255">
        <v>113.7</v>
      </c>
      <c r="K14" s="255">
        <v>105.4</v>
      </c>
      <c r="L14" s="255">
        <v>100.5</v>
      </c>
      <c r="N14" s="440"/>
      <c r="O14" s="440"/>
      <c r="P14" s="440"/>
      <c r="Q14" s="440"/>
      <c r="R14" s="440"/>
      <c r="S14" s="440"/>
      <c r="T14" s="440"/>
      <c r="U14" s="440"/>
      <c r="V14" s="440"/>
      <c r="W14" s="440"/>
      <c r="X14" s="440"/>
      <c r="Y14" s="440"/>
      <c r="Z14" s="440"/>
      <c r="AA14" s="440"/>
      <c r="AB14" s="440"/>
      <c r="AC14" s="440"/>
      <c r="AD14" s="440"/>
      <c r="AE14" s="440"/>
      <c r="AF14" s="440"/>
    </row>
    <row r="15" spans="1:32" s="243" customFormat="1" ht="24.95" customHeight="1" x14ac:dyDescent="0.25">
      <c r="A15" s="357"/>
      <c r="B15" s="254">
        <v>2019</v>
      </c>
      <c r="C15" s="254"/>
      <c r="D15" s="252">
        <v>109.6</v>
      </c>
      <c r="E15" s="255">
        <v>103.8</v>
      </c>
      <c r="F15" s="255">
        <v>132.19999999999999</v>
      </c>
      <c r="G15" s="255">
        <v>101.2</v>
      </c>
      <c r="H15" s="255">
        <v>124.2</v>
      </c>
      <c r="I15" s="255">
        <v>103.7</v>
      </c>
      <c r="J15" s="255">
        <v>114.4</v>
      </c>
      <c r="K15" s="255">
        <v>105.6</v>
      </c>
      <c r="L15" s="255">
        <v>100.6</v>
      </c>
      <c r="N15" s="440"/>
      <c r="O15" s="440"/>
      <c r="P15" s="440"/>
      <c r="Q15" s="440"/>
      <c r="R15" s="440"/>
      <c r="S15" s="440"/>
      <c r="T15" s="440"/>
      <c r="U15" s="440"/>
      <c r="V15" s="440"/>
      <c r="W15" s="440"/>
      <c r="X15" s="440"/>
      <c r="Y15" s="440"/>
      <c r="Z15" s="440"/>
      <c r="AA15" s="440"/>
      <c r="AB15" s="440"/>
      <c r="AC15" s="440"/>
      <c r="AD15" s="440"/>
      <c r="AE15" s="440"/>
      <c r="AF15" s="440"/>
    </row>
    <row r="16" spans="1:32" s="243" customFormat="1" ht="24.95" customHeight="1" x14ac:dyDescent="0.25">
      <c r="A16" s="357">
        <v>65</v>
      </c>
      <c r="B16" s="254">
        <v>2020</v>
      </c>
      <c r="C16" s="254"/>
      <c r="D16" s="252">
        <v>110.1</v>
      </c>
      <c r="E16" s="255">
        <v>104.7</v>
      </c>
      <c r="F16" s="255">
        <v>134</v>
      </c>
      <c r="G16" s="255">
        <v>101.1</v>
      </c>
      <c r="H16" s="255">
        <v>125.4</v>
      </c>
      <c r="I16" s="255">
        <v>103.7</v>
      </c>
      <c r="J16" s="255">
        <v>115.2</v>
      </c>
      <c r="K16" s="255">
        <v>106.7</v>
      </c>
      <c r="L16" s="255">
        <v>99.2</v>
      </c>
      <c r="N16" s="440"/>
      <c r="O16" s="440"/>
      <c r="P16" s="440"/>
      <c r="Q16" s="440"/>
      <c r="R16" s="440"/>
      <c r="S16" s="440"/>
      <c r="T16" s="440"/>
      <c r="U16" s="440"/>
      <c r="V16" s="440"/>
      <c r="W16" s="440"/>
      <c r="X16" s="440"/>
      <c r="Y16" s="440"/>
      <c r="Z16" s="440"/>
      <c r="AA16" s="440"/>
      <c r="AB16" s="440"/>
      <c r="AC16" s="440"/>
      <c r="AD16" s="440"/>
      <c r="AE16" s="440"/>
      <c r="AF16" s="440"/>
    </row>
    <row r="17" spans="1:32" s="243" customFormat="1" ht="24.95" customHeight="1" x14ac:dyDescent="0.25">
      <c r="A17" s="357">
        <v>66</v>
      </c>
      <c r="B17" s="254">
        <v>2021</v>
      </c>
      <c r="C17" s="254"/>
      <c r="D17" s="252">
        <f ca="1">OFFSET('SPPI '!$A$2,D$4,$A17)</f>
        <v>110.4</v>
      </c>
      <c r="E17" s="255">
        <f ca="1">OFFSET('SPPI '!$A$2,E$4,$A17)</f>
        <v>104.5</v>
      </c>
      <c r="F17" s="255">
        <f ca="1">OFFSET('SPPI '!$A$2,F$4,$A17)</f>
        <v>135.9</v>
      </c>
      <c r="G17" s="255">
        <f ca="1">OFFSET('SPPI '!$A$2,G$4,$A17)</f>
        <v>101.1</v>
      </c>
      <c r="H17" s="255">
        <f ca="1">OFFSET('SPPI '!$A$2,H$4,$A17)</f>
        <v>126.7</v>
      </c>
      <c r="I17" s="255">
        <f ca="1">OFFSET('SPPI '!$A$2,I$4,$A17)</f>
        <v>103.7</v>
      </c>
      <c r="J17" s="255">
        <f ca="1">OFFSET('SPPI '!$A$2,J$4,$A17)</f>
        <v>115.8</v>
      </c>
      <c r="K17" s="255">
        <f ca="1">OFFSET('SPPI '!$A$2,K$4,$A17)</f>
        <v>107.2</v>
      </c>
      <c r="L17" s="255">
        <f ca="1">OFFSET('SPPI '!$A$2,L$4,$A17)</f>
        <v>99.1</v>
      </c>
      <c r="N17" s="440"/>
      <c r="O17" s="440"/>
      <c r="P17" s="440"/>
      <c r="Q17" s="440"/>
      <c r="R17" s="440"/>
      <c r="S17" s="440"/>
      <c r="T17" s="440"/>
      <c r="U17" s="440"/>
      <c r="V17" s="440"/>
      <c r="W17" s="440"/>
      <c r="X17" s="440"/>
      <c r="Y17" s="440"/>
      <c r="Z17" s="440"/>
      <c r="AA17" s="440"/>
      <c r="AB17" s="440"/>
      <c r="AC17" s="440"/>
      <c r="AD17" s="440"/>
      <c r="AE17" s="440"/>
      <c r="AF17" s="440"/>
    </row>
    <row r="18" spans="1:32" s="242" customFormat="1" ht="12.75" customHeight="1" x14ac:dyDescent="0.35">
      <c r="A18" s="293"/>
      <c r="B18" s="254"/>
      <c r="C18" s="254"/>
      <c r="D18" s="252"/>
      <c r="E18" s="254"/>
      <c r="F18" s="254"/>
      <c r="G18" s="256"/>
      <c r="H18" s="256"/>
      <c r="I18" s="254"/>
      <c r="J18" s="254"/>
      <c r="K18" s="256"/>
      <c r="L18" s="256"/>
      <c r="N18" s="440"/>
      <c r="O18" s="440"/>
      <c r="P18" s="440"/>
      <c r="Q18" s="440"/>
      <c r="R18" s="440"/>
      <c r="S18" s="440"/>
      <c r="T18" s="440"/>
      <c r="U18" s="440"/>
      <c r="V18" s="440"/>
      <c r="W18" s="440"/>
      <c r="X18" s="440"/>
      <c r="Y18" s="440"/>
      <c r="Z18" s="440"/>
      <c r="AA18" s="440"/>
      <c r="AB18" s="440"/>
      <c r="AC18" s="440"/>
      <c r="AD18" s="440"/>
      <c r="AE18" s="440"/>
      <c r="AF18" s="440"/>
    </row>
    <row r="19" spans="1:32" s="244" customFormat="1" ht="24.95" customHeight="1" x14ac:dyDescent="0.35">
      <c r="A19" s="327"/>
      <c r="B19" s="257">
        <v>2015</v>
      </c>
      <c r="C19" s="258"/>
      <c r="D19" s="259"/>
      <c r="E19" s="257"/>
      <c r="F19" s="257"/>
      <c r="G19" s="257"/>
      <c r="H19" s="257"/>
      <c r="I19" s="257"/>
      <c r="J19" s="257"/>
      <c r="K19" s="257"/>
      <c r="L19" s="257"/>
      <c r="N19" s="440"/>
      <c r="O19" s="440"/>
      <c r="P19" s="440"/>
      <c r="Q19" s="440"/>
      <c r="R19" s="440"/>
      <c r="S19" s="440"/>
      <c r="T19" s="440"/>
      <c r="U19" s="440"/>
      <c r="V19" s="440"/>
      <c r="W19" s="440"/>
      <c r="X19" s="440"/>
      <c r="Y19" s="440"/>
      <c r="Z19" s="440"/>
      <c r="AA19" s="440"/>
      <c r="AB19" s="440"/>
      <c r="AC19" s="440"/>
      <c r="AD19" s="440"/>
      <c r="AE19" s="440"/>
      <c r="AF19" s="440"/>
    </row>
    <row r="20" spans="1:32" ht="24.95" customHeight="1" x14ac:dyDescent="0.35">
      <c r="B20" s="260" t="s">
        <v>1</v>
      </c>
      <c r="C20" s="261"/>
      <c r="D20" s="252">
        <v>104.9</v>
      </c>
      <c r="E20" s="262">
        <v>102.6</v>
      </c>
      <c r="F20" s="262">
        <v>115.4</v>
      </c>
      <c r="G20" s="263">
        <v>100.5</v>
      </c>
      <c r="H20" s="263">
        <v>117.7</v>
      </c>
      <c r="I20" s="262">
        <v>101.1</v>
      </c>
      <c r="J20" s="262">
        <v>106.8</v>
      </c>
      <c r="K20" s="263">
        <v>100.8</v>
      </c>
      <c r="L20" s="263">
        <v>100.7</v>
      </c>
      <c r="N20" s="440"/>
      <c r="O20" s="440"/>
      <c r="P20" s="440"/>
      <c r="Q20" s="440"/>
      <c r="R20" s="440"/>
      <c r="S20" s="440"/>
      <c r="T20" s="440"/>
      <c r="U20" s="440"/>
      <c r="V20" s="440"/>
      <c r="W20" s="440"/>
      <c r="X20" s="440"/>
      <c r="Y20" s="440"/>
      <c r="Z20" s="440"/>
      <c r="AA20" s="440"/>
      <c r="AB20" s="440"/>
      <c r="AC20" s="440"/>
      <c r="AD20" s="440"/>
      <c r="AE20" s="440"/>
      <c r="AF20" s="440"/>
    </row>
    <row r="21" spans="1:32" ht="24.95" customHeight="1" x14ac:dyDescent="0.35">
      <c r="B21" s="260" t="s">
        <v>2</v>
      </c>
      <c r="C21" s="261"/>
      <c r="D21" s="252">
        <v>105.3</v>
      </c>
      <c r="E21" s="262">
        <v>102.3</v>
      </c>
      <c r="F21" s="262">
        <v>117</v>
      </c>
      <c r="G21" s="263">
        <v>100.5</v>
      </c>
      <c r="H21" s="263">
        <v>117.7</v>
      </c>
      <c r="I21" s="262">
        <v>101.2</v>
      </c>
      <c r="J21" s="262">
        <v>107.5</v>
      </c>
      <c r="K21" s="263">
        <v>100.8</v>
      </c>
      <c r="L21" s="263">
        <v>101.4</v>
      </c>
      <c r="N21" s="440"/>
      <c r="O21" s="440"/>
      <c r="P21" s="440"/>
      <c r="Q21" s="440"/>
      <c r="R21" s="440"/>
      <c r="S21" s="440"/>
      <c r="T21" s="440"/>
      <c r="U21" s="440"/>
      <c r="V21" s="440"/>
      <c r="W21" s="440"/>
      <c r="X21" s="440"/>
      <c r="Y21" s="440"/>
      <c r="Z21" s="440"/>
      <c r="AA21" s="440"/>
      <c r="AB21" s="440"/>
      <c r="AC21" s="440"/>
      <c r="AD21" s="440"/>
      <c r="AE21" s="440"/>
      <c r="AF21" s="440"/>
    </row>
    <row r="22" spans="1:32" ht="24.95" customHeight="1" x14ac:dyDescent="0.35">
      <c r="B22" s="260" t="s">
        <v>3</v>
      </c>
      <c r="C22" s="261"/>
      <c r="D22" s="252">
        <v>105.8</v>
      </c>
      <c r="E22" s="262">
        <v>103.3</v>
      </c>
      <c r="F22" s="262">
        <v>118.2</v>
      </c>
      <c r="G22" s="263">
        <v>100.5</v>
      </c>
      <c r="H22" s="263">
        <v>118.7</v>
      </c>
      <c r="I22" s="262">
        <v>101.2</v>
      </c>
      <c r="J22" s="262">
        <v>107.6</v>
      </c>
      <c r="K22" s="263">
        <v>100.9</v>
      </c>
      <c r="L22" s="263">
        <v>102.1</v>
      </c>
      <c r="N22" s="440"/>
      <c r="O22" s="440"/>
      <c r="P22" s="440"/>
      <c r="Q22" s="440"/>
      <c r="R22" s="440"/>
      <c r="S22" s="440"/>
      <c r="T22" s="440"/>
      <c r="U22" s="440"/>
      <c r="V22" s="440"/>
      <c r="W22" s="440"/>
      <c r="X22" s="440"/>
      <c r="Y22" s="440"/>
      <c r="Z22" s="440"/>
      <c r="AA22" s="440"/>
      <c r="AB22" s="440"/>
      <c r="AC22" s="440"/>
      <c r="AD22" s="440"/>
      <c r="AE22" s="440"/>
      <c r="AF22" s="440"/>
    </row>
    <row r="23" spans="1:32" ht="24.95" customHeight="1" x14ac:dyDescent="0.35">
      <c r="B23" s="260" t="s">
        <v>4</v>
      </c>
      <c r="C23" s="261"/>
      <c r="D23" s="252">
        <v>106.4</v>
      </c>
      <c r="E23" s="262">
        <v>104.4</v>
      </c>
      <c r="F23" s="262">
        <v>119</v>
      </c>
      <c r="G23" s="263">
        <v>100.6</v>
      </c>
      <c r="H23" s="263">
        <v>119</v>
      </c>
      <c r="I23" s="262">
        <v>102</v>
      </c>
      <c r="J23" s="262">
        <v>107.6</v>
      </c>
      <c r="K23" s="263">
        <v>101.3</v>
      </c>
      <c r="L23" s="263">
        <v>102.4</v>
      </c>
      <c r="N23" s="440"/>
      <c r="O23" s="440"/>
      <c r="P23" s="440"/>
      <c r="Q23" s="440"/>
      <c r="R23" s="440"/>
      <c r="S23" s="440"/>
      <c r="T23" s="440"/>
      <c r="U23" s="440"/>
      <c r="V23" s="440"/>
      <c r="W23" s="440"/>
      <c r="X23" s="440"/>
      <c r="Y23" s="440"/>
      <c r="Z23" s="440"/>
      <c r="AA23" s="440"/>
      <c r="AB23" s="440"/>
      <c r="AC23" s="440"/>
      <c r="AD23" s="440"/>
      <c r="AE23" s="440"/>
      <c r="AF23" s="440"/>
    </row>
    <row r="24" spans="1:32" ht="12.75" customHeight="1" x14ac:dyDescent="0.35">
      <c r="B24" s="260"/>
      <c r="C24" s="261"/>
      <c r="D24" s="252"/>
      <c r="E24" s="262"/>
      <c r="F24" s="262"/>
      <c r="G24" s="262"/>
      <c r="H24" s="262"/>
      <c r="I24" s="262"/>
      <c r="J24" s="262"/>
      <c r="K24" s="262"/>
      <c r="L24" s="262"/>
      <c r="N24" s="440"/>
      <c r="O24" s="440"/>
      <c r="P24" s="440"/>
      <c r="Q24" s="440"/>
      <c r="R24" s="440"/>
      <c r="S24" s="440"/>
      <c r="T24" s="440"/>
      <c r="U24" s="440"/>
      <c r="V24" s="440"/>
      <c r="W24" s="440"/>
      <c r="X24" s="440"/>
      <c r="Y24" s="440"/>
      <c r="Z24" s="440"/>
      <c r="AA24" s="440"/>
      <c r="AB24" s="440"/>
      <c r="AC24" s="440"/>
      <c r="AD24" s="440"/>
      <c r="AE24" s="440"/>
      <c r="AF24" s="440"/>
    </row>
    <row r="25" spans="1:32" s="244" customFormat="1" ht="24.95" customHeight="1" x14ac:dyDescent="0.35">
      <c r="A25" s="327"/>
      <c r="B25" s="257">
        <v>2016</v>
      </c>
      <c r="C25" s="258"/>
      <c r="D25" s="259"/>
      <c r="E25" s="257"/>
      <c r="F25" s="257"/>
      <c r="G25" s="257"/>
      <c r="H25" s="257"/>
      <c r="I25" s="257"/>
      <c r="J25" s="257"/>
      <c r="K25" s="257"/>
      <c r="L25" s="257"/>
      <c r="N25" s="440"/>
      <c r="O25" s="440"/>
      <c r="P25" s="440"/>
      <c r="Q25" s="440"/>
      <c r="R25" s="440"/>
      <c r="S25" s="440"/>
      <c r="T25" s="440"/>
      <c r="U25" s="440"/>
      <c r="V25" s="440"/>
      <c r="W25" s="440"/>
      <c r="X25" s="440"/>
      <c r="Y25" s="440"/>
      <c r="Z25" s="440"/>
      <c r="AA25" s="440"/>
      <c r="AB25" s="440"/>
      <c r="AC25" s="440"/>
      <c r="AD25" s="440"/>
      <c r="AE25" s="440"/>
      <c r="AF25" s="440"/>
    </row>
    <row r="26" spans="1:32" ht="24.95" customHeight="1" x14ac:dyDescent="0.35">
      <c r="B26" s="260" t="s">
        <v>1</v>
      </c>
      <c r="C26" s="261"/>
      <c r="D26" s="252">
        <v>106.8</v>
      </c>
      <c r="E26" s="262">
        <v>104.8</v>
      </c>
      <c r="F26" s="262">
        <v>120.1</v>
      </c>
      <c r="G26" s="263">
        <v>100.6</v>
      </c>
      <c r="H26" s="263">
        <v>119.3</v>
      </c>
      <c r="I26" s="262">
        <v>102</v>
      </c>
      <c r="J26" s="262">
        <v>108.8</v>
      </c>
      <c r="K26" s="263">
        <v>102</v>
      </c>
      <c r="L26" s="263">
        <v>101.8</v>
      </c>
      <c r="N26" s="440"/>
      <c r="O26" s="440"/>
      <c r="P26" s="440"/>
      <c r="Q26" s="440"/>
      <c r="R26" s="440"/>
      <c r="S26" s="440"/>
      <c r="T26" s="440"/>
      <c r="U26" s="440"/>
      <c r="V26" s="440"/>
      <c r="W26" s="440"/>
      <c r="X26" s="440"/>
      <c r="Y26" s="440"/>
      <c r="Z26" s="440"/>
      <c r="AA26" s="440"/>
      <c r="AB26" s="440"/>
      <c r="AC26" s="440"/>
      <c r="AD26" s="440"/>
      <c r="AE26" s="440"/>
      <c r="AF26" s="440"/>
    </row>
    <row r="27" spans="1:32" ht="24.95" customHeight="1" x14ac:dyDescent="0.35">
      <c r="B27" s="260" t="s">
        <v>2</v>
      </c>
      <c r="C27" s="261"/>
      <c r="D27" s="252">
        <v>106.5</v>
      </c>
      <c r="E27" s="262">
        <v>103</v>
      </c>
      <c r="F27" s="262">
        <v>120.7</v>
      </c>
      <c r="G27" s="263">
        <v>100.6</v>
      </c>
      <c r="H27" s="263">
        <v>120.1</v>
      </c>
      <c r="I27" s="262">
        <v>102.1</v>
      </c>
      <c r="J27" s="262">
        <v>109</v>
      </c>
      <c r="K27" s="263">
        <v>102.1</v>
      </c>
      <c r="L27" s="263">
        <v>101.7</v>
      </c>
      <c r="N27" s="440"/>
      <c r="O27" s="440"/>
      <c r="P27" s="440"/>
      <c r="Q27" s="440"/>
      <c r="R27" s="440"/>
      <c r="S27" s="440"/>
      <c r="T27" s="440"/>
      <c r="U27" s="440"/>
      <c r="V27" s="440"/>
      <c r="W27" s="440"/>
      <c r="X27" s="440"/>
      <c r="Y27" s="440"/>
      <c r="Z27" s="440"/>
      <c r="AA27" s="440"/>
      <c r="AB27" s="440"/>
      <c r="AC27" s="440"/>
      <c r="AD27" s="440"/>
      <c r="AE27" s="440"/>
      <c r="AF27" s="440"/>
    </row>
    <row r="28" spans="1:32" ht="24.95" customHeight="1" x14ac:dyDescent="0.35">
      <c r="B28" s="260" t="s">
        <v>3</v>
      </c>
      <c r="C28" s="261"/>
      <c r="D28" s="252">
        <v>106.7</v>
      </c>
      <c r="E28" s="262">
        <v>103</v>
      </c>
      <c r="F28" s="262">
        <v>121.5</v>
      </c>
      <c r="G28" s="263">
        <v>100.6</v>
      </c>
      <c r="H28" s="263">
        <v>120.3</v>
      </c>
      <c r="I28" s="262">
        <v>102.1</v>
      </c>
      <c r="J28" s="262">
        <v>110</v>
      </c>
      <c r="K28" s="263">
        <v>102.6</v>
      </c>
      <c r="L28" s="263">
        <v>100.9</v>
      </c>
      <c r="N28" s="440"/>
      <c r="O28" s="440"/>
      <c r="P28" s="440"/>
      <c r="Q28" s="440"/>
      <c r="R28" s="440"/>
      <c r="S28" s="440"/>
      <c r="T28" s="440"/>
      <c r="U28" s="440"/>
      <c r="V28" s="440"/>
      <c r="W28" s="440"/>
      <c r="X28" s="440"/>
      <c r="Y28" s="440"/>
      <c r="Z28" s="440"/>
      <c r="AA28" s="440"/>
      <c r="AB28" s="440"/>
      <c r="AC28" s="440"/>
      <c r="AD28" s="440"/>
      <c r="AE28" s="440"/>
      <c r="AF28" s="440"/>
    </row>
    <row r="29" spans="1:32" ht="24.95" customHeight="1" x14ac:dyDescent="0.35">
      <c r="B29" s="260" t="s">
        <v>4</v>
      </c>
      <c r="C29" s="261"/>
      <c r="D29" s="252">
        <v>106.8</v>
      </c>
      <c r="E29" s="262">
        <v>103.1</v>
      </c>
      <c r="F29" s="262">
        <v>122.3</v>
      </c>
      <c r="G29" s="263">
        <v>100.6</v>
      </c>
      <c r="H29" s="263">
        <v>121.1</v>
      </c>
      <c r="I29" s="262">
        <v>102.7</v>
      </c>
      <c r="J29" s="262">
        <v>110.1</v>
      </c>
      <c r="K29" s="263">
        <v>102.9</v>
      </c>
      <c r="L29" s="263">
        <v>99</v>
      </c>
      <c r="N29" s="440"/>
      <c r="O29" s="440"/>
      <c r="P29" s="440"/>
      <c r="Q29" s="440"/>
      <c r="R29" s="440"/>
      <c r="S29" s="440"/>
      <c r="T29" s="440"/>
      <c r="U29" s="440"/>
      <c r="V29" s="440"/>
      <c r="W29" s="440"/>
      <c r="X29" s="440"/>
      <c r="Y29" s="440"/>
      <c r="Z29" s="440"/>
      <c r="AA29" s="440"/>
      <c r="AB29" s="440"/>
      <c r="AC29" s="440"/>
      <c r="AD29" s="440"/>
      <c r="AE29" s="440"/>
      <c r="AF29" s="440"/>
    </row>
    <row r="30" spans="1:32" ht="12.75" customHeight="1" x14ac:dyDescent="0.35">
      <c r="B30" s="260"/>
      <c r="C30" s="261"/>
      <c r="D30" s="252"/>
      <c r="E30" s="262"/>
      <c r="F30" s="262"/>
      <c r="G30" s="262"/>
      <c r="H30" s="262"/>
      <c r="I30" s="262"/>
      <c r="J30" s="262"/>
      <c r="K30" s="262"/>
      <c r="L30" s="262"/>
      <c r="N30" s="440"/>
      <c r="O30" s="440"/>
      <c r="P30" s="440"/>
      <c r="Q30" s="440"/>
      <c r="R30" s="440"/>
      <c r="S30" s="440"/>
      <c r="T30" s="440"/>
      <c r="U30" s="440"/>
      <c r="V30" s="440"/>
      <c r="W30" s="440"/>
      <c r="X30" s="440"/>
      <c r="Y30" s="440"/>
      <c r="Z30" s="440"/>
      <c r="AA30" s="440"/>
      <c r="AB30" s="440"/>
      <c r="AC30" s="440"/>
      <c r="AD30" s="440"/>
      <c r="AE30" s="440"/>
      <c r="AF30" s="440"/>
    </row>
    <row r="31" spans="1:32" s="244" customFormat="1" ht="24.95" customHeight="1" x14ac:dyDescent="0.35">
      <c r="A31" s="327"/>
      <c r="B31" s="257">
        <v>2017</v>
      </c>
      <c r="C31" s="258"/>
      <c r="D31" s="259"/>
      <c r="E31" s="257"/>
      <c r="F31" s="257"/>
      <c r="G31" s="257"/>
      <c r="H31" s="257"/>
      <c r="I31" s="257"/>
      <c r="J31" s="257"/>
      <c r="K31" s="257"/>
      <c r="L31" s="257"/>
      <c r="N31" s="440"/>
      <c r="O31" s="440"/>
      <c r="P31" s="440"/>
      <c r="Q31" s="440"/>
      <c r="R31" s="440"/>
      <c r="S31" s="440"/>
      <c r="T31" s="440"/>
      <c r="U31" s="440"/>
      <c r="V31" s="440"/>
      <c r="W31" s="440"/>
      <c r="X31" s="440"/>
      <c r="Y31" s="440"/>
      <c r="Z31" s="440"/>
      <c r="AA31" s="440"/>
      <c r="AB31" s="440"/>
      <c r="AC31" s="440"/>
      <c r="AD31" s="440"/>
      <c r="AE31" s="440"/>
      <c r="AF31" s="440"/>
    </row>
    <row r="32" spans="1:32" ht="24.95" customHeight="1" x14ac:dyDescent="0.35">
      <c r="B32" s="260" t="s">
        <v>1</v>
      </c>
      <c r="C32" s="261"/>
      <c r="D32" s="252">
        <v>107.4</v>
      </c>
      <c r="E32" s="262">
        <v>102.8</v>
      </c>
      <c r="F32" s="262">
        <v>124.1</v>
      </c>
      <c r="G32" s="262">
        <v>100.6</v>
      </c>
      <c r="H32" s="262">
        <v>121.2</v>
      </c>
      <c r="I32" s="262">
        <v>102.8</v>
      </c>
      <c r="J32" s="262">
        <v>111.7</v>
      </c>
      <c r="K32" s="262">
        <v>104.6</v>
      </c>
      <c r="L32" s="262">
        <v>98.9</v>
      </c>
      <c r="N32" s="440"/>
      <c r="O32" s="440"/>
      <c r="P32" s="440"/>
      <c r="Q32" s="440"/>
      <c r="R32" s="440"/>
      <c r="S32" s="440"/>
      <c r="T32" s="440"/>
      <c r="U32" s="440"/>
      <c r="V32" s="440"/>
      <c r="W32" s="440"/>
      <c r="X32" s="440"/>
      <c r="Y32" s="440"/>
      <c r="Z32" s="440"/>
      <c r="AA32" s="440"/>
      <c r="AB32" s="440"/>
      <c r="AC32" s="440"/>
      <c r="AD32" s="440"/>
      <c r="AE32" s="440"/>
      <c r="AF32" s="440"/>
    </row>
    <row r="33" spans="1:32" ht="24.95" customHeight="1" x14ac:dyDescent="0.35">
      <c r="B33" s="260" t="s">
        <v>2</v>
      </c>
      <c r="C33" s="261"/>
      <c r="D33" s="252">
        <v>107.7</v>
      </c>
      <c r="E33" s="262">
        <v>102.8</v>
      </c>
      <c r="F33" s="262">
        <v>125.5</v>
      </c>
      <c r="G33" s="262">
        <v>100.7</v>
      </c>
      <c r="H33" s="262">
        <v>122.7</v>
      </c>
      <c r="I33" s="262">
        <v>103</v>
      </c>
      <c r="J33" s="262">
        <v>112.1</v>
      </c>
      <c r="K33" s="262">
        <v>104.9</v>
      </c>
      <c r="L33" s="262">
        <v>99.4</v>
      </c>
      <c r="N33" s="440"/>
      <c r="O33" s="440"/>
      <c r="P33" s="440"/>
      <c r="Q33" s="440"/>
      <c r="R33" s="440"/>
      <c r="S33" s="440"/>
      <c r="T33" s="440"/>
      <c r="U33" s="440"/>
      <c r="V33" s="440"/>
      <c r="W33" s="440"/>
      <c r="X33" s="440"/>
      <c r="Y33" s="440"/>
      <c r="Z33" s="440"/>
      <c r="AA33" s="440"/>
      <c r="AB33" s="440"/>
      <c r="AC33" s="440"/>
      <c r="AD33" s="440"/>
      <c r="AE33" s="440"/>
      <c r="AF33" s="440"/>
    </row>
    <row r="34" spans="1:32" ht="24.95" customHeight="1" x14ac:dyDescent="0.35">
      <c r="B34" s="260" t="s">
        <v>3</v>
      </c>
      <c r="C34" s="261"/>
      <c r="D34" s="252">
        <v>108.1</v>
      </c>
      <c r="E34" s="262">
        <v>103.2</v>
      </c>
      <c r="F34" s="262">
        <v>126.4</v>
      </c>
      <c r="G34" s="262">
        <v>100.7</v>
      </c>
      <c r="H34" s="262">
        <v>122.9</v>
      </c>
      <c r="I34" s="262">
        <v>103</v>
      </c>
      <c r="J34" s="262">
        <v>112.6</v>
      </c>
      <c r="K34" s="262">
        <v>105</v>
      </c>
      <c r="L34" s="262">
        <v>98.9</v>
      </c>
      <c r="N34" s="440"/>
      <c r="O34" s="440"/>
      <c r="P34" s="440"/>
      <c r="Q34" s="440"/>
      <c r="R34" s="440"/>
      <c r="S34" s="440"/>
      <c r="T34" s="440"/>
      <c r="U34" s="440"/>
      <c r="V34" s="440"/>
      <c r="W34" s="440"/>
      <c r="X34" s="440"/>
      <c r="Y34" s="440"/>
      <c r="Z34" s="440"/>
      <c r="AA34" s="440"/>
      <c r="AB34" s="440"/>
      <c r="AC34" s="440"/>
      <c r="AD34" s="440"/>
      <c r="AE34" s="440"/>
      <c r="AF34" s="440"/>
    </row>
    <row r="35" spans="1:32" ht="24.95" customHeight="1" x14ac:dyDescent="0.35">
      <c r="B35" s="260" t="s">
        <v>4</v>
      </c>
      <c r="C35" s="261"/>
      <c r="D35" s="252">
        <v>108.5</v>
      </c>
      <c r="E35" s="262">
        <v>103.5</v>
      </c>
      <c r="F35" s="262">
        <v>127.4</v>
      </c>
      <c r="G35" s="262">
        <v>100.7</v>
      </c>
      <c r="H35" s="262">
        <v>123</v>
      </c>
      <c r="I35" s="262">
        <v>103.3</v>
      </c>
      <c r="J35" s="262">
        <v>112.6</v>
      </c>
      <c r="K35" s="262">
        <v>105.1</v>
      </c>
      <c r="L35" s="262">
        <v>99.9</v>
      </c>
      <c r="N35" s="440"/>
      <c r="O35" s="440"/>
      <c r="P35" s="440"/>
      <c r="Q35" s="440"/>
      <c r="R35" s="440"/>
      <c r="S35" s="440"/>
      <c r="T35" s="440"/>
      <c r="U35" s="440"/>
      <c r="V35" s="440"/>
      <c r="W35" s="440"/>
      <c r="X35" s="440"/>
      <c r="Y35" s="440"/>
      <c r="Z35" s="440"/>
      <c r="AA35" s="440"/>
      <c r="AB35" s="440"/>
      <c r="AC35" s="440"/>
      <c r="AD35" s="440"/>
      <c r="AE35" s="440"/>
      <c r="AF35" s="440"/>
    </row>
    <row r="36" spans="1:32" ht="12.75" customHeight="1" x14ac:dyDescent="0.35">
      <c r="B36" s="260"/>
      <c r="C36" s="261"/>
      <c r="D36" s="252"/>
      <c r="E36" s="262"/>
      <c r="F36" s="262"/>
      <c r="G36" s="262"/>
      <c r="H36" s="262"/>
      <c r="I36" s="262"/>
      <c r="J36" s="262"/>
      <c r="K36" s="262"/>
      <c r="L36" s="262"/>
      <c r="N36" s="440"/>
      <c r="O36" s="440"/>
      <c r="P36" s="440"/>
      <c r="Q36" s="440"/>
      <c r="R36" s="440"/>
      <c r="S36" s="440"/>
      <c r="T36" s="440"/>
      <c r="U36" s="440"/>
      <c r="V36" s="440"/>
      <c r="W36" s="440"/>
      <c r="X36" s="440"/>
      <c r="Y36" s="440"/>
      <c r="Z36" s="440"/>
      <c r="AA36" s="440"/>
      <c r="AB36" s="440"/>
      <c r="AC36" s="440"/>
      <c r="AD36" s="440"/>
      <c r="AE36" s="440"/>
      <c r="AF36" s="440"/>
    </row>
    <row r="37" spans="1:32" s="244" customFormat="1" ht="24.95" customHeight="1" x14ac:dyDescent="0.35">
      <c r="A37" s="327"/>
      <c r="B37" s="257">
        <v>2018</v>
      </c>
      <c r="C37" s="258"/>
      <c r="D37" s="259"/>
      <c r="E37" s="257"/>
      <c r="F37" s="257"/>
      <c r="G37" s="257"/>
      <c r="H37" s="257"/>
      <c r="I37" s="257"/>
      <c r="J37" s="257"/>
      <c r="K37" s="257"/>
      <c r="L37" s="257"/>
      <c r="N37" s="440"/>
      <c r="O37" s="440"/>
      <c r="P37" s="440"/>
      <c r="Q37" s="440"/>
      <c r="R37" s="440"/>
      <c r="S37" s="440"/>
      <c r="T37" s="440"/>
      <c r="U37" s="440"/>
      <c r="V37" s="440"/>
      <c r="W37" s="440"/>
      <c r="X37" s="440"/>
      <c r="Y37" s="440"/>
      <c r="Z37" s="440"/>
      <c r="AA37" s="440"/>
      <c r="AB37" s="440"/>
      <c r="AC37" s="440"/>
      <c r="AD37" s="440"/>
      <c r="AE37" s="440"/>
      <c r="AF37" s="440"/>
    </row>
    <row r="38" spans="1:32" ht="24.95" customHeight="1" x14ac:dyDescent="0.35">
      <c r="B38" s="260" t="s">
        <v>1</v>
      </c>
      <c r="C38" s="261"/>
      <c r="D38" s="252">
        <v>108.7</v>
      </c>
      <c r="E38" s="262">
        <v>103.4</v>
      </c>
      <c r="F38" s="262">
        <v>128.5</v>
      </c>
      <c r="G38" s="263">
        <v>101.1</v>
      </c>
      <c r="H38" s="263">
        <v>122.9</v>
      </c>
      <c r="I38" s="262">
        <v>103.7</v>
      </c>
      <c r="J38" s="262">
        <v>113.4</v>
      </c>
      <c r="K38" s="263">
        <v>105.2</v>
      </c>
      <c r="L38" s="263">
        <v>100.2</v>
      </c>
      <c r="N38" s="440"/>
      <c r="O38" s="440"/>
      <c r="P38" s="440"/>
      <c r="Q38" s="440"/>
      <c r="R38" s="440"/>
      <c r="S38" s="440"/>
      <c r="T38" s="440"/>
      <c r="U38" s="440"/>
      <c r="V38" s="440"/>
      <c r="W38" s="440"/>
      <c r="X38" s="440"/>
      <c r="Y38" s="440"/>
      <c r="Z38" s="440"/>
      <c r="AA38" s="440"/>
      <c r="AB38" s="440"/>
      <c r="AC38" s="440"/>
      <c r="AD38" s="440"/>
      <c r="AE38" s="440"/>
      <c r="AF38" s="440"/>
    </row>
    <row r="39" spans="1:32" ht="24.95" customHeight="1" x14ac:dyDescent="0.35">
      <c r="B39" s="260" t="s">
        <v>2</v>
      </c>
      <c r="C39" s="261"/>
      <c r="D39" s="252">
        <v>108.8</v>
      </c>
      <c r="E39" s="262">
        <v>103.5</v>
      </c>
      <c r="F39" s="262">
        <v>129.1</v>
      </c>
      <c r="G39" s="263">
        <v>101.1</v>
      </c>
      <c r="H39" s="263">
        <v>123.2</v>
      </c>
      <c r="I39" s="262">
        <v>103.7</v>
      </c>
      <c r="J39" s="262">
        <v>113.3</v>
      </c>
      <c r="K39" s="263">
        <v>105.3</v>
      </c>
      <c r="L39" s="263">
        <v>100.2</v>
      </c>
      <c r="N39" s="440"/>
      <c r="O39" s="440"/>
      <c r="P39" s="440"/>
      <c r="Q39" s="440"/>
      <c r="R39" s="440"/>
      <c r="S39" s="440"/>
      <c r="T39" s="440"/>
      <c r="U39" s="440"/>
      <c r="V39" s="440"/>
      <c r="W39" s="440"/>
      <c r="X39" s="440"/>
      <c r="Y39" s="440"/>
      <c r="Z39" s="440"/>
      <c r="AA39" s="440"/>
      <c r="AB39" s="440"/>
      <c r="AC39" s="440"/>
      <c r="AD39" s="440"/>
      <c r="AE39" s="440"/>
      <c r="AF39" s="440"/>
    </row>
    <row r="40" spans="1:32" ht="24.95" customHeight="1" x14ac:dyDescent="0.35">
      <c r="B40" s="260" t="s">
        <v>3</v>
      </c>
      <c r="C40" s="261"/>
      <c r="D40" s="252">
        <v>108.9</v>
      </c>
      <c r="E40" s="262">
        <v>103.5</v>
      </c>
      <c r="F40" s="262">
        <v>129.19999999999999</v>
      </c>
      <c r="G40" s="263">
        <v>101.1</v>
      </c>
      <c r="H40" s="263">
        <v>123.6</v>
      </c>
      <c r="I40" s="262">
        <v>103.7</v>
      </c>
      <c r="J40" s="262">
        <v>113.8</v>
      </c>
      <c r="K40" s="263">
        <v>105.5</v>
      </c>
      <c r="L40" s="263">
        <v>100.7</v>
      </c>
      <c r="N40" s="440"/>
      <c r="O40" s="440"/>
      <c r="P40" s="440"/>
      <c r="Q40" s="440"/>
      <c r="R40" s="440"/>
      <c r="S40" s="440"/>
      <c r="T40" s="440"/>
      <c r="U40" s="440"/>
      <c r="V40" s="440"/>
      <c r="W40" s="440"/>
      <c r="X40" s="440"/>
      <c r="Y40" s="440"/>
      <c r="Z40" s="440"/>
      <c r="AA40" s="440"/>
      <c r="AB40" s="440"/>
      <c r="AC40" s="440"/>
      <c r="AD40" s="440"/>
      <c r="AE40" s="440"/>
      <c r="AF40" s="440"/>
    </row>
    <row r="41" spans="1:32" ht="24.95" customHeight="1" x14ac:dyDescent="0.35">
      <c r="B41" s="260" t="s">
        <v>4</v>
      </c>
      <c r="C41" s="261"/>
      <c r="D41" s="252">
        <v>109.2</v>
      </c>
      <c r="E41" s="262">
        <v>103.5</v>
      </c>
      <c r="F41" s="262">
        <v>130.5</v>
      </c>
      <c r="G41" s="263">
        <v>101.1</v>
      </c>
      <c r="H41" s="263">
        <v>123.8</v>
      </c>
      <c r="I41" s="262">
        <v>103.7</v>
      </c>
      <c r="J41" s="262">
        <v>114.2</v>
      </c>
      <c r="K41" s="263">
        <v>105.5</v>
      </c>
      <c r="L41" s="263">
        <v>101</v>
      </c>
      <c r="N41" s="440"/>
      <c r="O41" s="440"/>
      <c r="P41" s="440"/>
      <c r="Q41" s="440"/>
      <c r="R41" s="440"/>
      <c r="S41" s="440"/>
      <c r="T41" s="440"/>
      <c r="U41" s="440"/>
      <c r="V41" s="440"/>
      <c r="W41" s="440"/>
      <c r="X41" s="440"/>
      <c r="Y41" s="440"/>
      <c r="Z41" s="440"/>
      <c r="AA41" s="440"/>
      <c r="AB41" s="440"/>
      <c r="AC41" s="440"/>
      <c r="AD41" s="440"/>
      <c r="AE41" s="440"/>
      <c r="AF41" s="440"/>
    </row>
    <row r="42" spans="1:32" ht="12.75" customHeight="1" x14ac:dyDescent="0.35">
      <c r="B42" s="260"/>
      <c r="C42" s="261"/>
      <c r="D42" s="252"/>
      <c r="E42" s="262"/>
      <c r="F42" s="262"/>
      <c r="G42" s="262"/>
      <c r="H42" s="262"/>
      <c r="I42" s="262"/>
      <c r="J42" s="262"/>
      <c r="K42" s="262"/>
      <c r="L42" s="262"/>
      <c r="N42" s="440"/>
      <c r="O42" s="440"/>
      <c r="P42" s="440"/>
      <c r="Q42" s="440"/>
      <c r="R42" s="440"/>
      <c r="S42" s="440"/>
      <c r="T42" s="440"/>
      <c r="U42" s="440"/>
      <c r="V42" s="440"/>
      <c r="W42" s="440"/>
      <c r="X42" s="440"/>
      <c r="Y42" s="440"/>
      <c r="Z42" s="440"/>
      <c r="AA42" s="440"/>
      <c r="AB42" s="440"/>
      <c r="AC42" s="440"/>
      <c r="AD42" s="440"/>
      <c r="AE42" s="440"/>
      <c r="AF42" s="440"/>
    </row>
    <row r="43" spans="1:32" s="244" customFormat="1" ht="24.95" customHeight="1" x14ac:dyDescent="0.35">
      <c r="A43" s="327"/>
      <c r="B43" s="257">
        <v>2019</v>
      </c>
      <c r="C43" s="258"/>
      <c r="D43" s="259"/>
      <c r="E43" s="257"/>
      <c r="F43" s="257"/>
      <c r="G43" s="257"/>
      <c r="H43" s="257"/>
      <c r="I43" s="257"/>
      <c r="J43" s="257"/>
      <c r="K43" s="257"/>
      <c r="L43" s="257"/>
      <c r="N43" s="440"/>
      <c r="O43" s="440"/>
      <c r="P43" s="440"/>
      <c r="Q43" s="440"/>
      <c r="R43" s="440"/>
      <c r="S43" s="440"/>
      <c r="T43" s="440"/>
      <c r="U43" s="440"/>
      <c r="V43" s="440"/>
      <c r="W43" s="440"/>
      <c r="X43" s="440"/>
      <c r="Y43" s="440"/>
      <c r="Z43" s="440"/>
      <c r="AA43" s="440"/>
      <c r="AB43" s="440"/>
      <c r="AC43" s="440"/>
      <c r="AD43" s="440"/>
      <c r="AE43" s="440"/>
      <c r="AF43" s="440"/>
    </row>
    <row r="44" spans="1:32" ht="24.95" customHeight="1" x14ac:dyDescent="0.35">
      <c r="B44" s="260" t="s">
        <v>1</v>
      </c>
      <c r="C44" s="261"/>
      <c r="D44" s="252">
        <v>109.4</v>
      </c>
      <c r="E44" s="262">
        <v>103.9</v>
      </c>
      <c r="F44" s="262">
        <v>131.6</v>
      </c>
      <c r="G44" s="262">
        <v>101.1</v>
      </c>
      <c r="H44" s="262">
        <v>124</v>
      </c>
      <c r="I44" s="262">
        <v>103.7</v>
      </c>
      <c r="J44" s="262">
        <v>114.2</v>
      </c>
      <c r="K44" s="262">
        <v>105.6</v>
      </c>
      <c r="L44" s="262">
        <v>100.8</v>
      </c>
      <c r="N44" s="440"/>
      <c r="O44" s="440"/>
      <c r="P44" s="440"/>
      <c r="Q44" s="440"/>
      <c r="R44" s="440"/>
      <c r="S44" s="440"/>
      <c r="T44" s="440"/>
      <c r="U44" s="440"/>
      <c r="V44" s="440"/>
      <c r="W44" s="440"/>
      <c r="X44" s="440"/>
      <c r="Y44" s="440"/>
      <c r="Z44" s="440"/>
      <c r="AA44" s="440"/>
      <c r="AB44" s="440"/>
      <c r="AC44" s="440"/>
      <c r="AD44" s="440"/>
      <c r="AE44" s="440"/>
      <c r="AF44" s="440"/>
    </row>
    <row r="45" spans="1:32" ht="24.95" customHeight="1" x14ac:dyDescent="0.35">
      <c r="B45" s="260" t="s">
        <v>2</v>
      </c>
      <c r="C45" s="261"/>
      <c r="D45" s="252">
        <v>109.6</v>
      </c>
      <c r="E45" s="262">
        <v>103.9</v>
      </c>
      <c r="F45" s="262">
        <v>132</v>
      </c>
      <c r="G45" s="262">
        <v>101.2</v>
      </c>
      <c r="H45" s="262">
        <v>124.2</v>
      </c>
      <c r="I45" s="262">
        <v>103.7</v>
      </c>
      <c r="J45" s="262">
        <v>114.3</v>
      </c>
      <c r="K45" s="262">
        <v>105.6</v>
      </c>
      <c r="L45" s="262">
        <v>101.3</v>
      </c>
      <c r="N45" s="440"/>
      <c r="O45" s="440"/>
      <c r="P45" s="440"/>
      <c r="Q45" s="440"/>
      <c r="R45" s="440"/>
      <c r="S45" s="440"/>
      <c r="T45" s="440"/>
      <c r="U45" s="440"/>
      <c r="V45" s="440"/>
      <c r="W45" s="440"/>
      <c r="X45" s="440"/>
      <c r="Y45" s="440"/>
      <c r="Z45" s="440"/>
      <c r="AA45" s="440"/>
      <c r="AB45" s="440"/>
      <c r="AC45" s="440"/>
      <c r="AD45" s="440"/>
      <c r="AE45" s="440"/>
      <c r="AF45" s="440"/>
    </row>
    <row r="46" spans="1:32" ht="24.95" customHeight="1" x14ac:dyDescent="0.35">
      <c r="B46" s="260" t="s">
        <v>3</v>
      </c>
      <c r="C46" s="261"/>
      <c r="D46" s="252">
        <v>109.6</v>
      </c>
      <c r="E46" s="262">
        <v>103.8</v>
      </c>
      <c r="F46" s="262">
        <v>132.4</v>
      </c>
      <c r="G46" s="262">
        <v>101.2</v>
      </c>
      <c r="H46" s="262">
        <v>124.2</v>
      </c>
      <c r="I46" s="262">
        <v>103.7</v>
      </c>
      <c r="J46" s="262">
        <v>114.5</v>
      </c>
      <c r="K46" s="262">
        <v>105.6</v>
      </c>
      <c r="L46" s="262">
        <v>100.2</v>
      </c>
      <c r="N46" s="440"/>
      <c r="O46" s="440"/>
      <c r="P46" s="440"/>
      <c r="Q46" s="440"/>
      <c r="R46" s="440"/>
      <c r="S46" s="440"/>
      <c r="T46" s="440"/>
      <c r="U46" s="440"/>
      <c r="V46" s="440"/>
      <c r="W46" s="440"/>
      <c r="X46" s="440"/>
      <c r="Y46" s="440"/>
      <c r="Z46" s="440"/>
      <c r="AA46" s="440"/>
      <c r="AB46" s="440"/>
      <c r="AC46" s="440"/>
      <c r="AD46" s="440"/>
      <c r="AE46" s="440"/>
      <c r="AF46" s="440"/>
    </row>
    <row r="47" spans="1:32" ht="24.95" customHeight="1" x14ac:dyDescent="0.35">
      <c r="B47" s="260" t="s">
        <v>4</v>
      </c>
      <c r="C47" s="261"/>
      <c r="D47" s="264">
        <v>109.6</v>
      </c>
      <c r="E47" s="262">
        <v>103.7</v>
      </c>
      <c r="F47" s="262">
        <v>132.80000000000001</v>
      </c>
      <c r="G47" s="262">
        <v>101.2</v>
      </c>
      <c r="H47" s="262">
        <v>124.2</v>
      </c>
      <c r="I47" s="262">
        <v>103.7</v>
      </c>
      <c r="J47" s="262">
        <v>114.6</v>
      </c>
      <c r="K47" s="262">
        <v>105.7</v>
      </c>
      <c r="L47" s="262">
        <v>100.1</v>
      </c>
      <c r="N47" s="440"/>
      <c r="O47" s="440"/>
      <c r="P47" s="440"/>
      <c r="Q47" s="440"/>
      <c r="R47" s="440"/>
      <c r="S47" s="440"/>
      <c r="T47" s="440"/>
      <c r="U47" s="440"/>
      <c r="V47" s="440"/>
      <c r="W47" s="440"/>
      <c r="X47" s="440"/>
      <c r="Y47" s="440"/>
      <c r="Z47" s="440"/>
      <c r="AA47" s="440"/>
      <c r="AB47" s="440"/>
      <c r="AC47" s="440"/>
      <c r="AD47" s="440"/>
      <c r="AE47" s="440"/>
      <c r="AF47" s="440"/>
    </row>
    <row r="48" spans="1:32" ht="12.75" customHeight="1" x14ac:dyDescent="0.35">
      <c r="B48" s="260"/>
      <c r="C48" s="261"/>
      <c r="D48" s="252"/>
      <c r="E48" s="262"/>
      <c r="F48" s="262"/>
      <c r="G48" s="262"/>
      <c r="H48" s="262"/>
      <c r="I48" s="262"/>
      <c r="J48" s="262"/>
      <c r="K48" s="262"/>
      <c r="L48" s="262"/>
      <c r="N48" s="440"/>
      <c r="O48" s="440"/>
      <c r="P48" s="440"/>
      <c r="Q48" s="440"/>
      <c r="R48" s="440"/>
      <c r="S48" s="440"/>
      <c r="T48" s="440"/>
      <c r="U48" s="440"/>
      <c r="V48" s="440"/>
      <c r="W48" s="440"/>
      <c r="X48" s="440"/>
      <c r="Y48" s="440"/>
      <c r="Z48" s="440"/>
      <c r="AA48" s="440"/>
      <c r="AB48" s="440"/>
      <c r="AC48" s="440"/>
      <c r="AD48" s="440"/>
      <c r="AE48" s="440"/>
      <c r="AF48" s="440"/>
    </row>
    <row r="49" spans="1:32" s="244" customFormat="1" ht="24.95" customHeight="1" x14ac:dyDescent="0.35">
      <c r="A49" s="327"/>
      <c r="B49" s="257">
        <v>2020</v>
      </c>
      <c r="C49" s="258"/>
      <c r="D49" s="259"/>
      <c r="E49" s="259"/>
      <c r="F49" s="259"/>
      <c r="G49" s="259"/>
      <c r="H49" s="259"/>
      <c r="I49" s="259"/>
      <c r="J49" s="259"/>
      <c r="K49" s="259"/>
      <c r="L49" s="259"/>
      <c r="N49" s="440"/>
      <c r="O49" s="440"/>
      <c r="P49" s="440"/>
      <c r="Q49" s="440"/>
      <c r="R49" s="440"/>
      <c r="S49" s="440"/>
      <c r="T49" s="440"/>
      <c r="U49" s="440"/>
      <c r="V49" s="440"/>
      <c r="W49" s="440"/>
      <c r="X49" s="440"/>
      <c r="Y49" s="440"/>
      <c r="Z49" s="440"/>
      <c r="AA49" s="440"/>
      <c r="AB49" s="440"/>
      <c r="AC49" s="440"/>
      <c r="AD49" s="440"/>
      <c r="AE49" s="440"/>
      <c r="AF49" s="440"/>
    </row>
    <row r="50" spans="1:32" ht="24.95" customHeight="1" x14ac:dyDescent="0.35">
      <c r="A50" s="268">
        <v>47</v>
      </c>
      <c r="B50" s="260" t="s">
        <v>1</v>
      </c>
      <c r="C50" s="261"/>
      <c r="D50" s="252">
        <f ca="1">OFFSET('SPPI '!$A$2,D$4,$A50)</f>
        <v>109.8</v>
      </c>
      <c r="E50" s="255">
        <f ca="1">OFFSET('SPPI '!$A$2,E$4,$A50)</f>
        <v>104</v>
      </c>
      <c r="F50" s="255">
        <f ca="1">OFFSET('SPPI '!$A$2,F$4,$A50)</f>
        <v>133.30000000000001</v>
      </c>
      <c r="G50" s="255">
        <f ca="1">OFFSET('SPPI '!$A$2,G$4,$A50)</f>
        <v>101.2</v>
      </c>
      <c r="H50" s="255">
        <f ca="1">OFFSET('SPPI '!$A$2,H$4,$A50)</f>
        <v>124.8</v>
      </c>
      <c r="I50" s="255">
        <f ca="1">OFFSET('SPPI '!$A$2,I$4,$A50)</f>
        <v>103.7</v>
      </c>
      <c r="J50" s="255">
        <f ca="1">OFFSET('SPPI '!$A$2,J$4,$A50)</f>
        <v>114.9</v>
      </c>
      <c r="K50" s="255">
        <f ca="1">OFFSET('SPPI '!$A$2,K$4,$A50)</f>
        <v>105.8</v>
      </c>
      <c r="L50" s="255">
        <f ca="1">OFFSET('SPPI '!$A$2,L$4,$A50)</f>
        <v>100.1</v>
      </c>
      <c r="N50" s="440"/>
      <c r="O50" s="440"/>
      <c r="P50" s="440"/>
      <c r="Q50" s="440"/>
      <c r="R50" s="440"/>
      <c r="S50" s="440"/>
      <c r="T50" s="440"/>
      <c r="U50" s="440"/>
      <c r="V50" s="440"/>
      <c r="W50" s="440"/>
      <c r="X50" s="440"/>
      <c r="Y50" s="440"/>
      <c r="Z50" s="440"/>
      <c r="AA50" s="440"/>
      <c r="AB50" s="440"/>
      <c r="AC50" s="440"/>
      <c r="AD50" s="440"/>
      <c r="AE50" s="440"/>
      <c r="AF50" s="440"/>
    </row>
    <row r="51" spans="1:32" ht="24.95" customHeight="1" x14ac:dyDescent="0.35">
      <c r="A51" s="268">
        <v>48</v>
      </c>
      <c r="B51" s="260" t="s">
        <v>2</v>
      </c>
      <c r="C51" s="261"/>
      <c r="D51" s="252">
        <f ca="1">OFFSET('SPPI '!$A$2,D$4,$A51)</f>
        <v>110</v>
      </c>
      <c r="E51" s="255">
        <f ca="1">OFFSET('SPPI '!$A$2,E$4,$A51)</f>
        <v>104.4</v>
      </c>
      <c r="F51" s="255">
        <f ca="1">OFFSET('SPPI '!$A$2,F$4,$A51)</f>
        <v>133.6</v>
      </c>
      <c r="G51" s="255">
        <f ca="1">OFFSET('SPPI '!$A$2,G$4,$A51)</f>
        <v>101.1</v>
      </c>
      <c r="H51" s="255">
        <f ca="1">OFFSET('SPPI '!$A$2,H$4,$A51)</f>
        <v>125</v>
      </c>
      <c r="I51" s="255">
        <f ca="1">OFFSET('SPPI '!$A$2,I$4,$A51)</f>
        <v>103.6</v>
      </c>
      <c r="J51" s="255">
        <f ca="1">OFFSET('SPPI '!$A$2,J$4,$A51)</f>
        <v>115.2</v>
      </c>
      <c r="K51" s="255">
        <f ca="1">OFFSET('SPPI '!$A$2,K$4,$A51)</f>
        <v>106.9</v>
      </c>
      <c r="L51" s="255">
        <f ca="1">OFFSET('SPPI '!$A$2,L$4,$A51)</f>
        <v>100.1</v>
      </c>
      <c r="N51" s="440"/>
      <c r="O51" s="440"/>
      <c r="P51" s="440"/>
      <c r="Q51" s="440"/>
      <c r="R51" s="440"/>
      <c r="S51" s="440"/>
      <c r="T51" s="440"/>
      <c r="U51" s="440"/>
      <c r="V51" s="440"/>
      <c r="W51" s="440"/>
      <c r="X51" s="440"/>
      <c r="Y51" s="440"/>
      <c r="Z51" s="440"/>
      <c r="AA51" s="440"/>
      <c r="AB51" s="440"/>
      <c r="AC51" s="440"/>
      <c r="AD51" s="440"/>
      <c r="AE51" s="440"/>
      <c r="AF51" s="440"/>
    </row>
    <row r="52" spans="1:32" ht="24.95" customHeight="1" x14ac:dyDescent="0.35">
      <c r="A52" s="268">
        <v>49</v>
      </c>
      <c r="B52" s="260" t="s">
        <v>3</v>
      </c>
      <c r="C52" s="261"/>
      <c r="D52" s="252">
        <f ca="1">OFFSET('SPPI '!$A$2,D$4,$A52)</f>
        <v>110.3</v>
      </c>
      <c r="E52" s="255">
        <f ca="1">OFFSET('SPPI '!$A$2,E$4,$A52)</f>
        <v>105.6</v>
      </c>
      <c r="F52" s="255">
        <f ca="1">OFFSET('SPPI '!$A$2,F$4,$A52)</f>
        <v>134.4</v>
      </c>
      <c r="G52" s="255">
        <f ca="1">OFFSET('SPPI '!$A$2,G$4,$A52)</f>
        <v>101.1</v>
      </c>
      <c r="H52" s="255">
        <f ca="1">OFFSET('SPPI '!$A$2,H$4,$A52)</f>
        <v>126.3</v>
      </c>
      <c r="I52" s="255">
        <f ca="1">OFFSET('SPPI '!$A$2,I$4,$A52)</f>
        <v>103.7</v>
      </c>
      <c r="J52" s="255">
        <f ca="1">OFFSET('SPPI '!$A$2,J$4,$A52)</f>
        <v>115.4</v>
      </c>
      <c r="K52" s="255">
        <f ca="1">OFFSET('SPPI '!$A$2,K$4,$A52)</f>
        <v>107</v>
      </c>
      <c r="L52" s="255">
        <f ca="1">OFFSET('SPPI '!$A$2,L$4,$A52)</f>
        <v>98.8</v>
      </c>
      <c r="N52" s="440"/>
      <c r="O52" s="440"/>
      <c r="P52" s="440"/>
      <c r="Q52" s="440"/>
      <c r="R52" s="440"/>
      <c r="S52" s="440"/>
      <c r="T52" s="440"/>
      <c r="U52" s="440"/>
      <c r="V52" s="440"/>
      <c r="W52" s="440"/>
      <c r="X52" s="440"/>
      <c r="Y52" s="440"/>
      <c r="Z52" s="440"/>
      <c r="AA52" s="440"/>
      <c r="AB52" s="440"/>
      <c r="AC52" s="440"/>
      <c r="AD52" s="440"/>
      <c r="AE52" s="440"/>
      <c r="AF52" s="440"/>
    </row>
    <row r="53" spans="1:32" ht="24.95" customHeight="1" x14ac:dyDescent="0.35">
      <c r="A53" s="268">
        <v>50</v>
      </c>
      <c r="B53" s="260" t="s">
        <v>4</v>
      </c>
      <c r="C53" s="261"/>
      <c r="D53" s="252">
        <f ca="1">OFFSET('SPPI '!$A$2,D$4,$A53)</f>
        <v>110.1</v>
      </c>
      <c r="E53" s="255">
        <f ca="1">OFFSET('SPPI '!$A$2,E$4,$A53)</f>
        <v>104.6</v>
      </c>
      <c r="F53" s="255">
        <f ca="1">OFFSET('SPPI '!$A$2,F$4,$A53)</f>
        <v>134.80000000000001</v>
      </c>
      <c r="G53" s="255">
        <f ca="1">OFFSET('SPPI '!$A$2,G$4,$A53)</f>
        <v>101.1</v>
      </c>
      <c r="H53" s="255">
        <f ca="1">OFFSET('SPPI '!$A$2,H$4,$A53)</f>
        <v>126.1</v>
      </c>
      <c r="I53" s="255">
        <f ca="1">OFFSET('SPPI '!$A$2,I$4,$A53)</f>
        <v>103.7</v>
      </c>
      <c r="J53" s="255">
        <f ca="1">OFFSET('SPPI '!$A$2,J$4,$A53)</f>
        <v>115.3</v>
      </c>
      <c r="K53" s="255">
        <f ca="1">OFFSET('SPPI '!$A$2,K$4,$A53)</f>
        <v>107.1</v>
      </c>
      <c r="L53" s="255">
        <f ca="1">OFFSET('SPPI '!$A$2,L$4,$A53)</f>
        <v>97.9</v>
      </c>
      <c r="N53" s="440"/>
      <c r="O53" s="440"/>
      <c r="P53" s="440"/>
      <c r="Q53" s="440"/>
      <c r="R53" s="440"/>
      <c r="S53" s="440"/>
      <c r="T53" s="440"/>
      <c r="U53" s="440"/>
      <c r="V53" s="440"/>
      <c r="W53" s="440"/>
      <c r="X53" s="440"/>
      <c r="Y53" s="440"/>
      <c r="Z53" s="440"/>
      <c r="AA53" s="440"/>
      <c r="AB53" s="440"/>
      <c r="AC53" s="440"/>
      <c r="AD53" s="440"/>
      <c r="AE53" s="440"/>
      <c r="AF53" s="440"/>
    </row>
    <row r="54" spans="1:32" ht="12.75" customHeight="1" x14ac:dyDescent="0.35">
      <c r="B54" s="260"/>
      <c r="C54" s="261"/>
      <c r="D54" s="252"/>
      <c r="E54" s="255"/>
      <c r="F54" s="255"/>
      <c r="G54" s="255"/>
      <c r="H54" s="255"/>
      <c r="I54" s="255"/>
      <c r="J54" s="255"/>
      <c r="K54" s="255"/>
      <c r="L54" s="255"/>
      <c r="N54" s="440"/>
      <c r="O54" s="440"/>
      <c r="P54" s="440"/>
      <c r="Q54" s="440"/>
      <c r="R54" s="440"/>
      <c r="S54" s="440"/>
      <c r="T54" s="440"/>
      <c r="U54" s="440"/>
      <c r="V54" s="440"/>
      <c r="W54" s="440"/>
      <c r="X54" s="440"/>
      <c r="Y54" s="440"/>
      <c r="Z54" s="440"/>
      <c r="AA54" s="440"/>
      <c r="AB54" s="440"/>
      <c r="AC54" s="440"/>
      <c r="AD54" s="440"/>
      <c r="AE54" s="440"/>
      <c r="AF54" s="440"/>
    </row>
    <row r="55" spans="1:32" s="244" customFormat="1" ht="24.95" customHeight="1" x14ac:dyDescent="0.35">
      <c r="A55" s="327"/>
      <c r="B55" s="257">
        <v>2021</v>
      </c>
      <c r="C55" s="265"/>
      <c r="D55" s="259"/>
      <c r="E55" s="266"/>
      <c r="F55" s="266"/>
      <c r="G55" s="266"/>
      <c r="H55" s="266"/>
      <c r="I55" s="266"/>
      <c r="J55" s="266"/>
      <c r="K55" s="266"/>
      <c r="L55" s="266"/>
      <c r="N55" s="440"/>
      <c r="O55" s="440"/>
      <c r="P55" s="440"/>
      <c r="Q55" s="440"/>
      <c r="R55" s="440"/>
      <c r="S55" s="440"/>
      <c r="T55" s="440"/>
      <c r="U55" s="440"/>
      <c r="V55" s="440"/>
      <c r="W55" s="440"/>
      <c r="X55" s="440"/>
      <c r="Y55" s="440"/>
      <c r="Z55" s="440"/>
      <c r="AA55" s="440"/>
      <c r="AB55" s="440"/>
      <c r="AC55" s="440"/>
      <c r="AD55" s="440"/>
      <c r="AE55" s="440"/>
      <c r="AF55" s="440"/>
    </row>
    <row r="56" spans="1:32" ht="24.95" customHeight="1" x14ac:dyDescent="0.35">
      <c r="A56" s="245">
        <v>51</v>
      </c>
      <c r="B56" s="260" t="s">
        <v>1</v>
      </c>
      <c r="C56" s="261"/>
      <c r="D56" s="252">
        <f ca="1">OFFSET('SPPI '!$A$2,D$4,$A56)</f>
        <v>110.2</v>
      </c>
      <c r="E56" s="255">
        <f ca="1">OFFSET('SPPI '!$A$2,E$4,$A56)</f>
        <v>104.1</v>
      </c>
      <c r="F56" s="255">
        <f ca="1">OFFSET('SPPI '!$A$2,F$4,$A56)</f>
        <v>135.19999999999999</v>
      </c>
      <c r="G56" s="255">
        <f ca="1">OFFSET('SPPI '!$A$2,G$4,$A56)</f>
        <v>101.1</v>
      </c>
      <c r="H56" s="255">
        <f ca="1">OFFSET('SPPI '!$A$2,H$4,$A56)</f>
        <v>126.6</v>
      </c>
      <c r="I56" s="255">
        <f ca="1">OFFSET('SPPI '!$A$2,I$4,$A56)</f>
        <v>103.7</v>
      </c>
      <c r="J56" s="255">
        <f ca="1">OFFSET('SPPI '!$A$2,J$4,$A56)</f>
        <v>115.8</v>
      </c>
      <c r="K56" s="255">
        <f ca="1">OFFSET('SPPI '!$A$2,K$4,$A56)</f>
        <v>107.2</v>
      </c>
      <c r="L56" s="255">
        <f ca="1">OFFSET('SPPI '!$A$2,L$4,$A56)</f>
        <v>98.9</v>
      </c>
      <c r="M56" s="289"/>
      <c r="N56" s="440"/>
      <c r="O56" s="440"/>
      <c r="P56" s="440"/>
      <c r="Q56" s="440"/>
      <c r="R56" s="440"/>
      <c r="S56" s="440"/>
      <c r="T56" s="440"/>
      <c r="U56" s="440"/>
      <c r="V56" s="440"/>
      <c r="W56" s="440"/>
      <c r="X56" s="440"/>
      <c r="Y56" s="440"/>
      <c r="Z56" s="440"/>
      <c r="AA56" s="440"/>
      <c r="AB56" s="440"/>
      <c r="AC56" s="440"/>
      <c r="AD56" s="440"/>
      <c r="AE56" s="440"/>
      <c r="AF56" s="440"/>
    </row>
    <row r="57" spans="1:32" ht="24.95" customHeight="1" x14ac:dyDescent="0.35">
      <c r="A57" s="246">
        <v>52</v>
      </c>
      <c r="B57" s="260" t="s">
        <v>2</v>
      </c>
      <c r="C57" s="261"/>
      <c r="D57" s="252">
        <f ca="1">OFFSET('SPPI '!$A$2,D$4,$A57)</f>
        <v>110.3</v>
      </c>
      <c r="E57" s="255">
        <f ca="1">OFFSET('SPPI '!$A$2,E$4,$A57)</f>
        <v>104.2</v>
      </c>
      <c r="F57" s="255">
        <f ca="1">OFFSET('SPPI '!$A$2,F$4,$A57)</f>
        <v>135.69999999999999</v>
      </c>
      <c r="G57" s="255">
        <f ca="1">OFFSET('SPPI '!$A$2,G$4,$A57)</f>
        <v>101.1</v>
      </c>
      <c r="H57" s="255">
        <f ca="1">OFFSET('SPPI '!$A$2,H$4,$A57)</f>
        <v>126.6</v>
      </c>
      <c r="I57" s="255">
        <f ca="1">OFFSET('SPPI '!$A$2,I$4,$A57)</f>
        <v>103.7</v>
      </c>
      <c r="J57" s="255">
        <f ca="1">OFFSET('SPPI '!$A$2,J$4,$A57)</f>
        <v>115.8</v>
      </c>
      <c r="K57" s="255">
        <f ca="1">OFFSET('SPPI '!$A$2,K$4,$A57)</f>
        <v>107.2</v>
      </c>
      <c r="L57" s="255">
        <f ca="1">OFFSET('SPPI '!$A$2,L$4,$A57)</f>
        <v>100</v>
      </c>
      <c r="M57" s="289"/>
      <c r="N57" s="440"/>
      <c r="O57" s="440"/>
      <c r="P57" s="440"/>
      <c r="Q57" s="440"/>
      <c r="R57" s="440"/>
      <c r="S57" s="440"/>
      <c r="T57" s="440"/>
      <c r="U57" s="440"/>
      <c r="V57" s="440"/>
      <c r="W57" s="440"/>
      <c r="X57" s="440"/>
      <c r="Y57" s="440"/>
      <c r="Z57" s="440"/>
      <c r="AA57" s="440"/>
      <c r="AB57" s="440"/>
      <c r="AC57" s="440"/>
      <c r="AD57" s="440"/>
      <c r="AE57" s="440"/>
      <c r="AF57" s="440"/>
    </row>
    <row r="58" spans="1:32" ht="24.95" customHeight="1" x14ac:dyDescent="0.35">
      <c r="A58" s="246">
        <v>53</v>
      </c>
      <c r="B58" s="260" t="s">
        <v>3</v>
      </c>
      <c r="C58" s="261"/>
      <c r="D58" s="252">
        <f ca="1">OFFSET('SPPI '!$A$2,D$4,$A58)</f>
        <v>110.5</v>
      </c>
      <c r="E58" s="255">
        <f ca="1">OFFSET('SPPI '!$A$2,E$4,$A58)</f>
        <v>104.5</v>
      </c>
      <c r="F58" s="255">
        <f ca="1">OFFSET('SPPI '!$A$2,F$4,$A58)</f>
        <v>135.9</v>
      </c>
      <c r="G58" s="255">
        <f ca="1">OFFSET('SPPI '!$A$2,G$4,$A58)</f>
        <v>101.1</v>
      </c>
      <c r="H58" s="255">
        <f ca="1">OFFSET('SPPI '!$A$2,H$4,$A58)</f>
        <v>126.6</v>
      </c>
      <c r="I58" s="255">
        <f ca="1">OFFSET('SPPI '!$A$2,I$4,$A58)</f>
        <v>103.7</v>
      </c>
      <c r="J58" s="255">
        <f ca="1">OFFSET('SPPI '!$A$2,J$4,$A58)</f>
        <v>115.8</v>
      </c>
      <c r="K58" s="255">
        <f ca="1">OFFSET('SPPI '!$A$2,K$4,$A58)</f>
        <v>107.2</v>
      </c>
      <c r="L58" s="255">
        <f ca="1">OFFSET('SPPI '!$A$2,L$4,$A58)</f>
        <v>99.9</v>
      </c>
      <c r="M58" s="289"/>
      <c r="N58" s="440"/>
      <c r="O58" s="440"/>
      <c r="P58" s="440"/>
      <c r="Q58" s="440"/>
      <c r="R58" s="440"/>
      <c r="S58" s="440"/>
      <c r="T58" s="440"/>
      <c r="U58" s="440"/>
      <c r="V58" s="440"/>
      <c r="W58" s="440"/>
      <c r="X58" s="440"/>
      <c r="Y58" s="440"/>
      <c r="Z58" s="440"/>
      <c r="AA58" s="440"/>
      <c r="AB58" s="440"/>
      <c r="AC58" s="440"/>
      <c r="AD58" s="440"/>
      <c r="AE58" s="440"/>
      <c r="AF58" s="440"/>
    </row>
    <row r="59" spans="1:32" x14ac:dyDescent="0.35">
      <c r="A59" s="245">
        <v>54</v>
      </c>
      <c r="B59" s="260" t="s">
        <v>4</v>
      </c>
      <c r="C59" s="267"/>
      <c r="D59" s="252">
        <f ca="1">OFFSET('SPPI '!$A$2,D$4,$A59)</f>
        <v>110.7</v>
      </c>
      <c r="E59" s="255">
        <f ca="1">OFFSET('SPPI '!$A$2,E$4,$A59)</f>
        <v>105.3</v>
      </c>
      <c r="F59" s="255">
        <f ca="1">OFFSET('SPPI '!$A$2,F$4,$A59)</f>
        <v>136.80000000000001</v>
      </c>
      <c r="G59" s="255">
        <f ca="1">OFFSET('SPPI '!$A$2,G$4,$A59)</f>
        <v>101.1</v>
      </c>
      <c r="H59" s="255">
        <f ca="1">OFFSET('SPPI '!$A$2,H$4,$A59)</f>
        <v>126.9</v>
      </c>
      <c r="I59" s="255">
        <f ca="1">OFFSET('SPPI '!$A$2,I$4,$A59)</f>
        <v>103.8</v>
      </c>
      <c r="J59" s="255">
        <f ca="1">OFFSET('SPPI '!$A$2,J$4,$A59)</f>
        <v>115.9</v>
      </c>
      <c r="K59" s="255">
        <f ca="1">OFFSET('SPPI '!$A$2,K$4,$A59)</f>
        <v>107.3</v>
      </c>
      <c r="L59" s="255">
        <f ca="1">OFFSET('SPPI '!$A$2,L$4,$A59)</f>
        <v>97.7</v>
      </c>
    </row>
    <row r="60" spans="1:32" ht="12.75" customHeight="1" thickBot="1" x14ac:dyDescent="0.4">
      <c r="B60" s="269"/>
      <c r="C60" s="269"/>
      <c r="D60" s="269"/>
      <c r="E60" s="269"/>
      <c r="F60" s="269"/>
      <c r="G60" s="269"/>
      <c r="H60" s="269"/>
      <c r="I60" s="269"/>
      <c r="J60" s="269"/>
      <c r="K60" s="269"/>
      <c r="L60" s="269"/>
    </row>
    <row r="61" spans="1:32" x14ac:dyDescent="0.35">
      <c r="B61" s="267"/>
      <c r="C61" s="267"/>
      <c r="D61" s="267"/>
      <c r="E61" s="267"/>
      <c r="F61" s="268"/>
      <c r="G61" s="267"/>
      <c r="H61" s="268"/>
      <c r="I61" s="267"/>
      <c r="J61" s="267"/>
      <c r="K61" s="268"/>
      <c r="L61" s="268"/>
    </row>
  </sheetData>
  <mergeCells count="10">
    <mergeCell ref="B5:L5"/>
    <mergeCell ref="L8:L9"/>
    <mergeCell ref="D8:D9"/>
    <mergeCell ref="E8:E9"/>
    <mergeCell ref="F8:F9"/>
    <mergeCell ref="G8:G9"/>
    <mergeCell ref="H8:H9"/>
    <mergeCell ref="I8:I9"/>
    <mergeCell ref="J8:J9"/>
    <mergeCell ref="K8:K9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-0.249977111117893"/>
  </sheetPr>
  <dimension ref="A1:P67"/>
  <sheetViews>
    <sheetView view="pageBreakPreview" topLeftCell="B1" zoomScale="68" zoomScaleNormal="50" zoomScaleSheetLayoutView="68" workbookViewId="0">
      <pane xSplit="2" ySplit="16" topLeftCell="D17" activePane="bottomRight" state="frozen"/>
      <selection activeCell="B1" sqref="B1"/>
      <selection pane="topRight" activeCell="D1" sqref="D1"/>
      <selection pane="bottomLeft" activeCell="B17" sqref="B17"/>
      <selection pane="bottomRight" activeCell="H51" sqref="H51"/>
    </sheetView>
  </sheetViews>
  <sheetFormatPr defaultColWidth="8.140625" defaultRowHeight="23.25" x14ac:dyDescent="0.35"/>
  <cols>
    <col min="1" max="1" width="8.140625" style="8" hidden="1" customWidth="1"/>
    <col min="2" max="2" width="16.85546875" style="31" customWidth="1"/>
    <col min="3" max="3" width="2.28515625" style="19" customWidth="1"/>
    <col min="4" max="9" width="26" style="8" customWidth="1"/>
    <col min="10" max="16384" width="8.140625" style="8"/>
  </cols>
  <sheetData>
    <row r="1" spans="2:10" s="95" customFormat="1" ht="25.5" x14ac:dyDescent="0.35">
      <c r="B1" s="123" t="s">
        <v>74</v>
      </c>
      <c r="C1" s="93" t="s">
        <v>13</v>
      </c>
      <c r="D1" s="94" t="s">
        <v>83</v>
      </c>
      <c r="E1" s="92"/>
      <c r="F1" s="92"/>
      <c r="G1" s="92"/>
      <c r="I1" s="92"/>
    </row>
    <row r="2" spans="2:10" s="22" customFormat="1" ht="25.5" x14ac:dyDescent="0.25">
      <c r="B2" s="124" t="s">
        <v>76</v>
      </c>
      <c r="C2" s="75" t="s">
        <v>13</v>
      </c>
      <c r="D2" s="76" t="s">
        <v>84</v>
      </c>
    </row>
    <row r="3" spans="2:10" x14ac:dyDescent="0.35">
      <c r="B3" s="43"/>
      <c r="C3" s="44"/>
      <c r="D3" s="43"/>
      <c r="E3" s="43"/>
      <c r="F3" s="43"/>
      <c r="G3" s="43"/>
      <c r="H3" s="43"/>
      <c r="I3" s="43"/>
    </row>
    <row r="4" spans="2:10" hidden="1" x14ac:dyDescent="0.35">
      <c r="B4" s="43"/>
      <c r="C4" s="44"/>
      <c r="D4" s="89">
        <v>36</v>
      </c>
      <c r="E4" s="88">
        <v>40</v>
      </c>
      <c r="F4" s="88">
        <v>46</v>
      </c>
      <c r="G4" s="88">
        <v>49</v>
      </c>
      <c r="H4" s="88">
        <v>55</v>
      </c>
      <c r="I4" s="88">
        <v>59</v>
      </c>
    </row>
    <row r="5" spans="2:10" ht="24" thickBot="1" x14ac:dyDescent="0.4">
      <c r="B5" s="512" t="s">
        <v>0</v>
      </c>
      <c r="C5" s="512"/>
      <c r="D5" s="512"/>
      <c r="E5" s="512"/>
      <c r="F5" s="512"/>
      <c r="G5" s="512"/>
      <c r="H5" s="512"/>
      <c r="I5" s="512"/>
    </row>
    <row r="6" spans="2:10" s="98" customFormat="1" ht="20.25" x14ac:dyDescent="0.3">
      <c r="B6" s="96"/>
      <c r="C6" s="97"/>
      <c r="D6" s="510" t="s">
        <v>286</v>
      </c>
      <c r="E6" s="510"/>
      <c r="F6" s="510"/>
      <c r="G6" s="510"/>
      <c r="H6" s="510" t="s">
        <v>50</v>
      </c>
      <c r="I6" s="510"/>
    </row>
    <row r="7" spans="2:10" s="20" customFormat="1" ht="20.25" x14ac:dyDescent="0.3">
      <c r="B7" s="32"/>
      <c r="C7" s="52"/>
      <c r="D7" s="511" t="s">
        <v>287</v>
      </c>
      <c r="E7" s="511"/>
      <c r="F7" s="511"/>
      <c r="G7" s="511"/>
      <c r="H7" s="511" t="s">
        <v>51</v>
      </c>
      <c r="I7" s="511"/>
    </row>
    <row r="8" spans="2:10" s="20" customFormat="1" ht="20.25" x14ac:dyDescent="0.3">
      <c r="B8" s="32"/>
      <c r="C8" s="52"/>
      <c r="D8" s="25"/>
      <c r="E8" s="25"/>
      <c r="F8" s="25"/>
      <c r="G8" s="25"/>
      <c r="H8" s="25"/>
      <c r="I8" s="25"/>
    </row>
    <row r="9" spans="2:10" s="84" customFormat="1" ht="20.25" x14ac:dyDescent="0.3">
      <c r="C9" s="85"/>
      <c r="D9" s="83">
        <v>551</v>
      </c>
      <c r="E9" s="83">
        <v>561</v>
      </c>
      <c r="F9" s="83">
        <v>562</v>
      </c>
      <c r="G9" s="83">
        <v>563</v>
      </c>
      <c r="H9" s="83" t="s">
        <v>85</v>
      </c>
      <c r="I9" s="83" t="s">
        <v>86</v>
      </c>
    </row>
    <row r="10" spans="2:10" s="115" customFormat="1" ht="20.25" x14ac:dyDescent="0.25">
      <c r="B10" s="111" t="s">
        <v>79</v>
      </c>
      <c r="C10" s="114"/>
      <c r="D10" s="100" t="s">
        <v>87</v>
      </c>
      <c r="E10" s="100" t="s">
        <v>88</v>
      </c>
      <c r="F10" s="100" t="s">
        <v>89</v>
      </c>
      <c r="G10" s="100" t="s">
        <v>33</v>
      </c>
      <c r="H10" s="100" t="s">
        <v>33</v>
      </c>
      <c r="I10" s="100" t="s">
        <v>33</v>
      </c>
    </row>
    <row r="11" spans="2:10" s="12" customFormat="1" ht="20.25" x14ac:dyDescent="0.25">
      <c r="B11" s="73" t="s">
        <v>80</v>
      </c>
      <c r="C11" s="48"/>
      <c r="D11" s="100" t="s">
        <v>90</v>
      </c>
      <c r="E11" s="100" t="s">
        <v>25</v>
      </c>
      <c r="F11" s="100" t="s">
        <v>25</v>
      </c>
      <c r="G11" s="100" t="s">
        <v>47</v>
      </c>
      <c r="H11" s="100" t="s">
        <v>56</v>
      </c>
      <c r="I11" s="100" t="s">
        <v>56</v>
      </c>
    </row>
    <row r="12" spans="2:10" s="12" customFormat="1" ht="20.25" x14ac:dyDescent="0.25">
      <c r="B12" s="24"/>
      <c r="C12" s="48"/>
      <c r="D12" s="100" t="s">
        <v>91</v>
      </c>
      <c r="E12" s="100" t="s">
        <v>92</v>
      </c>
      <c r="F12" s="100" t="s">
        <v>93</v>
      </c>
      <c r="G12" s="100" t="s">
        <v>26</v>
      </c>
      <c r="H12" s="100" t="s">
        <v>94</v>
      </c>
      <c r="I12" s="100" t="s">
        <v>95</v>
      </c>
    </row>
    <row r="13" spans="2:10" s="12" customFormat="1" ht="20.25" x14ac:dyDescent="0.25">
      <c r="B13" s="24"/>
      <c r="C13" s="48"/>
      <c r="D13" s="77" t="s">
        <v>96</v>
      </c>
      <c r="E13" s="78" t="s">
        <v>97</v>
      </c>
      <c r="F13" s="77" t="s">
        <v>98</v>
      </c>
      <c r="G13" s="77" t="s">
        <v>99</v>
      </c>
      <c r="H13" s="77" t="s">
        <v>100</v>
      </c>
      <c r="I13" s="77" t="s">
        <v>101</v>
      </c>
    </row>
    <row r="14" spans="2:10" s="23" customFormat="1" ht="20.25" x14ac:dyDescent="0.25">
      <c r="B14" s="24"/>
      <c r="C14" s="47"/>
      <c r="D14" s="77" t="s">
        <v>57</v>
      </c>
      <c r="E14" s="78" t="s">
        <v>102</v>
      </c>
      <c r="F14" s="77" t="s">
        <v>103</v>
      </c>
      <c r="G14" s="77" t="s">
        <v>104</v>
      </c>
      <c r="H14" s="77" t="s">
        <v>105</v>
      </c>
      <c r="I14" s="77" t="s">
        <v>105</v>
      </c>
      <c r="J14" s="24"/>
    </row>
    <row r="15" spans="2:10" s="12" customFormat="1" ht="20.25" x14ac:dyDescent="0.25">
      <c r="B15" s="24"/>
      <c r="C15" s="48"/>
      <c r="D15" s="77" t="s">
        <v>16</v>
      </c>
      <c r="E15" s="78" t="s">
        <v>34</v>
      </c>
      <c r="F15" s="77" t="s">
        <v>34</v>
      </c>
      <c r="G15" s="77" t="s">
        <v>16</v>
      </c>
      <c r="H15" s="77" t="s">
        <v>16</v>
      </c>
      <c r="I15" s="77" t="s">
        <v>16</v>
      </c>
    </row>
    <row r="16" spans="2:10" s="12" customFormat="1" ht="20.25" x14ac:dyDescent="0.25">
      <c r="B16" s="49"/>
      <c r="C16" s="50"/>
      <c r="D16" s="79"/>
      <c r="E16" s="80"/>
      <c r="F16" s="79"/>
      <c r="G16" s="79"/>
      <c r="H16" s="80"/>
      <c r="I16" s="80"/>
    </row>
    <row r="17" spans="1:16" s="12" customFormat="1" ht="20.25" x14ac:dyDescent="0.25">
      <c r="B17" s="24"/>
      <c r="C17" s="48"/>
      <c r="D17" s="25"/>
      <c r="E17" s="39"/>
      <c r="F17" s="25"/>
      <c r="G17" s="25"/>
      <c r="H17" s="39"/>
      <c r="I17" s="39"/>
    </row>
    <row r="18" spans="1:16" s="6" customFormat="1" x14ac:dyDescent="0.35">
      <c r="B18" s="3">
        <v>2015</v>
      </c>
      <c r="C18" s="13"/>
      <c r="D18" s="17">
        <v>101.77500000000001</v>
      </c>
      <c r="E18" s="18">
        <v>121.07499999999999</v>
      </c>
      <c r="F18" s="18">
        <v>115</v>
      </c>
      <c r="G18" s="18">
        <v>122.55000000000001</v>
      </c>
      <c r="H18" s="18">
        <v>99.2</v>
      </c>
      <c r="I18" s="18">
        <v>101</v>
      </c>
      <c r="K18" s="14"/>
      <c r="L18" s="14"/>
      <c r="M18" s="14"/>
      <c r="N18" s="14"/>
      <c r="O18" s="14"/>
      <c r="P18" s="14"/>
    </row>
    <row r="19" spans="1:16" s="6" customFormat="1" x14ac:dyDescent="0.35">
      <c r="B19" s="3">
        <v>2016</v>
      </c>
      <c r="C19" s="13"/>
      <c r="D19" s="17">
        <v>101.85</v>
      </c>
      <c r="E19" s="18">
        <v>125.75</v>
      </c>
      <c r="F19" s="18">
        <v>118.32499999999999</v>
      </c>
      <c r="G19" s="18">
        <v>126.45</v>
      </c>
      <c r="H19" s="18">
        <v>99.2</v>
      </c>
      <c r="I19" s="18">
        <v>101</v>
      </c>
      <c r="K19" s="14"/>
      <c r="L19" s="14"/>
      <c r="M19" s="14"/>
      <c r="N19" s="14"/>
      <c r="O19" s="14"/>
      <c r="P19" s="14"/>
    </row>
    <row r="20" spans="1:16" s="6" customFormat="1" x14ac:dyDescent="0.35">
      <c r="B20" s="3">
        <v>2017</v>
      </c>
      <c r="C20" s="13"/>
      <c r="D20" s="17">
        <v>103</v>
      </c>
      <c r="E20" s="18">
        <v>131.60000000000002</v>
      </c>
      <c r="F20" s="18">
        <v>120.12499999999999</v>
      </c>
      <c r="G20" s="18">
        <v>130.07499999999999</v>
      </c>
      <c r="H20" s="17">
        <v>99.2</v>
      </c>
      <c r="I20" s="17">
        <v>101.1</v>
      </c>
      <c r="K20" s="14"/>
      <c r="L20" s="14"/>
      <c r="M20" s="14"/>
      <c r="N20" s="14"/>
      <c r="O20" s="14"/>
      <c r="P20" s="14"/>
    </row>
    <row r="21" spans="1:16" s="6" customFormat="1" x14ac:dyDescent="0.35">
      <c r="B21" s="3">
        <v>2018</v>
      </c>
      <c r="C21" s="13"/>
      <c r="D21" s="17">
        <v>102.75</v>
      </c>
      <c r="E21" s="17">
        <v>135.94999999999999</v>
      </c>
      <c r="F21" s="17">
        <v>120.7</v>
      </c>
      <c r="G21" s="17">
        <v>133.375</v>
      </c>
      <c r="H21" s="17">
        <v>99</v>
      </c>
      <c r="I21" s="17">
        <v>101</v>
      </c>
      <c r="K21" s="14"/>
      <c r="L21" s="14"/>
      <c r="M21" s="14"/>
      <c r="N21" s="14"/>
      <c r="O21" s="14"/>
      <c r="P21" s="14"/>
    </row>
    <row r="22" spans="1:16" s="6" customFormat="1" x14ac:dyDescent="0.35">
      <c r="B22" s="3">
        <v>2019</v>
      </c>
      <c r="C22" s="13"/>
      <c r="D22" s="17">
        <v>103.05</v>
      </c>
      <c r="E22" s="17">
        <v>139.75</v>
      </c>
      <c r="F22" s="17">
        <v>120.97499999999999</v>
      </c>
      <c r="G22" s="17">
        <v>135.05000000000001</v>
      </c>
      <c r="H22" s="17">
        <v>99</v>
      </c>
      <c r="I22" s="17">
        <v>101.05000000000001</v>
      </c>
      <c r="K22" s="14"/>
      <c r="L22" s="14"/>
      <c r="M22" s="14"/>
      <c r="N22" s="14"/>
      <c r="O22" s="14"/>
      <c r="P22" s="14"/>
    </row>
    <row r="23" spans="1:16" s="6" customFormat="1" x14ac:dyDescent="0.35">
      <c r="A23" s="6">
        <v>65</v>
      </c>
      <c r="B23" s="3">
        <v>2020</v>
      </c>
      <c r="C23" s="13"/>
      <c r="D23" s="17">
        <v>102.75</v>
      </c>
      <c r="E23" s="17">
        <v>142.14999999999998</v>
      </c>
      <c r="F23" s="17">
        <v>121.35000000000001</v>
      </c>
      <c r="G23" s="17">
        <v>136.57499999999999</v>
      </c>
      <c r="H23" s="17">
        <v>99</v>
      </c>
      <c r="I23" s="17">
        <v>100.97499999999999</v>
      </c>
      <c r="K23" s="14"/>
      <c r="L23" s="14"/>
      <c r="M23" s="14"/>
      <c r="N23" s="14"/>
      <c r="O23" s="14"/>
      <c r="P23" s="14"/>
    </row>
    <row r="24" spans="1:16" s="6" customFormat="1" hidden="1" x14ac:dyDescent="0.35">
      <c r="A24" s="6">
        <v>66</v>
      </c>
      <c r="B24" s="3">
        <v>2021</v>
      </c>
      <c r="C24" s="13"/>
      <c r="D24" s="35">
        <f ca="1">OFFSET('SPPI '!$A$2,D$4,$A24)</f>
        <v>103.2</v>
      </c>
      <c r="E24" s="35">
        <f ca="1">OFFSET('SPPI '!$A$2,E$4,$A24)</f>
        <v>144.6</v>
      </c>
      <c r="F24" s="35">
        <f ca="1">OFFSET('SPPI '!$A$2,F$4,$A24)</f>
        <v>121.4</v>
      </c>
      <c r="G24" s="35">
        <f ca="1">OFFSET('SPPI '!$A$2,G$4,$A24)</f>
        <v>137.6</v>
      </c>
      <c r="H24" s="35">
        <f ca="1">OFFSET('SPPI '!$A$2,H$4,$A24)</f>
        <v>99</v>
      </c>
      <c r="I24" s="35">
        <f ca="1">OFFSET('SPPI '!$A$2,I$4,$A24)</f>
        <v>100.9</v>
      </c>
      <c r="J24" s="35"/>
      <c r="K24" s="14"/>
      <c r="L24" s="14"/>
      <c r="M24" s="14"/>
      <c r="N24" s="14"/>
      <c r="O24" s="14"/>
      <c r="P24" s="14"/>
    </row>
    <row r="25" spans="1:16" s="6" customFormat="1" x14ac:dyDescent="0.35">
      <c r="B25" s="3"/>
      <c r="C25" s="13"/>
      <c r="D25" s="3"/>
      <c r="E25" s="3"/>
      <c r="F25" s="3"/>
      <c r="G25" s="3"/>
      <c r="H25" s="36"/>
      <c r="I25" s="36"/>
    </row>
    <row r="26" spans="1:16" s="102" customFormat="1" x14ac:dyDescent="0.35">
      <c r="B26" s="113">
        <v>2015</v>
      </c>
      <c r="C26" s="103"/>
      <c r="D26" s="104"/>
      <c r="E26" s="104"/>
      <c r="F26" s="104"/>
      <c r="G26" s="104"/>
      <c r="H26" s="104"/>
      <c r="I26" s="104"/>
    </row>
    <row r="27" spans="1:16" x14ac:dyDescent="0.35">
      <c r="B27" s="15" t="s">
        <v>1</v>
      </c>
      <c r="C27" s="16"/>
      <c r="D27" s="18">
        <v>101.6</v>
      </c>
      <c r="E27" s="18">
        <v>118.7</v>
      </c>
      <c r="F27" s="18">
        <v>113.3</v>
      </c>
      <c r="G27" s="18">
        <v>119.5</v>
      </c>
      <c r="H27" s="18">
        <v>99.2</v>
      </c>
      <c r="I27" s="18">
        <v>101</v>
      </c>
    </row>
    <row r="28" spans="1:16" x14ac:dyDescent="0.35">
      <c r="B28" s="15" t="s">
        <v>2</v>
      </c>
      <c r="C28" s="16"/>
      <c r="D28" s="18">
        <v>101.8</v>
      </c>
      <c r="E28" s="18">
        <v>120.5</v>
      </c>
      <c r="F28" s="18">
        <v>114.4</v>
      </c>
      <c r="G28" s="18">
        <v>122.5</v>
      </c>
      <c r="H28" s="18">
        <v>99.2</v>
      </c>
      <c r="I28" s="18">
        <v>101</v>
      </c>
    </row>
    <row r="29" spans="1:16" x14ac:dyDescent="0.35">
      <c r="B29" s="15" t="s">
        <v>3</v>
      </c>
      <c r="C29" s="16"/>
      <c r="D29" s="18">
        <v>101.8</v>
      </c>
      <c r="E29" s="18">
        <v>122.1</v>
      </c>
      <c r="F29" s="18">
        <v>115.5</v>
      </c>
      <c r="G29" s="18">
        <v>123.6</v>
      </c>
      <c r="H29" s="18">
        <v>99.2</v>
      </c>
      <c r="I29" s="18">
        <v>101</v>
      </c>
    </row>
    <row r="30" spans="1:16" x14ac:dyDescent="0.35">
      <c r="B30" s="15" t="s">
        <v>4</v>
      </c>
      <c r="C30" s="16"/>
      <c r="D30" s="18">
        <v>101.9</v>
      </c>
      <c r="E30" s="18">
        <v>123</v>
      </c>
      <c r="F30" s="18">
        <v>116.8</v>
      </c>
      <c r="G30" s="18">
        <v>124.6</v>
      </c>
      <c r="H30" s="18">
        <v>99.2</v>
      </c>
      <c r="I30" s="18">
        <v>101</v>
      </c>
    </row>
    <row r="31" spans="1:16" x14ac:dyDescent="0.35">
      <c r="B31" s="15"/>
      <c r="C31" s="16"/>
      <c r="D31" s="18"/>
      <c r="E31" s="18"/>
      <c r="F31" s="18"/>
      <c r="G31" s="18"/>
      <c r="H31" s="18"/>
      <c r="I31" s="18"/>
    </row>
    <row r="32" spans="1:16" s="102" customFormat="1" x14ac:dyDescent="0.35">
      <c r="B32" s="113">
        <v>2016</v>
      </c>
      <c r="C32" s="103"/>
      <c r="D32" s="105"/>
      <c r="E32" s="105"/>
      <c r="F32" s="105"/>
      <c r="G32" s="105"/>
      <c r="H32" s="105"/>
      <c r="I32" s="104"/>
    </row>
    <row r="33" spans="2:9" x14ac:dyDescent="0.35">
      <c r="B33" s="15" t="s">
        <v>1</v>
      </c>
      <c r="C33" s="16"/>
      <c r="D33" s="18">
        <v>101.8</v>
      </c>
      <c r="E33" s="18">
        <v>124.4</v>
      </c>
      <c r="F33" s="18">
        <v>117.8</v>
      </c>
      <c r="G33" s="18">
        <v>125.5</v>
      </c>
      <c r="H33" s="18">
        <v>99.2</v>
      </c>
      <c r="I33" s="17">
        <v>101</v>
      </c>
    </row>
    <row r="34" spans="2:9" x14ac:dyDescent="0.35">
      <c r="B34" s="15" t="s">
        <v>2</v>
      </c>
      <c r="C34" s="16"/>
      <c r="D34" s="18">
        <v>101.8</v>
      </c>
      <c r="E34" s="18">
        <v>125.2</v>
      </c>
      <c r="F34" s="18">
        <v>118.2</v>
      </c>
      <c r="G34" s="18">
        <v>126.2</v>
      </c>
      <c r="H34" s="18">
        <v>99.2</v>
      </c>
      <c r="I34" s="17">
        <v>101</v>
      </c>
    </row>
    <row r="35" spans="2:9" x14ac:dyDescent="0.35">
      <c r="B35" s="15" t="s">
        <v>3</v>
      </c>
      <c r="C35" s="16"/>
      <c r="D35" s="18">
        <v>101.8</v>
      </c>
      <c r="E35" s="18">
        <v>126.2</v>
      </c>
      <c r="F35" s="18">
        <v>118.4</v>
      </c>
      <c r="G35" s="18">
        <v>126.8</v>
      </c>
      <c r="H35" s="18">
        <v>99.2</v>
      </c>
      <c r="I35" s="17">
        <v>101</v>
      </c>
    </row>
    <row r="36" spans="2:9" x14ac:dyDescent="0.35">
      <c r="B36" s="15" t="s">
        <v>4</v>
      </c>
      <c r="D36" s="5">
        <v>102</v>
      </c>
      <c r="E36" s="5">
        <v>127.2</v>
      </c>
      <c r="F36" s="5">
        <v>118.9</v>
      </c>
      <c r="G36" s="5">
        <v>127.3</v>
      </c>
      <c r="H36" s="5">
        <v>99.2</v>
      </c>
      <c r="I36" s="17">
        <v>101</v>
      </c>
    </row>
    <row r="37" spans="2:9" x14ac:dyDescent="0.35">
      <c r="D37" s="10"/>
      <c r="E37" s="10"/>
      <c r="F37" s="10"/>
      <c r="G37" s="10"/>
      <c r="H37" s="10"/>
    </row>
    <row r="38" spans="2:9" s="102" customFormat="1" x14ac:dyDescent="0.35">
      <c r="B38" s="113">
        <v>2017</v>
      </c>
      <c r="C38" s="103"/>
      <c r="D38" s="105"/>
      <c r="E38" s="105"/>
      <c r="F38" s="105"/>
      <c r="G38" s="105"/>
      <c r="H38" s="104"/>
      <c r="I38" s="104"/>
    </row>
    <row r="39" spans="2:9" x14ac:dyDescent="0.35">
      <c r="B39" s="15" t="s">
        <v>1</v>
      </c>
      <c r="C39" s="16"/>
      <c r="D39" s="18">
        <v>102.7</v>
      </c>
      <c r="E39" s="18">
        <v>129.4</v>
      </c>
      <c r="F39" s="18">
        <v>119.5</v>
      </c>
      <c r="G39" s="18">
        <v>128.6</v>
      </c>
      <c r="H39" s="18">
        <v>99.2</v>
      </c>
      <c r="I39" s="18">
        <v>101.1</v>
      </c>
    </row>
    <row r="40" spans="2:9" x14ac:dyDescent="0.35">
      <c r="B40" s="15" t="s">
        <v>2</v>
      </c>
      <c r="C40" s="16"/>
      <c r="D40" s="18">
        <v>103</v>
      </c>
      <c r="E40" s="18">
        <v>131.19999999999999</v>
      </c>
      <c r="F40" s="18">
        <v>120</v>
      </c>
      <c r="G40" s="18">
        <v>129.6</v>
      </c>
      <c r="H40" s="18">
        <v>99.2</v>
      </c>
      <c r="I40" s="18">
        <v>101.1</v>
      </c>
    </row>
    <row r="41" spans="2:9" x14ac:dyDescent="0.35">
      <c r="B41" s="15" t="s">
        <v>3</v>
      </c>
      <c r="C41" s="16"/>
      <c r="D41" s="18">
        <v>103</v>
      </c>
      <c r="E41" s="18">
        <v>132.30000000000001</v>
      </c>
      <c r="F41" s="18">
        <v>120.4</v>
      </c>
      <c r="G41" s="18">
        <v>130.6</v>
      </c>
      <c r="H41" s="18">
        <v>99.2</v>
      </c>
      <c r="I41" s="17">
        <v>101.1</v>
      </c>
    </row>
    <row r="42" spans="2:9" x14ac:dyDescent="0.35">
      <c r="B42" s="15" t="s">
        <v>4</v>
      </c>
      <c r="D42" s="5">
        <v>103.3</v>
      </c>
      <c r="E42" s="5">
        <v>133.5</v>
      </c>
      <c r="F42" s="5">
        <v>120.59999999999998</v>
      </c>
      <c r="G42" s="5">
        <v>131.5</v>
      </c>
      <c r="H42" s="5">
        <v>99.2</v>
      </c>
      <c r="I42" s="17">
        <v>101.1</v>
      </c>
    </row>
    <row r="43" spans="2:9" x14ac:dyDescent="0.35">
      <c r="D43" s="10"/>
      <c r="E43" s="10"/>
      <c r="F43" s="10"/>
      <c r="G43" s="10"/>
      <c r="H43" s="10"/>
    </row>
    <row r="44" spans="2:9" s="102" customFormat="1" x14ac:dyDescent="0.35">
      <c r="B44" s="113">
        <v>2018</v>
      </c>
      <c r="C44" s="103"/>
      <c r="D44" s="105"/>
      <c r="E44" s="105"/>
      <c r="F44" s="105"/>
      <c r="G44" s="105"/>
      <c r="H44" s="104"/>
      <c r="I44" s="104"/>
    </row>
    <row r="45" spans="2:9" x14ac:dyDescent="0.35">
      <c r="B45" s="15" t="s">
        <v>1</v>
      </c>
      <c r="C45" s="16"/>
      <c r="D45" s="18">
        <v>102.7</v>
      </c>
      <c r="E45" s="18">
        <v>134.9</v>
      </c>
      <c r="F45" s="18">
        <v>120.7</v>
      </c>
      <c r="G45" s="18">
        <v>132.80000000000001</v>
      </c>
      <c r="H45" s="18">
        <v>99</v>
      </c>
      <c r="I45" s="18">
        <v>101</v>
      </c>
    </row>
    <row r="46" spans="2:9" x14ac:dyDescent="0.35">
      <c r="B46" s="15" t="s">
        <v>2</v>
      </c>
      <c r="C46" s="16"/>
      <c r="D46" s="18">
        <v>102.6</v>
      </c>
      <c r="E46" s="18">
        <v>135.6</v>
      </c>
      <c r="F46" s="18">
        <v>120.7</v>
      </c>
      <c r="G46" s="18">
        <v>133.4</v>
      </c>
      <c r="H46" s="18">
        <v>99</v>
      </c>
      <c r="I46" s="18">
        <v>101</v>
      </c>
    </row>
    <row r="47" spans="2:9" x14ac:dyDescent="0.35">
      <c r="B47" s="15" t="s">
        <v>3</v>
      </c>
      <c r="C47" s="16"/>
      <c r="D47" s="51">
        <v>102.7</v>
      </c>
      <c r="E47" s="51">
        <v>135.80000000000001</v>
      </c>
      <c r="F47" s="51">
        <v>120.6</v>
      </c>
      <c r="G47" s="51">
        <v>133.4</v>
      </c>
      <c r="H47" s="51">
        <v>99</v>
      </c>
      <c r="I47" s="35">
        <v>101</v>
      </c>
    </row>
    <row r="48" spans="2:9" x14ac:dyDescent="0.35">
      <c r="B48" s="15" t="s">
        <v>4</v>
      </c>
      <c r="D48" s="5">
        <v>103</v>
      </c>
      <c r="E48" s="5">
        <v>137.5</v>
      </c>
      <c r="F48" s="5">
        <v>120.8</v>
      </c>
      <c r="G48" s="5">
        <v>133.9</v>
      </c>
      <c r="H48" s="5">
        <v>99</v>
      </c>
      <c r="I48" s="17">
        <v>101</v>
      </c>
    </row>
    <row r="49" spans="1:12" x14ac:dyDescent="0.35">
      <c r="D49" s="10"/>
      <c r="E49" s="10"/>
      <c r="F49" s="10"/>
      <c r="G49" s="10"/>
      <c r="H49" s="10"/>
    </row>
    <row r="50" spans="1:12" s="102" customFormat="1" x14ac:dyDescent="0.35">
      <c r="B50" s="113">
        <v>2019</v>
      </c>
      <c r="C50" s="103"/>
      <c r="D50" s="105"/>
      <c r="E50" s="105"/>
      <c r="F50" s="105"/>
      <c r="G50" s="105"/>
      <c r="H50" s="104"/>
      <c r="I50" s="104"/>
    </row>
    <row r="51" spans="1:12" x14ac:dyDescent="0.35">
      <c r="B51" s="15" t="s">
        <v>1</v>
      </c>
      <c r="C51" s="16"/>
      <c r="D51" s="18">
        <v>103.1</v>
      </c>
      <c r="E51" s="18">
        <v>138.9</v>
      </c>
      <c r="F51" s="18">
        <v>120.9</v>
      </c>
      <c r="G51" s="18">
        <v>134.4</v>
      </c>
      <c r="H51" s="18">
        <v>99</v>
      </c>
      <c r="I51" s="18">
        <v>100.9</v>
      </c>
    </row>
    <row r="52" spans="1:12" x14ac:dyDescent="0.35">
      <c r="B52" s="15" t="s">
        <v>2</v>
      </c>
      <c r="C52" s="16"/>
      <c r="D52" s="18">
        <v>103.1</v>
      </c>
      <c r="E52" s="18">
        <v>139.5</v>
      </c>
      <c r="F52" s="18">
        <v>121</v>
      </c>
      <c r="G52" s="18">
        <v>134.80000000000001</v>
      </c>
      <c r="H52" s="18">
        <v>99</v>
      </c>
      <c r="I52" s="18">
        <v>101.1</v>
      </c>
    </row>
    <row r="53" spans="1:12" x14ac:dyDescent="0.35">
      <c r="B53" s="15" t="s">
        <v>3</v>
      </c>
      <c r="C53" s="16"/>
      <c r="D53" s="51">
        <v>103</v>
      </c>
      <c r="E53" s="51">
        <v>140</v>
      </c>
      <c r="F53" s="51">
        <v>120.9</v>
      </c>
      <c r="G53" s="51">
        <v>135.30000000000001</v>
      </c>
      <c r="H53" s="51">
        <v>99</v>
      </c>
      <c r="I53" s="35">
        <v>101.1</v>
      </c>
    </row>
    <row r="54" spans="1:12" x14ac:dyDescent="0.35">
      <c r="B54" s="15" t="s">
        <v>4</v>
      </c>
      <c r="D54" s="5">
        <v>103</v>
      </c>
      <c r="E54" s="5">
        <v>140.6</v>
      </c>
      <c r="F54" s="5">
        <v>121.1</v>
      </c>
      <c r="G54" s="5">
        <v>135.69999999999999</v>
      </c>
      <c r="H54" s="5">
        <v>99</v>
      </c>
      <c r="I54" s="17">
        <v>101.1</v>
      </c>
    </row>
    <row r="55" spans="1:12" x14ac:dyDescent="0.35">
      <c r="D55" s="10"/>
      <c r="E55" s="10"/>
      <c r="F55" s="10"/>
      <c r="G55" s="10"/>
      <c r="H55" s="10"/>
    </row>
    <row r="56" spans="1:12" s="102" customFormat="1" x14ac:dyDescent="0.35">
      <c r="B56" s="113">
        <v>2020</v>
      </c>
      <c r="C56" s="103"/>
      <c r="D56" s="105"/>
      <c r="E56" s="105"/>
      <c r="F56" s="105"/>
      <c r="G56" s="105"/>
      <c r="H56" s="104"/>
      <c r="I56" s="104"/>
    </row>
    <row r="57" spans="1:12" x14ac:dyDescent="0.35">
      <c r="B57" s="15" t="s">
        <v>1</v>
      </c>
      <c r="C57" s="16"/>
      <c r="D57" s="18">
        <v>102.9</v>
      </c>
      <c r="E57" s="18">
        <v>141.19999999999999</v>
      </c>
      <c r="F57" s="18">
        <v>121.3</v>
      </c>
      <c r="G57" s="18">
        <v>136.19999999999999</v>
      </c>
      <c r="H57" s="18">
        <v>99</v>
      </c>
      <c r="I57" s="18">
        <v>101.1</v>
      </c>
    </row>
    <row r="58" spans="1:12" x14ac:dyDescent="0.35">
      <c r="B58" s="15" t="s">
        <v>2</v>
      </c>
      <c r="C58" s="16"/>
      <c r="D58" s="18">
        <v>102.7</v>
      </c>
      <c r="E58" s="18">
        <v>141.6</v>
      </c>
      <c r="F58" s="18">
        <v>121.4</v>
      </c>
      <c r="G58" s="18">
        <v>136.4</v>
      </c>
      <c r="H58" s="18">
        <v>99</v>
      </c>
      <c r="I58" s="18">
        <v>101</v>
      </c>
    </row>
    <row r="59" spans="1:12" x14ac:dyDescent="0.35">
      <c r="B59" s="15" t="s">
        <v>3</v>
      </c>
      <c r="C59" s="16"/>
      <c r="D59" s="18">
        <v>102.7</v>
      </c>
      <c r="E59" s="18">
        <v>142.6</v>
      </c>
      <c r="F59" s="18">
        <v>121.4</v>
      </c>
      <c r="G59" s="18">
        <v>136.69999999999999</v>
      </c>
      <c r="H59" s="18">
        <v>99</v>
      </c>
      <c r="I59" s="17">
        <v>100.9</v>
      </c>
    </row>
    <row r="60" spans="1:12" x14ac:dyDescent="0.35">
      <c r="A60" s="8">
        <v>50</v>
      </c>
      <c r="B60" s="15" t="s">
        <v>4</v>
      </c>
      <c r="D60" s="17">
        <v>102.7</v>
      </c>
      <c r="E60" s="17">
        <v>143.19999999999999</v>
      </c>
      <c r="F60" s="17">
        <v>121.3</v>
      </c>
      <c r="G60" s="17">
        <v>137</v>
      </c>
      <c r="H60" s="17">
        <v>99</v>
      </c>
      <c r="I60" s="17">
        <v>100.9</v>
      </c>
    </row>
    <row r="61" spans="1:12" x14ac:dyDescent="0.35">
      <c r="B61" s="15"/>
      <c r="C61" s="4"/>
      <c r="D61" s="34"/>
      <c r="E61" s="35"/>
      <c r="F61" s="35"/>
      <c r="G61" s="35"/>
      <c r="H61" s="35"/>
      <c r="I61" s="35"/>
      <c r="J61" s="35"/>
      <c r="K61" s="35"/>
      <c r="L61" s="35"/>
    </row>
    <row r="62" spans="1:12" s="102" customFormat="1" x14ac:dyDescent="0.35">
      <c r="B62" s="113">
        <v>2021</v>
      </c>
      <c r="C62" s="106"/>
      <c r="D62" s="107"/>
      <c r="E62" s="108"/>
      <c r="F62" s="108"/>
      <c r="G62" s="108"/>
      <c r="H62" s="108"/>
      <c r="I62" s="108"/>
      <c r="J62" s="108"/>
      <c r="K62" s="108"/>
      <c r="L62" s="108"/>
    </row>
    <row r="63" spans="1:12" x14ac:dyDescent="0.35">
      <c r="A63" s="125">
        <v>51</v>
      </c>
      <c r="B63" s="15" t="s">
        <v>1</v>
      </c>
      <c r="C63" s="4"/>
      <c r="D63" s="35">
        <f ca="1">OFFSET('SPPI '!$A$2,D$4,$A63)</f>
        <v>103.1</v>
      </c>
      <c r="E63" s="35">
        <f ca="1">OFFSET('SPPI '!$A$2,E$4,$A63)</f>
        <v>143.69999999999999</v>
      </c>
      <c r="F63" s="35">
        <f ca="1">OFFSET('SPPI '!$A$2,F$4,$A63)</f>
        <v>121.4</v>
      </c>
      <c r="G63" s="35">
        <f ca="1">OFFSET('SPPI '!$A$2,G$4,$A63)</f>
        <v>137.19999999999999</v>
      </c>
      <c r="H63" s="35">
        <f ca="1">OFFSET('SPPI '!$A$2,H$4,$A63)</f>
        <v>99</v>
      </c>
      <c r="I63" s="35">
        <f ca="1">OFFSET('SPPI '!$A$2,I$4,$A63)</f>
        <v>101</v>
      </c>
      <c r="J63" s="35"/>
      <c r="K63" s="35"/>
      <c r="L63" s="35"/>
    </row>
    <row r="64" spans="1:12" x14ac:dyDescent="0.35">
      <c r="A64" s="90">
        <v>52</v>
      </c>
      <c r="B64" s="15" t="s">
        <v>2</v>
      </c>
      <c r="C64" s="4"/>
      <c r="D64" s="35">
        <f ca="1">OFFSET('SPPI '!$A$2,D$4,$A64)</f>
        <v>103.1</v>
      </c>
      <c r="E64" s="35">
        <f ca="1">OFFSET('SPPI '!$A$2,E$4,$A64)</f>
        <v>144.30000000000001</v>
      </c>
      <c r="F64" s="35">
        <f ca="1">OFFSET('SPPI '!$A$2,F$4,$A64)</f>
        <v>121.4</v>
      </c>
      <c r="G64" s="35">
        <f ca="1">OFFSET('SPPI '!$A$2,G$4,$A64)</f>
        <v>137.4</v>
      </c>
      <c r="H64" s="35">
        <f ca="1">OFFSET('SPPI '!$A$2,H$4,$A64)</f>
        <v>99</v>
      </c>
      <c r="I64" s="35">
        <f ca="1">OFFSET('SPPI '!$A$2,I$4,$A64)</f>
        <v>100.9</v>
      </c>
      <c r="J64" s="35"/>
      <c r="K64" s="35"/>
      <c r="L64" s="35"/>
    </row>
    <row r="65" spans="1:9" x14ac:dyDescent="0.35">
      <c r="A65" s="90">
        <v>53</v>
      </c>
      <c r="B65" s="15" t="s">
        <v>3</v>
      </c>
      <c r="D65" s="35">
        <f ca="1">OFFSET('SPPI '!$A$2,D$4,$A65)</f>
        <v>103.2</v>
      </c>
      <c r="E65" s="35">
        <f ca="1">OFFSET('SPPI '!$A$2,E$4,$A65)</f>
        <v>144.6</v>
      </c>
      <c r="F65" s="35">
        <f ca="1">OFFSET('SPPI '!$A$2,F$4,$A65)</f>
        <v>121.4</v>
      </c>
      <c r="G65" s="35">
        <f ca="1">OFFSET('SPPI '!$A$2,G$4,$A65)</f>
        <v>137.5</v>
      </c>
      <c r="H65" s="35">
        <f ca="1">OFFSET('SPPI '!$A$2,H$4,$A65)</f>
        <v>99</v>
      </c>
      <c r="I65" s="35">
        <f ca="1">OFFSET('SPPI '!$A$2,I$4,$A65)</f>
        <v>100.9</v>
      </c>
    </row>
    <row r="66" spans="1:9" x14ac:dyDescent="0.35">
      <c r="A66" s="125">
        <v>54</v>
      </c>
      <c r="B66" s="15" t="s">
        <v>4</v>
      </c>
    </row>
    <row r="67" spans="1:9" ht="24" thickBot="1" x14ac:dyDescent="0.4">
      <c r="B67" s="41"/>
      <c r="C67" s="45"/>
      <c r="D67" s="42"/>
      <c r="E67" s="42"/>
      <c r="F67" s="42"/>
      <c r="G67" s="42"/>
      <c r="H67" s="42"/>
      <c r="I67" s="42"/>
    </row>
  </sheetData>
  <mergeCells count="5">
    <mergeCell ref="D6:G6"/>
    <mergeCell ref="H6:I6"/>
    <mergeCell ref="D7:G7"/>
    <mergeCell ref="H7:I7"/>
    <mergeCell ref="B5:I5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-0.249977111117893"/>
  </sheetPr>
  <dimension ref="A1:P61"/>
  <sheetViews>
    <sheetView view="pageBreakPreview" zoomScale="75" zoomScaleNormal="50" zoomScaleSheetLayoutView="75" workbookViewId="0">
      <pane xSplit="3" ySplit="11" topLeftCell="D54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8.140625" defaultRowHeight="18" x14ac:dyDescent="0.25"/>
  <cols>
    <col min="1" max="1" width="6.140625" style="268" hidden="1" customWidth="1"/>
    <col min="2" max="2" width="16.85546875" style="267" customWidth="1"/>
    <col min="3" max="3" width="2.28515625" style="314" customWidth="1"/>
    <col min="4" max="4" width="30.28515625" style="268" customWidth="1"/>
    <col min="5" max="5" width="30.85546875" style="268" customWidth="1"/>
    <col min="6" max="6" width="26.7109375" style="268" customWidth="1"/>
    <col min="7" max="7" width="25.85546875" style="268" customWidth="1"/>
    <col min="8" max="9" width="30.28515625" style="268" customWidth="1"/>
    <col min="10" max="16384" width="8.140625" style="268"/>
  </cols>
  <sheetData>
    <row r="1" spans="2:16" s="305" customFormat="1" ht="21.75" x14ac:dyDescent="0.3">
      <c r="B1" s="339" t="s">
        <v>74</v>
      </c>
      <c r="C1" s="340" t="s">
        <v>13</v>
      </c>
      <c r="D1" s="359" t="s">
        <v>383</v>
      </c>
      <c r="E1" s="304"/>
      <c r="G1" s="344"/>
      <c r="H1" s="344"/>
      <c r="I1" s="304"/>
    </row>
    <row r="2" spans="2:16" s="295" customFormat="1" ht="22.5" x14ac:dyDescent="0.25">
      <c r="B2" s="362" t="s">
        <v>76</v>
      </c>
      <c r="C2" s="363" t="s">
        <v>13</v>
      </c>
      <c r="D2" s="364" t="s">
        <v>384</v>
      </c>
      <c r="G2" s="365"/>
      <c r="H2" s="365"/>
    </row>
    <row r="3" spans="2:16" x14ac:dyDescent="0.25">
      <c r="B3" s="309"/>
      <c r="C3" s="310"/>
      <c r="D3" s="309"/>
      <c r="E3" s="309"/>
      <c r="F3" s="309"/>
      <c r="G3" s="309"/>
      <c r="H3" s="309"/>
      <c r="I3" s="309"/>
    </row>
    <row r="4" spans="2:16" hidden="1" x14ac:dyDescent="0.25">
      <c r="B4" s="309"/>
      <c r="C4" s="310"/>
      <c r="D4" s="240">
        <v>64</v>
      </c>
      <c r="E4" s="240">
        <v>70</v>
      </c>
      <c r="F4" s="240">
        <v>77</v>
      </c>
      <c r="G4" s="240">
        <v>83</v>
      </c>
      <c r="H4" s="240">
        <v>86</v>
      </c>
      <c r="I4" s="241">
        <v>90</v>
      </c>
    </row>
    <row r="5" spans="2:16" ht="21" thickBot="1" x14ac:dyDescent="0.3">
      <c r="B5" s="497" t="s">
        <v>0</v>
      </c>
      <c r="C5" s="497"/>
      <c r="D5" s="497"/>
      <c r="E5" s="497"/>
      <c r="F5" s="497"/>
      <c r="G5" s="497"/>
      <c r="H5" s="497"/>
      <c r="I5" s="497"/>
    </row>
    <row r="6" spans="2:16" s="425" customFormat="1" ht="22.5" customHeight="1" x14ac:dyDescent="0.25">
      <c r="B6" s="311"/>
      <c r="C6" s="312"/>
      <c r="D6" s="498" t="s">
        <v>50</v>
      </c>
      <c r="E6" s="498"/>
      <c r="F6" s="421" t="s">
        <v>59</v>
      </c>
      <c r="G6" s="498" t="s">
        <v>29</v>
      </c>
      <c r="H6" s="498"/>
      <c r="I6" s="498"/>
    </row>
    <row r="7" spans="2:16" s="295" customFormat="1" ht="22.5" customHeight="1" x14ac:dyDescent="0.25">
      <c r="B7" s="292"/>
      <c r="C7" s="365"/>
      <c r="D7" s="499" t="s">
        <v>51</v>
      </c>
      <c r="E7" s="499"/>
      <c r="F7" s="282" t="s">
        <v>60</v>
      </c>
      <c r="G7" s="499" t="s">
        <v>30</v>
      </c>
      <c r="H7" s="499"/>
      <c r="I7" s="499"/>
    </row>
    <row r="8" spans="2:16" s="347" customFormat="1" ht="23.25" customHeight="1" x14ac:dyDescent="0.25">
      <c r="C8" s="348"/>
      <c r="D8" s="337">
        <v>620</v>
      </c>
      <c r="E8" s="337" t="s">
        <v>106</v>
      </c>
      <c r="F8" s="337">
        <v>682</v>
      </c>
      <c r="G8" s="337" t="s">
        <v>107</v>
      </c>
      <c r="H8" s="337" t="s">
        <v>108</v>
      </c>
      <c r="I8" s="337" t="s">
        <v>109</v>
      </c>
    </row>
    <row r="9" spans="2:16" s="319" customFormat="1" ht="87.75" customHeight="1" x14ac:dyDescent="0.25">
      <c r="B9" s="336" t="s">
        <v>79</v>
      </c>
      <c r="C9" s="356"/>
      <c r="D9" s="336" t="s">
        <v>318</v>
      </c>
      <c r="E9" s="336" t="s">
        <v>320</v>
      </c>
      <c r="F9" s="336" t="s">
        <v>232</v>
      </c>
      <c r="G9" s="336" t="s">
        <v>61</v>
      </c>
      <c r="H9" s="336" t="s">
        <v>238</v>
      </c>
      <c r="I9" s="336" t="s">
        <v>325</v>
      </c>
    </row>
    <row r="10" spans="2:16" s="321" customFormat="1" ht="93" customHeight="1" thickBot="1" x14ac:dyDescent="0.3">
      <c r="B10" s="430" t="s">
        <v>80</v>
      </c>
      <c r="C10" s="431"/>
      <c r="D10" s="430" t="s">
        <v>319</v>
      </c>
      <c r="E10" s="430" t="s">
        <v>321</v>
      </c>
      <c r="F10" s="430" t="s">
        <v>322</v>
      </c>
      <c r="G10" s="430" t="s">
        <v>323</v>
      </c>
      <c r="H10" s="430" t="s">
        <v>324</v>
      </c>
      <c r="I10" s="430" t="s">
        <v>326</v>
      </c>
    </row>
    <row r="11" spans="2:16" s="321" customFormat="1" ht="12.75" customHeight="1" x14ac:dyDescent="0.25">
      <c r="B11" s="322"/>
      <c r="C11" s="320"/>
      <c r="D11" s="295"/>
      <c r="E11" s="295"/>
      <c r="F11" s="294"/>
      <c r="G11" s="294"/>
      <c r="H11" s="295"/>
      <c r="I11" s="295"/>
    </row>
    <row r="12" spans="2:16" s="293" customFormat="1" ht="24.75" customHeight="1" x14ac:dyDescent="0.25">
      <c r="B12" s="254">
        <v>2015</v>
      </c>
      <c r="C12" s="324"/>
      <c r="D12" s="263">
        <v>101.6</v>
      </c>
      <c r="E12" s="263">
        <v>100.6</v>
      </c>
      <c r="F12" s="263">
        <v>118.3</v>
      </c>
      <c r="G12" s="262">
        <v>101</v>
      </c>
      <c r="H12" s="262">
        <v>104.8</v>
      </c>
      <c r="I12" s="263">
        <v>100.4</v>
      </c>
      <c r="K12" s="326"/>
      <c r="L12" s="326"/>
      <c r="M12" s="326"/>
      <c r="N12" s="326"/>
      <c r="O12" s="326"/>
      <c r="P12" s="326"/>
    </row>
    <row r="13" spans="2:16" s="293" customFormat="1" ht="24.75" customHeight="1" x14ac:dyDescent="0.25">
      <c r="B13" s="254">
        <v>2016</v>
      </c>
      <c r="C13" s="324"/>
      <c r="D13" s="263">
        <v>102.1</v>
      </c>
      <c r="E13" s="263">
        <v>101.4</v>
      </c>
      <c r="F13" s="263">
        <v>120.2</v>
      </c>
      <c r="G13" s="262">
        <v>102.7</v>
      </c>
      <c r="H13" s="262">
        <v>105.5</v>
      </c>
      <c r="I13" s="263">
        <v>100.6</v>
      </c>
      <c r="K13" s="326"/>
      <c r="L13" s="326"/>
      <c r="M13" s="326"/>
      <c r="N13" s="326"/>
      <c r="O13" s="326"/>
      <c r="P13" s="326"/>
    </row>
    <row r="14" spans="2:16" s="293" customFormat="1" ht="24.75" customHeight="1" x14ac:dyDescent="0.25">
      <c r="B14" s="254">
        <v>2017</v>
      </c>
      <c r="C14" s="324"/>
      <c r="D14" s="262">
        <v>102.4</v>
      </c>
      <c r="E14" s="263">
        <v>101.4</v>
      </c>
      <c r="F14" s="263">
        <v>122.5</v>
      </c>
      <c r="G14" s="262">
        <v>103.3</v>
      </c>
      <c r="H14" s="262">
        <v>106.1</v>
      </c>
      <c r="I14" s="262">
        <v>101.6</v>
      </c>
      <c r="K14" s="326"/>
      <c r="L14" s="326"/>
      <c r="M14" s="326"/>
      <c r="N14" s="326"/>
      <c r="O14" s="326"/>
      <c r="P14" s="326"/>
    </row>
    <row r="15" spans="2:16" s="293" customFormat="1" ht="24.75" customHeight="1" x14ac:dyDescent="0.25">
      <c r="B15" s="254">
        <v>2018</v>
      </c>
      <c r="C15" s="324"/>
      <c r="D15" s="263">
        <v>103.1</v>
      </c>
      <c r="E15" s="263">
        <v>101</v>
      </c>
      <c r="F15" s="263">
        <v>123.4</v>
      </c>
      <c r="G15" s="263">
        <v>104.2</v>
      </c>
      <c r="H15" s="263">
        <v>106.6</v>
      </c>
      <c r="I15" s="263">
        <v>102.4</v>
      </c>
      <c r="K15" s="326"/>
      <c r="L15" s="326"/>
      <c r="M15" s="326"/>
      <c r="N15" s="326"/>
      <c r="O15" s="326"/>
      <c r="P15" s="326"/>
    </row>
    <row r="16" spans="2:16" s="293" customFormat="1" ht="24.75" customHeight="1" x14ac:dyDescent="0.25">
      <c r="B16" s="254">
        <v>2019</v>
      </c>
      <c r="C16" s="324"/>
      <c r="D16" s="263">
        <v>103.3</v>
      </c>
      <c r="E16" s="263">
        <v>101</v>
      </c>
      <c r="F16" s="263">
        <v>124.2</v>
      </c>
      <c r="G16" s="263">
        <v>104.2</v>
      </c>
      <c r="H16" s="263">
        <v>106.7</v>
      </c>
      <c r="I16" s="263">
        <v>102.5</v>
      </c>
      <c r="K16" s="326"/>
      <c r="L16" s="326"/>
      <c r="M16" s="326"/>
      <c r="N16" s="326"/>
      <c r="O16" s="326"/>
      <c r="P16" s="326"/>
    </row>
    <row r="17" spans="1:16" s="293" customFormat="1" ht="24.75" customHeight="1" x14ac:dyDescent="0.25">
      <c r="A17" s="293">
        <v>65</v>
      </c>
      <c r="B17" s="254">
        <v>2020</v>
      </c>
      <c r="C17" s="324"/>
      <c r="D17" s="262">
        <v>103.4</v>
      </c>
      <c r="E17" s="262">
        <v>101</v>
      </c>
      <c r="F17" s="262">
        <v>125.4</v>
      </c>
      <c r="G17" s="262">
        <v>104.1</v>
      </c>
      <c r="H17" s="262">
        <v>106.7</v>
      </c>
      <c r="I17" s="262">
        <v>102.4</v>
      </c>
      <c r="K17" s="326"/>
      <c r="L17" s="326"/>
      <c r="M17" s="326"/>
      <c r="N17" s="326"/>
      <c r="O17" s="326"/>
      <c r="P17" s="326"/>
    </row>
    <row r="18" spans="1:16" s="293" customFormat="1" ht="24.75" customHeight="1" x14ac:dyDescent="0.25">
      <c r="A18" s="293">
        <v>66</v>
      </c>
      <c r="B18" s="254">
        <v>2021</v>
      </c>
      <c r="C18" s="324"/>
      <c r="D18" s="262">
        <f ca="1">OFFSET('SPPI '!$A$2,D$4,$A18)</f>
        <v>103.5</v>
      </c>
      <c r="E18" s="262">
        <f ca="1">OFFSET('SPPI '!$A$2,E$4,$A18)</f>
        <v>101</v>
      </c>
      <c r="F18" s="262">
        <f ca="1">OFFSET('SPPI '!$A$2,F$4,$A18)</f>
        <v>126.7</v>
      </c>
      <c r="G18" s="262">
        <f ca="1">OFFSET('SPPI '!$A$2,G$4,$A18)</f>
        <v>104.2</v>
      </c>
      <c r="H18" s="262">
        <f ca="1">OFFSET('SPPI '!$A$2,H$4,$A18)</f>
        <v>106.7</v>
      </c>
      <c r="I18" s="262">
        <f ca="1">OFFSET('SPPI '!$A$2,I$4,$A18)</f>
        <v>102.5</v>
      </c>
      <c r="J18" s="255"/>
      <c r="K18" s="326"/>
      <c r="L18" s="326"/>
      <c r="M18" s="326"/>
      <c r="N18" s="326"/>
      <c r="O18" s="326"/>
      <c r="P18" s="326"/>
    </row>
    <row r="19" spans="1:16" ht="12.75" customHeight="1" x14ac:dyDescent="0.25">
      <c r="B19" s="260"/>
      <c r="C19" s="330"/>
      <c r="D19" s="263"/>
      <c r="E19" s="263"/>
      <c r="F19" s="263"/>
      <c r="G19" s="262"/>
      <c r="H19" s="254"/>
      <c r="I19" s="254"/>
      <c r="K19" s="326"/>
      <c r="L19" s="326"/>
      <c r="M19" s="326"/>
      <c r="N19" s="326"/>
      <c r="O19" s="326"/>
      <c r="P19" s="326"/>
    </row>
    <row r="20" spans="1:16" s="327" customFormat="1" ht="24.75" customHeight="1" x14ac:dyDescent="0.25">
      <c r="B20" s="257">
        <v>2015</v>
      </c>
      <c r="C20" s="328"/>
      <c r="D20" s="329"/>
      <c r="E20" s="329"/>
      <c r="F20" s="329"/>
      <c r="G20" s="329"/>
      <c r="H20" s="329"/>
      <c r="I20" s="329"/>
      <c r="K20" s="326"/>
      <c r="L20" s="326"/>
      <c r="M20" s="326"/>
      <c r="N20" s="326"/>
      <c r="O20" s="326"/>
      <c r="P20" s="326"/>
    </row>
    <row r="21" spans="1:16" ht="24.75" customHeight="1" x14ac:dyDescent="0.25">
      <c r="B21" s="260" t="s">
        <v>1</v>
      </c>
      <c r="C21" s="330"/>
      <c r="D21" s="263">
        <v>101.6</v>
      </c>
      <c r="E21" s="263">
        <v>100.3</v>
      </c>
      <c r="F21" s="263">
        <v>117.7</v>
      </c>
      <c r="G21" s="262">
        <v>100.4</v>
      </c>
      <c r="H21" s="262">
        <v>104.6</v>
      </c>
      <c r="I21" s="263">
        <v>100.3</v>
      </c>
      <c r="K21" s="326"/>
      <c r="L21" s="326"/>
      <c r="M21" s="326"/>
      <c r="N21" s="326"/>
      <c r="O21" s="326"/>
      <c r="P21" s="326"/>
    </row>
    <row r="22" spans="1:16" ht="24.75" customHeight="1" x14ac:dyDescent="0.25">
      <c r="B22" s="260" t="s">
        <v>2</v>
      </c>
      <c r="C22" s="330"/>
      <c r="D22" s="263">
        <v>101.6</v>
      </c>
      <c r="E22" s="263">
        <v>100.3</v>
      </c>
      <c r="F22" s="263">
        <v>117.7</v>
      </c>
      <c r="G22" s="262">
        <v>100.4</v>
      </c>
      <c r="H22" s="262">
        <v>104.6</v>
      </c>
      <c r="I22" s="263">
        <v>100.4</v>
      </c>
      <c r="K22" s="326"/>
      <c r="L22" s="326"/>
      <c r="M22" s="326"/>
      <c r="N22" s="326"/>
      <c r="O22" s="326"/>
      <c r="P22" s="326"/>
    </row>
    <row r="23" spans="1:16" ht="24.75" customHeight="1" x14ac:dyDescent="0.25">
      <c r="B23" s="260" t="s">
        <v>3</v>
      </c>
      <c r="C23" s="330"/>
      <c r="D23" s="263">
        <v>101.6</v>
      </c>
      <c r="E23" s="263">
        <v>100.3</v>
      </c>
      <c r="F23" s="263">
        <v>118.7</v>
      </c>
      <c r="G23" s="262">
        <v>100.4</v>
      </c>
      <c r="H23" s="262">
        <v>104.8</v>
      </c>
      <c r="I23" s="263">
        <v>100.4</v>
      </c>
      <c r="K23" s="326"/>
      <c r="L23" s="326"/>
      <c r="M23" s="326"/>
      <c r="N23" s="326"/>
      <c r="O23" s="326"/>
      <c r="P23" s="326"/>
    </row>
    <row r="24" spans="1:16" ht="24.75" customHeight="1" x14ac:dyDescent="0.25">
      <c r="B24" s="260" t="s">
        <v>4</v>
      </c>
      <c r="C24" s="330"/>
      <c r="D24" s="263">
        <v>101.6</v>
      </c>
      <c r="E24" s="263">
        <v>101.4</v>
      </c>
      <c r="F24" s="263">
        <v>119</v>
      </c>
      <c r="G24" s="262">
        <v>102.6</v>
      </c>
      <c r="H24" s="262">
        <v>105.2</v>
      </c>
      <c r="I24" s="263">
        <v>100.4</v>
      </c>
      <c r="K24" s="326"/>
      <c r="L24" s="326"/>
      <c r="M24" s="326"/>
      <c r="N24" s="326"/>
      <c r="O24" s="326"/>
      <c r="P24" s="326"/>
    </row>
    <row r="25" spans="1:16" ht="12.75" customHeight="1" x14ac:dyDescent="0.25">
      <c r="B25" s="260"/>
      <c r="C25" s="330"/>
      <c r="D25" s="263"/>
      <c r="E25" s="263"/>
      <c r="F25" s="263"/>
      <c r="G25" s="262"/>
      <c r="H25" s="262"/>
      <c r="I25" s="263"/>
    </row>
    <row r="26" spans="1:16" s="327" customFormat="1" ht="24.75" customHeight="1" x14ac:dyDescent="0.25">
      <c r="B26" s="257">
        <v>2016</v>
      </c>
      <c r="C26" s="328"/>
      <c r="D26" s="329"/>
      <c r="E26" s="329"/>
      <c r="F26" s="331"/>
      <c r="G26" s="329"/>
      <c r="H26" s="329"/>
      <c r="I26" s="331"/>
    </row>
    <row r="27" spans="1:16" ht="24.75" customHeight="1" x14ac:dyDescent="0.25">
      <c r="B27" s="260" t="s">
        <v>1</v>
      </c>
      <c r="C27" s="330"/>
      <c r="D27" s="262">
        <v>102</v>
      </c>
      <c r="E27" s="262">
        <v>101.4</v>
      </c>
      <c r="F27" s="262">
        <v>119.3</v>
      </c>
      <c r="G27" s="262">
        <v>102.6</v>
      </c>
      <c r="H27" s="262">
        <v>105.2</v>
      </c>
      <c r="I27" s="263">
        <v>100.4</v>
      </c>
      <c r="K27" s="326"/>
      <c r="L27" s="326"/>
      <c r="M27" s="326"/>
      <c r="N27" s="326"/>
      <c r="O27" s="326"/>
      <c r="P27" s="326"/>
    </row>
    <row r="28" spans="1:16" ht="24.75" customHeight="1" x14ac:dyDescent="0.25">
      <c r="B28" s="260" t="s">
        <v>2</v>
      </c>
      <c r="C28" s="330"/>
      <c r="D28" s="262">
        <v>102.1</v>
      </c>
      <c r="E28" s="262">
        <v>101.4</v>
      </c>
      <c r="F28" s="262">
        <v>120.1</v>
      </c>
      <c r="G28" s="262">
        <v>102.6</v>
      </c>
      <c r="H28" s="262">
        <v>105.4</v>
      </c>
      <c r="I28" s="263">
        <v>100.4</v>
      </c>
      <c r="K28" s="326"/>
      <c r="L28" s="326"/>
      <c r="M28" s="326"/>
      <c r="N28" s="326"/>
      <c r="O28" s="326"/>
      <c r="P28" s="326"/>
    </row>
    <row r="29" spans="1:16" ht="24.75" customHeight="1" x14ac:dyDescent="0.25">
      <c r="B29" s="260" t="s">
        <v>3</v>
      </c>
      <c r="C29" s="330"/>
      <c r="D29" s="262">
        <v>102.2</v>
      </c>
      <c r="E29" s="262">
        <v>101.4</v>
      </c>
      <c r="F29" s="262">
        <v>120.3</v>
      </c>
      <c r="G29" s="262">
        <v>102.6</v>
      </c>
      <c r="H29" s="262">
        <v>105.6</v>
      </c>
      <c r="I29" s="263">
        <v>100.4</v>
      </c>
      <c r="K29" s="326"/>
      <c r="L29" s="326"/>
      <c r="M29" s="326"/>
      <c r="N29" s="326"/>
      <c r="O29" s="326"/>
      <c r="P29" s="326"/>
    </row>
    <row r="30" spans="1:16" ht="24.75" customHeight="1" x14ac:dyDescent="0.25">
      <c r="B30" s="260" t="s">
        <v>4</v>
      </c>
      <c r="C30" s="330"/>
      <c r="D30" s="261">
        <v>102.2</v>
      </c>
      <c r="E30" s="261">
        <v>101.4</v>
      </c>
      <c r="F30" s="262">
        <v>121.1</v>
      </c>
      <c r="G30" s="262">
        <v>103.1</v>
      </c>
      <c r="H30" s="261">
        <v>105.6</v>
      </c>
      <c r="I30" s="261">
        <v>101.2</v>
      </c>
      <c r="K30" s="326"/>
      <c r="L30" s="326"/>
      <c r="M30" s="326"/>
      <c r="N30" s="326"/>
      <c r="O30" s="326"/>
      <c r="P30" s="326"/>
    </row>
    <row r="31" spans="1:16" ht="12.75" customHeight="1" x14ac:dyDescent="0.25">
      <c r="B31" s="261"/>
      <c r="C31" s="330"/>
      <c r="D31" s="323"/>
      <c r="E31" s="323"/>
      <c r="F31" s="366"/>
      <c r="G31" s="323"/>
      <c r="H31" s="323"/>
      <c r="I31" s="323"/>
    </row>
    <row r="32" spans="1:16" s="327" customFormat="1" ht="24.75" customHeight="1" x14ac:dyDescent="0.25">
      <c r="B32" s="257">
        <v>2017</v>
      </c>
      <c r="C32" s="328"/>
      <c r="D32" s="329"/>
      <c r="E32" s="329"/>
      <c r="F32" s="329"/>
      <c r="G32" s="329"/>
      <c r="H32" s="329"/>
      <c r="I32" s="331"/>
    </row>
    <row r="33" spans="2:16" ht="24.75" customHeight="1" x14ac:dyDescent="0.25">
      <c r="B33" s="260" t="s">
        <v>1</v>
      </c>
      <c r="C33" s="330"/>
      <c r="D33" s="263">
        <v>102.2</v>
      </c>
      <c r="E33" s="263">
        <v>101.4</v>
      </c>
      <c r="F33" s="263">
        <v>121.2</v>
      </c>
      <c r="G33" s="262">
        <v>103.1</v>
      </c>
      <c r="H33" s="262">
        <v>106.1</v>
      </c>
      <c r="I33" s="263">
        <v>101.2</v>
      </c>
      <c r="K33" s="326"/>
      <c r="L33" s="326"/>
      <c r="M33" s="326"/>
      <c r="N33" s="326"/>
      <c r="O33" s="326"/>
      <c r="P33" s="326"/>
    </row>
    <row r="34" spans="2:16" ht="24.75" customHeight="1" x14ac:dyDescent="0.25">
      <c r="B34" s="260" t="s">
        <v>2</v>
      </c>
      <c r="C34" s="330"/>
      <c r="D34" s="263">
        <v>102.3</v>
      </c>
      <c r="E34" s="263">
        <v>101.4</v>
      </c>
      <c r="F34" s="263">
        <v>122.7</v>
      </c>
      <c r="G34" s="262">
        <v>103.1</v>
      </c>
      <c r="H34" s="262">
        <v>106.1</v>
      </c>
      <c r="I34" s="263">
        <v>101.7</v>
      </c>
      <c r="K34" s="326"/>
      <c r="L34" s="326"/>
      <c r="M34" s="326"/>
      <c r="N34" s="326"/>
      <c r="O34" s="326"/>
      <c r="P34" s="326"/>
    </row>
    <row r="35" spans="2:16" ht="24.75" customHeight="1" x14ac:dyDescent="0.25">
      <c r="B35" s="260" t="s">
        <v>3</v>
      </c>
      <c r="C35" s="330"/>
      <c r="D35" s="262">
        <v>102.5</v>
      </c>
      <c r="E35" s="262">
        <v>101.4</v>
      </c>
      <c r="F35" s="262">
        <v>122.9</v>
      </c>
      <c r="G35" s="262">
        <v>103.1</v>
      </c>
      <c r="H35" s="262">
        <v>106.1</v>
      </c>
      <c r="I35" s="263">
        <v>101.7</v>
      </c>
      <c r="K35" s="326"/>
      <c r="L35" s="326"/>
      <c r="M35" s="326"/>
      <c r="N35" s="326"/>
      <c r="O35" s="326"/>
      <c r="P35" s="326"/>
    </row>
    <row r="36" spans="2:16" ht="24.75" customHeight="1" x14ac:dyDescent="0.25">
      <c r="B36" s="260" t="s">
        <v>4</v>
      </c>
      <c r="C36" s="330"/>
      <c r="D36" s="262">
        <v>102.6</v>
      </c>
      <c r="E36" s="262">
        <v>101.4</v>
      </c>
      <c r="F36" s="262">
        <v>123</v>
      </c>
      <c r="G36" s="262">
        <v>103.9</v>
      </c>
      <c r="H36" s="262">
        <v>106.2</v>
      </c>
      <c r="I36" s="262">
        <v>101.8</v>
      </c>
      <c r="K36" s="326"/>
      <c r="L36" s="326"/>
      <c r="M36" s="326"/>
      <c r="N36" s="326"/>
      <c r="O36" s="326"/>
      <c r="P36" s="326"/>
    </row>
    <row r="37" spans="2:16" ht="12.75" customHeight="1" x14ac:dyDescent="0.25">
      <c r="B37" s="261"/>
      <c r="C37" s="330"/>
      <c r="D37" s="323"/>
      <c r="E37" s="323"/>
      <c r="F37" s="366"/>
      <c r="G37" s="323"/>
      <c r="H37" s="323"/>
      <c r="I37" s="323"/>
    </row>
    <row r="38" spans="2:16" s="327" customFormat="1" ht="24.75" customHeight="1" x14ac:dyDescent="0.25">
      <c r="B38" s="257">
        <v>2018</v>
      </c>
      <c r="C38" s="328"/>
      <c r="D38" s="329"/>
      <c r="E38" s="329"/>
      <c r="F38" s="329"/>
      <c r="G38" s="329"/>
      <c r="H38" s="329"/>
      <c r="I38" s="331"/>
    </row>
    <row r="39" spans="2:16" ht="24.75" customHeight="1" x14ac:dyDescent="0.25">
      <c r="B39" s="260" t="s">
        <v>1</v>
      </c>
      <c r="C39" s="330"/>
      <c r="D39" s="263">
        <v>103.1</v>
      </c>
      <c r="E39" s="263">
        <v>101</v>
      </c>
      <c r="F39" s="263">
        <v>122.9</v>
      </c>
      <c r="G39" s="262">
        <v>104.2</v>
      </c>
      <c r="H39" s="262">
        <v>106.6</v>
      </c>
      <c r="I39" s="263">
        <v>102.3</v>
      </c>
      <c r="K39" s="326"/>
      <c r="L39" s="326"/>
      <c r="M39" s="326"/>
      <c r="N39" s="326"/>
      <c r="O39" s="326"/>
      <c r="P39" s="326"/>
    </row>
    <row r="40" spans="2:16" ht="24.75" customHeight="1" x14ac:dyDescent="0.25">
      <c r="B40" s="260" t="s">
        <v>2</v>
      </c>
      <c r="C40" s="330"/>
      <c r="D40" s="263">
        <v>103.1</v>
      </c>
      <c r="E40" s="263">
        <v>101</v>
      </c>
      <c r="F40" s="263">
        <v>123.2</v>
      </c>
      <c r="G40" s="262">
        <v>104.2</v>
      </c>
      <c r="H40" s="262">
        <v>106.6</v>
      </c>
      <c r="I40" s="263">
        <v>102.4</v>
      </c>
      <c r="K40" s="326"/>
      <c r="L40" s="326"/>
      <c r="M40" s="326"/>
      <c r="N40" s="326"/>
      <c r="O40" s="326"/>
      <c r="P40" s="326"/>
    </row>
    <row r="41" spans="2:16" ht="24.75" customHeight="1" x14ac:dyDescent="0.25">
      <c r="B41" s="260" t="s">
        <v>3</v>
      </c>
      <c r="C41" s="330"/>
      <c r="D41" s="255">
        <v>103.2</v>
      </c>
      <c r="E41" s="255">
        <v>101</v>
      </c>
      <c r="F41" s="255">
        <v>123.6</v>
      </c>
      <c r="G41" s="255">
        <v>104.2</v>
      </c>
      <c r="H41" s="255">
        <v>106.6</v>
      </c>
      <c r="I41" s="332">
        <v>102.4</v>
      </c>
      <c r="K41" s="326"/>
      <c r="L41" s="326"/>
      <c r="M41" s="326"/>
      <c r="N41" s="326"/>
      <c r="O41" s="326"/>
      <c r="P41" s="326"/>
    </row>
    <row r="42" spans="2:16" ht="24.75" customHeight="1" x14ac:dyDescent="0.25">
      <c r="B42" s="260" t="s">
        <v>4</v>
      </c>
      <c r="C42" s="330"/>
      <c r="D42" s="262">
        <v>103.1</v>
      </c>
      <c r="E42" s="262">
        <v>101</v>
      </c>
      <c r="F42" s="262">
        <v>123.8</v>
      </c>
      <c r="G42" s="262">
        <v>104.2</v>
      </c>
      <c r="H42" s="262">
        <v>106.6</v>
      </c>
      <c r="I42" s="262">
        <v>102.4</v>
      </c>
      <c r="K42" s="326"/>
      <c r="L42" s="326"/>
      <c r="M42" s="326"/>
      <c r="N42" s="326"/>
      <c r="O42" s="326"/>
      <c r="P42" s="326"/>
    </row>
    <row r="43" spans="2:16" ht="12.75" customHeight="1" x14ac:dyDescent="0.25">
      <c r="B43" s="261"/>
      <c r="C43" s="330"/>
      <c r="D43" s="323"/>
      <c r="E43" s="323"/>
      <c r="F43" s="366"/>
      <c r="G43" s="323"/>
      <c r="H43" s="323"/>
      <c r="I43" s="323"/>
    </row>
    <row r="44" spans="2:16" s="327" customFormat="1" ht="24.75" customHeight="1" x14ac:dyDescent="0.25">
      <c r="B44" s="257">
        <v>2019</v>
      </c>
      <c r="C44" s="328"/>
      <c r="D44" s="329"/>
      <c r="E44" s="329"/>
      <c r="F44" s="329"/>
      <c r="G44" s="329"/>
      <c r="H44" s="329"/>
      <c r="I44" s="331"/>
      <c r="K44" s="326"/>
      <c r="L44" s="326"/>
      <c r="M44" s="326"/>
      <c r="N44" s="326"/>
      <c r="O44" s="326"/>
      <c r="P44" s="326"/>
    </row>
    <row r="45" spans="2:16" ht="24.75" customHeight="1" x14ac:dyDescent="0.25">
      <c r="B45" s="260" t="s">
        <v>1</v>
      </c>
      <c r="C45" s="330"/>
      <c r="D45" s="263">
        <v>103.2</v>
      </c>
      <c r="E45" s="263">
        <v>101</v>
      </c>
      <c r="F45" s="263">
        <v>124</v>
      </c>
      <c r="G45" s="262">
        <v>104.2</v>
      </c>
      <c r="H45" s="262">
        <v>106.7</v>
      </c>
      <c r="I45" s="263">
        <v>102.4</v>
      </c>
      <c r="K45" s="326"/>
      <c r="L45" s="326"/>
      <c r="M45" s="326"/>
      <c r="N45" s="326"/>
      <c r="O45" s="326"/>
      <c r="P45" s="326"/>
    </row>
    <row r="46" spans="2:16" ht="24.75" customHeight="1" x14ac:dyDescent="0.25">
      <c r="B46" s="260" t="s">
        <v>2</v>
      </c>
      <c r="C46" s="330"/>
      <c r="D46" s="263">
        <v>103.2</v>
      </c>
      <c r="E46" s="263">
        <v>101</v>
      </c>
      <c r="F46" s="263">
        <v>124.2</v>
      </c>
      <c r="G46" s="262">
        <v>104.2</v>
      </c>
      <c r="H46" s="262">
        <v>106.7</v>
      </c>
      <c r="I46" s="263">
        <v>102.4</v>
      </c>
      <c r="K46" s="326"/>
      <c r="L46" s="326"/>
      <c r="M46" s="326"/>
      <c r="N46" s="326"/>
      <c r="O46" s="326"/>
      <c r="P46" s="326"/>
    </row>
    <row r="47" spans="2:16" ht="24.75" customHeight="1" x14ac:dyDescent="0.25">
      <c r="B47" s="260" t="s">
        <v>3</v>
      </c>
      <c r="C47" s="330"/>
      <c r="D47" s="255">
        <v>103.3</v>
      </c>
      <c r="E47" s="255">
        <v>101</v>
      </c>
      <c r="F47" s="255">
        <v>124.2</v>
      </c>
      <c r="G47" s="255">
        <v>104.2</v>
      </c>
      <c r="H47" s="255">
        <v>106.7</v>
      </c>
      <c r="I47" s="332">
        <v>102.5</v>
      </c>
      <c r="K47" s="326"/>
      <c r="L47" s="326"/>
      <c r="M47" s="326"/>
      <c r="N47" s="326"/>
      <c r="O47" s="326"/>
      <c r="P47" s="326"/>
    </row>
    <row r="48" spans="2:16" ht="24.75" customHeight="1" x14ac:dyDescent="0.25">
      <c r="B48" s="260" t="s">
        <v>4</v>
      </c>
      <c r="C48" s="330"/>
      <c r="D48" s="262">
        <v>103.3</v>
      </c>
      <c r="E48" s="262">
        <v>101</v>
      </c>
      <c r="F48" s="262">
        <v>124.2</v>
      </c>
      <c r="G48" s="262">
        <v>104.1</v>
      </c>
      <c r="H48" s="262">
        <v>106.7</v>
      </c>
      <c r="I48" s="262">
        <v>102.5</v>
      </c>
      <c r="K48" s="326"/>
      <c r="L48" s="326"/>
      <c r="M48" s="326"/>
      <c r="N48" s="326"/>
      <c r="O48" s="326"/>
      <c r="P48" s="326"/>
    </row>
    <row r="49" spans="1:16" ht="12.75" customHeight="1" x14ac:dyDescent="0.25">
      <c r="B49" s="261"/>
      <c r="C49" s="330"/>
      <c r="D49" s="323"/>
      <c r="E49" s="323"/>
      <c r="F49" s="366"/>
      <c r="G49" s="323"/>
      <c r="H49" s="323"/>
      <c r="I49" s="323"/>
    </row>
    <row r="50" spans="1:16" s="327" customFormat="1" ht="24.75" customHeight="1" x14ac:dyDescent="0.25">
      <c r="B50" s="257">
        <v>2020</v>
      </c>
      <c r="C50" s="328"/>
      <c r="D50" s="329"/>
      <c r="E50" s="329"/>
      <c r="F50" s="329"/>
      <c r="G50" s="329"/>
      <c r="H50" s="329"/>
      <c r="I50" s="331"/>
    </row>
    <row r="51" spans="1:16" ht="24.75" customHeight="1" x14ac:dyDescent="0.25">
      <c r="A51" s="268">
        <v>47</v>
      </c>
      <c r="B51" s="260" t="s">
        <v>1</v>
      </c>
      <c r="C51" s="330"/>
      <c r="D51" s="255">
        <f ca="1">OFFSET('SPPI '!$A$2,D$4,$A51)</f>
        <v>103.3</v>
      </c>
      <c r="E51" s="255">
        <f ca="1">OFFSET('SPPI '!$A$2,E$4,$A51)</f>
        <v>101</v>
      </c>
      <c r="F51" s="255">
        <f ca="1">OFFSET('SPPI '!$A$2,F$4,$A51)</f>
        <v>124.8</v>
      </c>
      <c r="G51" s="255">
        <f ca="1">OFFSET('SPPI '!$A$2,G$4,$A51)</f>
        <v>104.1</v>
      </c>
      <c r="H51" s="255">
        <f ca="1">OFFSET('SPPI '!$A$2,H$4,$A51)</f>
        <v>106.7</v>
      </c>
      <c r="I51" s="255">
        <f ca="1">OFFSET('SPPI '!$A$2,I$4,$A51)</f>
        <v>102.5</v>
      </c>
      <c r="K51" s="326"/>
      <c r="L51" s="326"/>
      <c r="M51" s="326"/>
      <c r="N51" s="326"/>
      <c r="O51" s="326"/>
      <c r="P51" s="326"/>
    </row>
    <row r="52" spans="1:16" ht="24.75" customHeight="1" x14ac:dyDescent="0.25">
      <c r="A52" s="268">
        <v>48</v>
      </c>
      <c r="B52" s="260" t="s">
        <v>2</v>
      </c>
      <c r="C52" s="330"/>
      <c r="D52" s="255">
        <f ca="1">OFFSET('SPPI '!$A$2,D$4,$A52)</f>
        <v>103.4</v>
      </c>
      <c r="E52" s="255">
        <f ca="1">OFFSET('SPPI '!$A$2,E$4,$A52)</f>
        <v>101</v>
      </c>
      <c r="F52" s="255">
        <f ca="1">OFFSET('SPPI '!$A$2,F$4,$A52)</f>
        <v>125</v>
      </c>
      <c r="G52" s="255">
        <f ca="1">OFFSET('SPPI '!$A$2,G$4,$A52)</f>
        <v>104.1</v>
      </c>
      <c r="H52" s="255">
        <f ca="1">OFFSET('SPPI '!$A$2,H$4,$A52)</f>
        <v>106.7</v>
      </c>
      <c r="I52" s="255">
        <f ca="1">OFFSET('SPPI '!$A$2,I$4,$A52)</f>
        <v>102.4</v>
      </c>
      <c r="K52" s="326"/>
      <c r="L52" s="326"/>
      <c r="M52" s="326"/>
      <c r="N52" s="326"/>
      <c r="O52" s="326"/>
      <c r="P52" s="326"/>
    </row>
    <row r="53" spans="1:16" ht="24.75" customHeight="1" x14ac:dyDescent="0.25">
      <c r="A53" s="268">
        <v>49</v>
      </c>
      <c r="B53" s="260" t="s">
        <v>3</v>
      </c>
      <c r="C53" s="330"/>
      <c r="D53" s="255">
        <f ca="1">OFFSET('SPPI '!$A$2,D$4,$A53)</f>
        <v>103.4</v>
      </c>
      <c r="E53" s="255">
        <f ca="1">OFFSET('SPPI '!$A$2,E$4,$A53)</f>
        <v>101</v>
      </c>
      <c r="F53" s="255">
        <f ca="1">OFFSET('SPPI '!$A$2,F$4,$A53)</f>
        <v>126.3</v>
      </c>
      <c r="G53" s="255">
        <f ca="1">OFFSET('SPPI '!$A$2,G$4,$A53)</f>
        <v>104.1</v>
      </c>
      <c r="H53" s="255">
        <f ca="1">OFFSET('SPPI '!$A$2,H$4,$A53)</f>
        <v>106.7</v>
      </c>
      <c r="I53" s="255">
        <f ca="1">OFFSET('SPPI '!$A$2,I$4,$A53)</f>
        <v>102.4</v>
      </c>
      <c r="K53" s="326"/>
      <c r="L53" s="326"/>
      <c r="M53" s="326"/>
      <c r="N53" s="326"/>
      <c r="O53" s="326"/>
      <c r="P53" s="326"/>
    </row>
    <row r="54" spans="1:16" ht="24.75" customHeight="1" x14ac:dyDescent="0.25">
      <c r="A54" s="268">
        <v>50</v>
      </c>
      <c r="B54" s="260" t="s">
        <v>4</v>
      </c>
      <c r="C54" s="330"/>
      <c r="D54" s="255">
        <f ca="1">OFFSET('SPPI '!$A$2,D$4,$A54)</f>
        <v>103.4</v>
      </c>
      <c r="E54" s="255">
        <f ca="1">OFFSET('SPPI '!$A$2,E$4,$A54)</f>
        <v>101</v>
      </c>
      <c r="F54" s="255">
        <f ca="1">OFFSET('SPPI '!$A$2,F$4,$A54)</f>
        <v>126.1</v>
      </c>
      <c r="G54" s="255">
        <f ca="1">OFFSET('SPPI '!$A$2,G$4,$A54)</f>
        <v>104.1</v>
      </c>
      <c r="H54" s="255">
        <f ca="1">OFFSET('SPPI '!$A$2,H$4,$A54)</f>
        <v>106.7</v>
      </c>
      <c r="I54" s="255">
        <f ca="1">OFFSET('SPPI '!$A$2,I$4,$A54)</f>
        <v>102.4</v>
      </c>
      <c r="K54" s="326"/>
      <c r="L54" s="326"/>
      <c r="M54" s="326"/>
      <c r="N54" s="326"/>
      <c r="O54" s="326"/>
      <c r="P54" s="326"/>
    </row>
    <row r="55" spans="1:16" ht="12.75" customHeight="1" x14ac:dyDescent="0.25">
      <c r="B55" s="260"/>
      <c r="C55" s="261"/>
      <c r="D55" s="252"/>
      <c r="E55" s="255"/>
      <c r="F55" s="255"/>
      <c r="G55" s="255"/>
      <c r="H55" s="255"/>
      <c r="I55" s="255"/>
      <c r="J55" s="255"/>
      <c r="K55" s="255"/>
      <c r="L55" s="255"/>
    </row>
    <row r="56" spans="1:16" s="327" customFormat="1" ht="24.75" customHeight="1" x14ac:dyDescent="0.25">
      <c r="B56" s="257">
        <v>2021</v>
      </c>
      <c r="C56" s="265"/>
      <c r="D56" s="259"/>
      <c r="E56" s="266"/>
      <c r="F56" s="266"/>
      <c r="G56" s="266"/>
      <c r="H56" s="266"/>
      <c r="I56" s="266"/>
      <c r="J56" s="266"/>
      <c r="K56" s="266"/>
      <c r="L56" s="266"/>
    </row>
    <row r="57" spans="1:16" ht="24.75" customHeight="1" x14ac:dyDescent="0.25">
      <c r="A57" s="245">
        <v>51</v>
      </c>
      <c r="B57" s="260" t="s">
        <v>1</v>
      </c>
      <c r="C57" s="261"/>
      <c r="D57" s="255">
        <f ca="1">OFFSET('SPPI '!$A$2,D$4,$A57)</f>
        <v>103.4</v>
      </c>
      <c r="E57" s="255">
        <f ca="1">OFFSET('SPPI '!$A$2,E$4,$A57)</f>
        <v>101</v>
      </c>
      <c r="F57" s="255">
        <f ca="1">OFFSET('SPPI '!$A$2,F$4,$A57)</f>
        <v>126.6</v>
      </c>
      <c r="G57" s="255">
        <f ca="1">OFFSET('SPPI '!$A$2,G$4,$A57)</f>
        <v>104.1</v>
      </c>
      <c r="H57" s="255">
        <f ca="1">OFFSET('SPPI '!$A$2,H$4,$A57)</f>
        <v>106.7</v>
      </c>
      <c r="I57" s="255">
        <f ca="1">OFFSET('SPPI '!$A$2,I$4,$A57)</f>
        <v>102.5</v>
      </c>
      <c r="J57" s="255"/>
      <c r="K57" s="255"/>
      <c r="L57" s="255"/>
    </row>
    <row r="58" spans="1:16" ht="24.75" customHeight="1" x14ac:dyDescent="0.25">
      <c r="A58" s="246">
        <v>52</v>
      </c>
      <c r="B58" s="260" t="s">
        <v>2</v>
      </c>
      <c r="C58" s="261"/>
      <c r="D58" s="255">
        <f ca="1">OFFSET('SPPI '!$A$2,D$4,$A58)</f>
        <v>103.4</v>
      </c>
      <c r="E58" s="255">
        <f ca="1">OFFSET('SPPI '!$A$2,E$4,$A58)</f>
        <v>101</v>
      </c>
      <c r="F58" s="255">
        <f ca="1">OFFSET('SPPI '!$A$2,F$4,$A58)</f>
        <v>126.6</v>
      </c>
      <c r="G58" s="255">
        <f ca="1">OFFSET('SPPI '!$A$2,G$4,$A58)</f>
        <v>104.1</v>
      </c>
      <c r="H58" s="255">
        <f ca="1">OFFSET('SPPI '!$A$2,H$4,$A58)</f>
        <v>106.7</v>
      </c>
      <c r="I58" s="255">
        <f ca="1">OFFSET('SPPI '!$A$2,I$4,$A58)</f>
        <v>102.5</v>
      </c>
      <c r="J58" s="255"/>
      <c r="K58" s="255"/>
      <c r="L58" s="255"/>
    </row>
    <row r="59" spans="1:16" ht="24.75" customHeight="1" x14ac:dyDescent="0.25">
      <c r="A59" s="246">
        <v>53</v>
      </c>
      <c r="B59" s="260" t="s">
        <v>3</v>
      </c>
      <c r="D59" s="255">
        <f ca="1">OFFSET('SPPI '!$A$2,D$4,$A59)</f>
        <v>103.6</v>
      </c>
      <c r="E59" s="255">
        <f ca="1">OFFSET('SPPI '!$A$2,E$4,$A59)</f>
        <v>101</v>
      </c>
      <c r="F59" s="255">
        <f ca="1">OFFSET('SPPI '!$A$2,F$4,$A59)</f>
        <v>126.6</v>
      </c>
      <c r="G59" s="255">
        <f ca="1">OFFSET('SPPI '!$A$2,G$4,$A59)</f>
        <v>104.1</v>
      </c>
      <c r="H59" s="255">
        <f ca="1">OFFSET('SPPI '!$A$2,H$4,$A59)</f>
        <v>106.7</v>
      </c>
      <c r="I59" s="255">
        <f ca="1">OFFSET('SPPI '!$A$2,I$4,$A59)</f>
        <v>102.5</v>
      </c>
    </row>
    <row r="60" spans="1:16" ht="24.75" customHeight="1" x14ac:dyDescent="0.25">
      <c r="A60" s="245">
        <v>54</v>
      </c>
      <c r="B60" s="260" t="s">
        <v>4</v>
      </c>
      <c r="D60" s="255">
        <f ca="1">OFFSET('SPPI '!$A$2,D$4,$A60)</f>
        <v>103.5</v>
      </c>
      <c r="E60" s="255">
        <f ca="1">OFFSET('SPPI '!$A$2,E$4,$A60)</f>
        <v>101</v>
      </c>
      <c r="F60" s="255">
        <f ca="1">OFFSET('SPPI '!$A$2,F$4,$A60)</f>
        <v>126.9</v>
      </c>
      <c r="G60" s="255">
        <f ca="1">OFFSET('SPPI '!$A$2,G$4,$A60)</f>
        <v>104.3</v>
      </c>
      <c r="H60" s="255">
        <f ca="1">OFFSET('SPPI '!$A$2,H$4,$A60)</f>
        <v>106.7</v>
      </c>
      <c r="I60" s="255">
        <f ca="1">OFFSET('SPPI '!$A$2,I$4,$A60)</f>
        <v>102.5</v>
      </c>
    </row>
    <row r="61" spans="1:16" ht="12.75" customHeight="1" thickBot="1" x14ac:dyDescent="0.3">
      <c r="B61" s="269"/>
      <c r="C61" s="333"/>
      <c r="D61" s="297"/>
      <c r="E61" s="297"/>
      <c r="F61" s="297"/>
      <c r="G61" s="297"/>
      <c r="H61" s="297"/>
      <c r="I61" s="297"/>
    </row>
  </sheetData>
  <mergeCells count="5">
    <mergeCell ref="D6:E6"/>
    <mergeCell ref="G6:I6"/>
    <mergeCell ref="D7:E7"/>
    <mergeCell ref="G7:I7"/>
    <mergeCell ref="B5:I5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-0.249977111117893"/>
  </sheetPr>
  <dimension ref="A1:X63"/>
  <sheetViews>
    <sheetView view="pageBreakPreview" zoomScale="75" zoomScaleNormal="50" zoomScaleSheetLayoutView="75" workbookViewId="0">
      <pane xSplit="3" ySplit="11" topLeftCell="D54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8.140625" defaultRowHeight="18" x14ac:dyDescent="0.25"/>
  <cols>
    <col min="1" max="1" width="6.42578125" style="268" hidden="1" customWidth="1"/>
    <col min="2" max="2" width="15.85546875" style="267" customWidth="1"/>
    <col min="3" max="3" width="2.28515625" style="314" customWidth="1"/>
    <col min="4" max="4" width="18" style="267" customWidth="1"/>
    <col min="5" max="8" width="16" style="267" customWidth="1"/>
    <col min="9" max="9" width="21.5703125" style="267" customWidth="1"/>
    <col min="10" max="10" width="19.5703125" style="267" customWidth="1"/>
    <col min="11" max="12" width="17" style="267" customWidth="1"/>
    <col min="13" max="13" width="20.140625" style="267" customWidth="1"/>
    <col min="14" max="16384" width="8.140625" style="268"/>
  </cols>
  <sheetData>
    <row r="1" spans="2:24" s="305" customFormat="1" ht="21.75" x14ac:dyDescent="0.3">
      <c r="B1" s="339" t="s">
        <v>74</v>
      </c>
      <c r="C1" s="340" t="s">
        <v>13</v>
      </c>
      <c r="D1" s="359" t="s">
        <v>383</v>
      </c>
      <c r="E1" s="345"/>
      <c r="F1" s="345"/>
      <c r="G1" s="345"/>
      <c r="H1" s="311"/>
      <c r="I1" s="345"/>
      <c r="J1" s="345"/>
      <c r="K1" s="345"/>
      <c r="L1" s="345"/>
      <c r="M1" s="345"/>
    </row>
    <row r="2" spans="2:24" s="295" customFormat="1" ht="22.5" x14ac:dyDescent="0.25">
      <c r="B2" s="362" t="s">
        <v>76</v>
      </c>
      <c r="C2" s="363" t="s">
        <v>13</v>
      </c>
      <c r="D2" s="364" t="s">
        <v>384</v>
      </c>
      <c r="E2" s="316"/>
      <c r="F2" s="316"/>
      <c r="G2" s="316"/>
      <c r="H2" s="316"/>
      <c r="I2" s="316"/>
      <c r="J2" s="316"/>
      <c r="K2" s="316"/>
      <c r="L2" s="316"/>
      <c r="M2" s="316"/>
    </row>
    <row r="3" spans="2:24" x14ac:dyDescent="0.25">
      <c r="B3" s="309"/>
      <c r="C3" s="310"/>
    </row>
    <row r="4" spans="2:24" hidden="1" x14ac:dyDescent="0.25">
      <c r="B4" s="309"/>
      <c r="C4" s="310"/>
      <c r="D4" s="240">
        <v>95</v>
      </c>
      <c r="E4" s="241">
        <v>99</v>
      </c>
      <c r="F4" s="241">
        <v>102</v>
      </c>
      <c r="G4" s="241">
        <v>105</v>
      </c>
      <c r="H4" s="240">
        <v>112</v>
      </c>
      <c r="I4" s="240">
        <v>115</v>
      </c>
      <c r="J4" s="241">
        <v>120</v>
      </c>
      <c r="K4" s="241">
        <v>126</v>
      </c>
      <c r="L4" s="240">
        <v>130</v>
      </c>
      <c r="M4" s="240">
        <v>136</v>
      </c>
    </row>
    <row r="5" spans="2:24" ht="21" thickBot="1" x14ac:dyDescent="0.3">
      <c r="B5" s="513" t="s">
        <v>0</v>
      </c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13"/>
    </row>
    <row r="6" spans="2:24" s="305" customFormat="1" ht="21.75" customHeight="1" x14ac:dyDescent="0.25">
      <c r="B6" s="311"/>
      <c r="C6" s="312"/>
      <c r="D6" s="505" t="s">
        <v>7</v>
      </c>
      <c r="E6" s="505"/>
      <c r="F6" s="505"/>
      <c r="G6" s="505"/>
      <c r="H6" s="498" t="s">
        <v>31</v>
      </c>
      <c r="I6" s="498"/>
      <c r="J6" s="498"/>
      <c r="K6" s="498" t="s">
        <v>110</v>
      </c>
      <c r="L6" s="498"/>
      <c r="M6" s="498"/>
    </row>
    <row r="7" spans="2:24" ht="21.75" customHeight="1" x14ac:dyDescent="0.25">
      <c r="D7" s="504" t="s">
        <v>8</v>
      </c>
      <c r="E7" s="504"/>
      <c r="F7" s="504"/>
      <c r="G7" s="504"/>
      <c r="H7" s="499" t="s">
        <v>111</v>
      </c>
      <c r="I7" s="499"/>
      <c r="J7" s="499"/>
      <c r="K7" s="499" t="s">
        <v>63</v>
      </c>
      <c r="L7" s="499"/>
      <c r="M7" s="499"/>
    </row>
    <row r="8" spans="2:24" s="347" customFormat="1" ht="23.25" customHeight="1" x14ac:dyDescent="0.25">
      <c r="B8" s="379"/>
      <c r="C8" s="378"/>
      <c r="D8" s="337">
        <v>851</v>
      </c>
      <c r="E8" s="337">
        <v>852</v>
      </c>
      <c r="F8" s="337">
        <v>853</v>
      </c>
      <c r="G8" s="337">
        <v>854</v>
      </c>
      <c r="H8" s="337">
        <v>861</v>
      </c>
      <c r="I8" s="337">
        <v>862</v>
      </c>
      <c r="J8" s="337">
        <v>869</v>
      </c>
      <c r="K8" s="337">
        <v>920</v>
      </c>
      <c r="L8" s="337">
        <v>931</v>
      </c>
      <c r="M8" s="337">
        <v>932</v>
      </c>
    </row>
    <row r="9" spans="2:24" s="377" customFormat="1" ht="72" x14ac:dyDescent="0.25">
      <c r="B9" s="345" t="s">
        <v>79</v>
      </c>
      <c r="C9" s="344"/>
      <c r="D9" s="336" t="s">
        <v>243</v>
      </c>
      <c r="E9" s="336" t="s">
        <v>247</v>
      </c>
      <c r="F9" s="336" t="s">
        <v>250</v>
      </c>
      <c r="G9" s="336" t="s">
        <v>252</v>
      </c>
      <c r="H9" s="336" t="s">
        <v>258</v>
      </c>
      <c r="I9" s="336" t="s">
        <v>365</v>
      </c>
      <c r="J9" s="336" t="s">
        <v>267</v>
      </c>
      <c r="K9" s="336" t="s">
        <v>345</v>
      </c>
      <c r="L9" s="336" t="s">
        <v>275</v>
      </c>
      <c r="M9" s="336" t="s">
        <v>281</v>
      </c>
    </row>
    <row r="10" spans="2:24" s="296" customFormat="1" ht="75.75" thickBot="1" x14ac:dyDescent="0.3">
      <c r="B10" s="432" t="s">
        <v>80</v>
      </c>
      <c r="C10" s="439"/>
      <c r="D10" s="430" t="s">
        <v>364</v>
      </c>
      <c r="E10" s="430" t="s">
        <v>363</v>
      </c>
      <c r="F10" s="430" t="s">
        <v>362</v>
      </c>
      <c r="G10" s="430" t="s">
        <v>361</v>
      </c>
      <c r="H10" s="430" t="s">
        <v>360</v>
      </c>
      <c r="I10" s="430" t="s">
        <v>359</v>
      </c>
      <c r="J10" s="430" t="s">
        <v>358</v>
      </c>
      <c r="K10" s="430" t="s">
        <v>357</v>
      </c>
      <c r="L10" s="430" t="s">
        <v>356</v>
      </c>
      <c r="M10" s="430" t="s">
        <v>355</v>
      </c>
    </row>
    <row r="11" spans="2:24" s="321" customFormat="1" ht="12.75" customHeight="1" x14ac:dyDescent="0.25">
      <c r="B11" s="322"/>
      <c r="C11" s="320"/>
      <c r="D11" s="316"/>
      <c r="E11" s="316"/>
      <c r="F11" s="316"/>
      <c r="G11" s="316"/>
      <c r="H11" s="291"/>
      <c r="I11" s="316"/>
      <c r="J11" s="316"/>
      <c r="K11" s="316"/>
      <c r="L11" s="291"/>
      <c r="M11" s="291"/>
    </row>
    <row r="12" spans="2:24" s="293" customFormat="1" ht="24.75" customHeight="1" x14ac:dyDescent="0.25">
      <c r="B12" s="254">
        <v>2015</v>
      </c>
      <c r="C12" s="324"/>
      <c r="D12" s="263">
        <v>114.7</v>
      </c>
      <c r="E12" s="263">
        <v>112</v>
      </c>
      <c r="F12" s="263">
        <v>106</v>
      </c>
      <c r="G12" s="263">
        <v>105.7</v>
      </c>
      <c r="H12" s="263">
        <v>100.6</v>
      </c>
      <c r="I12" s="263">
        <v>101.6</v>
      </c>
      <c r="J12" s="263">
        <v>101.2</v>
      </c>
      <c r="K12" s="263">
        <v>101.4</v>
      </c>
      <c r="L12" s="263">
        <v>104</v>
      </c>
      <c r="M12" s="263">
        <v>103.3</v>
      </c>
      <c r="O12" s="326"/>
      <c r="P12" s="326"/>
      <c r="Q12" s="326"/>
      <c r="R12" s="326"/>
      <c r="S12" s="326"/>
      <c r="T12" s="326"/>
      <c r="U12" s="326"/>
      <c r="V12" s="326"/>
      <c r="W12" s="326"/>
      <c r="X12" s="326"/>
    </row>
    <row r="13" spans="2:24" s="293" customFormat="1" ht="24.75" customHeight="1" x14ac:dyDescent="0.25">
      <c r="B13" s="254">
        <v>2016</v>
      </c>
      <c r="C13" s="324"/>
      <c r="D13" s="263">
        <v>118.2</v>
      </c>
      <c r="E13" s="263">
        <v>116.5</v>
      </c>
      <c r="F13" s="263">
        <v>107.7</v>
      </c>
      <c r="G13" s="263">
        <v>106.6</v>
      </c>
      <c r="H13" s="263">
        <v>101.4</v>
      </c>
      <c r="I13" s="263">
        <v>104.3</v>
      </c>
      <c r="J13" s="263">
        <v>102.1</v>
      </c>
      <c r="K13" s="263">
        <v>100.3</v>
      </c>
      <c r="L13" s="263">
        <v>104.7</v>
      </c>
      <c r="M13" s="263">
        <v>104.5</v>
      </c>
      <c r="O13" s="326"/>
      <c r="P13" s="326"/>
      <c r="Q13" s="326"/>
      <c r="R13" s="326"/>
      <c r="S13" s="326"/>
      <c r="T13" s="326"/>
      <c r="U13" s="326"/>
      <c r="V13" s="326"/>
      <c r="W13" s="326"/>
      <c r="X13" s="326"/>
    </row>
    <row r="14" spans="2:24" s="293" customFormat="1" ht="24.75" customHeight="1" x14ac:dyDescent="0.25">
      <c r="B14" s="254">
        <v>2017</v>
      </c>
      <c r="C14" s="324"/>
      <c r="D14" s="263">
        <v>120.7</v>
      </c>
      <c r="E14" s="263">
        <v>123.5</v>
      </c>
      <c r="F14" s="262">
        <v>110.1</v>
      </c>
      <c r="G14" s="263">
        <v>108.4</v>
      </c>
      <c r="H14" s="262">
        <v>104.1</v>
      </c>
      <c r="I14" s="262">
        <v>106.2</v>
      </c>
      <c r="J14" s="262">
        <v>104.9</v>
      </c>
      <c r="K14" s="262">
        <v>98.4</v>
      </c>
      <c r="L14" s="262">
        <v>105.7</v>
      </c>
      <c r="M14" s="262">
        <v>105.7</v>
      </c>
      <c r="O14" s="326"/>
      <c r="P14" s="326"/>
      <c r="Q14" s="326"/>
      <c r="R14" s="326"/>
      <c r="S14" s="326"/>
      <c r="T14" s="326"/>
      <c r="U14" s="326"/>
      <c r="V14" s="326"/>
      <c r="W14" s="326"/>
      <c r="X14" s="326"/>
    </row>
    <row r="15" spans="2:24" s="293" customFormat="1" ht="24.75" customHeight="1" x14ac:dyDescent="0.25">
      <c r="B15" s="254">
        <v>2018</v>
      </c>
      <c r="C15" s="324"/>
      <c r="D15" s="263">
        <v>122.3</v>
      </c>
      <c r="E15" s="263">
        <v>127.3</v>
      </c>
      <c r="F15" s="263">
        <v>111.2</v>
      </c>
      <c r="G15" s="263">
        <v>109.8</v>
      </c>
      <c r="H15" s="263">
        <v>104.8</v>
      </c>
      <c r="I15" s="263">
        <v>107.3</v>
      </c>
      <c r="J15" s="263">
        <v>105.9</v>
      </c>
      <c r="K15" s="263">
        <v>100.6</v>
      </c>
      <c r="L15" s="263">
        <v>105.5</v>
      </c>
      <c r="M15" s="263">
        <v>106.5</v>
      </c>
      <c r="O15" s="326"/>
      <c r="P15" s="326"/>
      <c r="Q15" s="326"/>
      <c r="R15" s="326"/>
      <c r="S15" s="326"/>
      <c r="T15" s="326"/>
      <c r="U15" s="326"/>
      <c r="V15" s="326"/>
      <c r="W15" s="326"/>
      <c r="X15" s="326"/>
    </row>
    <row r="16" spans="2:24" s="293" customFormat="1" ht="24.75" customHeight="1" x14ac:dyDescent="0.25">
      <c r="B16" s="254">
        <v>2019</v>
      </c>
      <c r="C16" s="324"/>
      <c r="D16" s="263">
        <v>124.8</v>
      </c>
      <c r="E16" s="263">
        <v>130.30000000000001</v>
      </c>
      <c r="F16" s="263">
        <v>111.3</v>
      </c>
      <c r="G16" s="263">
        <v>110.9</v>
      </c>
      <c r="H16" s="263">
        <v>105.1</v>
      </c>
      <c r="I16" s="263">
        <v>107.5</v>
      </c>
      <c r="J16" s="263">
        <v>106</v>
      </c>
      <c r="K16" s="263">
        <v>100.6</v>
      </c>
      <c r="L16" s="263">
        <v>105.5</v>
      </c>
      <c r="M16" s="263">
        <v>106.8</v>
      </c>
      <c r="O16" s="326"/>
      <c r="P16" s="326"/>
      <c r="Q16" s="326"/>
      <c r="R16" s="326"/>
      <c r="S16" s="326"/>
      <c r="T16" s="326"/>
      <c r="U16" s="326"/>
      <c r="V16" s="326"/>
      <c r="W16" s="326"/>
      <c r="X16" s="326"/>
    </row>
    <row r="17" spans="1:24" s="293" customFormat="1" ht="24.75" customHeight="1" x14ac:dyDescent="0.25">
      <c r="A17" s="293">
        <v>65</v>
      </c>
      <c r="B17" s="254">
        <v>2020</v>
      </c>
      <c r="C17" s="324"/>
      <c r="D17" s="262">
        <v>125</v>
      </c>
      <c r="E17" s="262">
        <v>135.6</v>
      </c>
      <c r="F17" s="262">
        <v>111.6</v>
      </c>
      <c r="G17" s="262">
        <v>110.9</v>
      </c>
      <c r="H17" s="262">
        <v>106.4</v>
      </c>
      <c r="I17" s="262">
        <v>108.4</v>
      </c>
      <c r="J17" s="262">
        <v>106</v>
      </c>
      <c r="K17" s="262">
        <v>98.9</v>
      </c>
      <c r="L17" s="262">
        <v>105.7</v>
      </c>
      <c r="M17" s="262">
        <v>106.8</v>
      </c>
      <c r="O17" s="326"/>
      <c r="P17" s="326"/>
      <c r="Q17" s="326"/>
      <c r="R17" s="326"/>
      <c r="S17" s="326"/>
      <c r="T17" s="326"/>
      <c r="U17" s="326"/>
      <c r="V17" s="326"/>
      <c r="W17" s="326"/>
      <c r="X17" s="326"/>
    </row>
    <row r="18" spans="1:24" s="293" customFormat="1" ht="24.75" customHeight="1" x14ac:dyDescent="0.25">
      <c r="A18" s="293">
        <v>66</v>
      </c>
      <c r="B18" s="254">
        <v>2021</v>
      </c>
      <c r="C18" s="324"/>
      <c r="D18" s="262">
        <f ca="1">OFFSET('SPPI '!$A$2,D$4,$A18)</f>
        <v>126.9</v>
      </c>
      <c r="E18" s="262">
        <f ca="1">OFFSET('SPPI '!$A$2,E$4,$A18)</f>
        <v>137.19999999999999</v>
      </c>
      <c r="F18" s="262">
        <f ca="1">OFFSET('SPPI '!$A$2,F$4,$A18)</f>
        <v>111.9</v>
      </c>
      <c r="G18" s="262">
        <f ca="1">OFFSET('SPPI '!$A$2,G$4,$A18)</f>
        <v>111.6</v>
      </c>
      <c r="H18" s="262">
        <f ca="1">OFFSET('SPPI '!$A$2,H$4,$A18)</f>
        <v>106.9</v>
      </c>
      <c r="I18" s="262">
        <f ca="1">OFFSET('SPPI '!$A$2,I$4,$A18)</f>
        <v>109</v>
      </c>
      <c r="J18" s="262">
        <f ca="1">OFFSET('SPPI '!$A$2,J$4,$A18)</f>
        <v>105.7</v>
      </c>
      <c r="K18" s="262">
        <f ca="1">OFFSET('SPPI '!$A$2,K$4,$A18)</f>
        <v>98.7</v>
      </c>
      <c r="L18" s="262">
        <f ca="1">OFFSET('SPPI '!$A$2,L$4,$A18)</f>
        <v>106.8</v>
      </c>
      <c r="M18" s="262">
        <f ca="1">OFFSET('SPPI '!$A$2,M$4,$A18)</f>
        <v>107.5</v>
      </c>
      <c r="O18" s="326"/>
      <c r="P18" s="326"/>
      <c r="Q18" s="326"/>
      <c r="R18" s="326"/>
      <c r="S18" s="326"/>
      <c r="T18" s="326"/>
      <c r="U18" s="326"/>
      <c r="V18" s="326"/>
      <c r="W18" s="326"/>
      <c r="X18" s="326"/>
    </row>
    <row r="19" spans="1:24" s="293" customFormat="1" ht="12.75" customHeight="1" x14ac:dyDescent="0.25">
      <c r="B19" s="254"/>
      <c r="C19" s="324"/>
      <c r="D19" s="254"/>
      <c r="E19" s="254"/>
      <c r="F19" s="256"/>
      <c r="G19" s="256"/>
      <c r="H19" s="256"/>
      <c r="I19" s="256"/>
      <c r="J19" s="256"/>
      <c r="K19" s="256"/>
      <c r="L19" s="256"/>
      <c r="M19" s="254"/>
      <c r="O19" s="326"/>
      <c r="P19" s="326"/>
      <c r="Q19" s="326"/>
      <c r="R19" s="326"/>
      <c r="S19" s="326"/>
      <c r="T19" s="326"/>
      <c r="U19" s="326"/>
      <c r="V19" s="326"/>
      <c r="W19" s="326"/>
      <c r="X19" s="326"/>
    </row>
    <row r="20" spans="1:24" s="327" customFormat="1" ht="24.75" customHeight="1" x14ac:dyDescent="0.25">
      <c r="B20" s="257">
        <v>2015</v>
      </c>
      <c r="C20" s="328"/>
      <c r="D20" s="329"/>
      <c r="E20" s="329"/>
      <c r="F20" s="329"/>
      <c r="G20" s="329"/>
      <c r="H20" s="329"/>
      <c r="I20" s="329"/>
      <c r="J20" s="329"/>
      <c r="K20" s="329"/>
      <c r="L20" s="329"/>
      <c r="M20" s="329"/>
      <c r="O20" s="326"/>
      <c r="P20" s="326"/>
      <c r="Q20" s="326"/>
      <c r="R20" s="326"/>
      <c r="S20" s="326"/>
      <c r="T20" s="326"/>
      <c r="U20" s="326"/>
      <c r="V20" s="326"/>
      <c r="W20" s="326"/>
      <c r="X20" s="326"/>
    </row>
    <row r="21" spans="1:24" ht="24.75" customHeight="1" x14ac:dyDescent="0.25">
      <c r="B21" s="260" t="s">
        <v>1</v>
      </c>
      <c r="C21" s="330"/>
      <c r="D21" s="262">
        <v>113.6</v>
      </c>
      <c r="E21" s="263">
        <v>111.2</v>
      </c>
      <c r="F21" s="263">
        <v>105.5</v>
      </c>
      <c r="G21" s="263">
        <v>105.5</v>
      </c>
      <c r="H21" s="263">
        <v>100.5</v>
      </c>
      <c r="I21" s="263">
        <v>101.3</v>
      </c>
      <c r="J21" s="263">
        <v>100.9</v>
      </c>
      <c r="K21" s="263">
        <v>100.4</v>
      </c>
      <c r="L21" s="263">
        <v>103.7</v>
      </c>
      <c r="M21" s="263">
        <v>102</v>
      </c>
      <c r="O21" s="326"/>
      <c r="P21" s="326"/>
      <c r="Q21" s="326"/>
      <c r="R21" s="326"/>
      <c r="S21" s="326"/>
      <c r="T21" s="326"/>
      <c r="U21" s="326"/>
      <c r="V21" s="326"/>
      <c r="W21" s="326"/>
      <c r="X21" s="326"/>
    </row>
    <row r="22" spans="1:24" ht="24.75" customHeight="1" x14ac:dyDescent="0.25">
      <c r="B22" s="260" t="s">
        <v>2</v>
      </c>
      <c r="C22" s="330"/>
      <c r="D22" s="262">
        <v>115.1</v>
      </c>
      <c r="E22" s="263">
        <v>111.8</v>
      </c>
      <c r="F22" s="263">
        <v>106.1</v>
      </c>
      <c r="G22" s="263">
        <v>105.7</v>
      </c>
      <c r="H22" s="263">
        <v>100.5</v>
      </c>
      <c r="I22" s="263">
        <v>101.4</v>
      </c>
      <c r="J22" s="263">
        <v>101.1</v>
      </c>
      <c r="K22" s="263">
        <v>101.1</v>
      </c>
      <c r="L22" s="263">
        <v>104.2</v>
      </c>
      <c r="M22" s="263">
        <v>102.2</v>
      </c>
      <c r="O22" s="326"/>
      <c r="P22" s="326"/>
      <c r="Q22" s="326"/>
      <c r="R22" s="326"/>
      <c r="S22" s="326"/>
      <c r="T22" s="326"/>
      <c r="U22" s="326"/>
      <c r="V22" s="326"/>
      <c r="W22" s="326"/>
      <c r="X22" s="326"/>
    </row>
    <row r="23" spans="1:24" ht="24.75" customHeight="1" x14ac:dyDescent="0.25">
      <c r="B23" s="260" t="s">
        <v>3</v>
      </c>
      <c r="C23" s="330"/>
      <c r="D23" s="262">
        <v>115.1</v>
      </c>
      <c r="E23" s="263">
        <v>112.5</v>
      </c>
      <c r="F23" s="263">
        <v>106.1</v>
      </c>
      <c r="G23" s="263">
        <v>105.7</v>
      </c>
      <c r="H23" s="263">
        <v>100.5</v>
      </c>
      <c r="I23" s="263">
        <v>101.4</v>
      </c>
      <c r="J23" s="263">
        <v>101.2</v>
      </c>
      <c r="K23" s="263">
        <v>101.8</v>
      </c>
      <c r="L23" s="263">
        <v>104.1</v>
      </c>
      <c r="M23" s="263">
        <v>104.4</v>
      </c>
      <c r="O23" s="326"/>
      <c r="P23" s="326"/>
      <c r="Q23" s="326"/>
      <c r="R23" s="326"/>
      <c r="S23" s="326"/>
      <c r="T23" s="326"/>
      <c r="U23" s="326"/>
      <c r="V23" s="326"/>
      <c r="W23" s="326"/>
      <c r="X23" s="326"/>
    </row>
    <row r="24" spans="1:24" ht="24.75" customHeight="1" x14ac:dyDescent="0.25">
      <c r="B24" s="260" t="s">
        <v>4</v>
      </c>
      <c r="C24" s="330"/>
      <c r="D24" s="262">
        <v>115.1</v>
      </c>
      <c r="E24" s="263">
        <v>112.5</v>
      </c>
      <c r="F24" s="263">
        <v>106.1</v>
      </c>
      <c r="G24" s="263">
        <v>105.7</v>
      </c>
      <c r="H24" s="263">
        <v>100.7</v>
      </c>
      <c r="I24" s="263">
        <v>102.3</v>
      </c>
      <c r="J24" s="263">
        <v>101.4</v>
      </c>
      <c r="K24" s="263">
        <v>102.2</v>
      </c>
      <c r="L24" s="263">
        <v>104.1</v>
      </c>
      <c r="M24" s="263">
        <v>104.4</v>
      </c>
      <c r="O24" s="326"/>
      <c r="P24" s="326"/>
      <c r="Q24" s="326"/>
      <c r="R24" s="326"/>
      <c r="S24" s="326"/>
      <c r="T24" s="326"/>
      <c r="U24" s="326"/>
      <c r="V24" s="326"/>
      <c r="W24" s="326"/>
      <c r="X24" s="326"/>
    </row>
    <row r="25" spans="1:24" ht="12.75" customHeight="1" x14ac:dyDescent="0.25">
      <c r="B25" s="260"/>
      <c r="C25" s="330"/>
      <c r="D25" s="262"/>
      <c r="E25" s="263"/>
      <c r="F25" s="263"/>
      <c r="G25" s="263"/>
      <c r="H25" s="263"/>
      <c r="I25" s="263"/>
      <c r="J25" s="263"/>
      <c r="K25" s="263"/>
      <c r="L25" s="263"/>
      <c r="M25" s="263"/>
    </row>
    <row r="26" spans="1:24" s="327" customFormat="1" ht="24.75" customHeight="1" x14ac:dyDescent="0.25">
      <c r="B26" s="257">
        <v>2016</v>
      </c>
      <c r="C26" s="328"/>
      <c r="D26" s="329"/>
      <c r="E26" s="331"/>
      <c r="F26" s="331"/>
      <c r="G26" s="329"/>
      <c r="H26" s="329"/>
      <c r="I26" s="329"/>
      <c r="J26" s="329"/>
      <c r="K26" s="329"/>
      <c r="L26" s="329"/>
      <c r="M26" s="331"/>
    </row>
    <row r="27" spans="1:24" ht="24.75" customHeight="1" x14ac:dyDescent="0.25">
      <c r="B27" s="260" t="s">
        <v>1</v>
      </c>
      <c r="C27" s="330"/>
      <c r="D27" s="262">
        <v>117.9</v>
      </c>
      <c r="E27" s="263">
        <v>114.5</v>
      </c>
      <c r="F27" s="263">
        <v>107</v>
      </c>
      <c r="G27" s="263">
        <v>106.6</v>
      </c>
      <c r="H27" s="263">
        <v>101</v>
      </c>
      <c r="I27" s="263">
        <v>104</v>
      </c>
      <c r="J27" s="263">
        <v>101.5</v>
      </c>
      <c r="K27" s="263">
        <v>101.4</v>
      </c>
      <c r="L27" s="263">
        <v>104.6</v>
      </c>
      <c r="M27" s="263">
        <v>104.4</v>
      </c>
      <c r="O27" s="326"/>
      <c r="P27" s="326"/>
      <c r="Q27" s="326"/>
      <c r="R27" s="326"/>
      <c r="S27" s="326"/>
      <c r="T27" s="326"/>
      <c r="U27" s="326"/>
      <c r="V27" s="326"/>
      <c r="W27" s="326"/>
      <c r="X27" s="326"/>
    </row>
    <row r="28" spans="1:24" ht="24.75" customHeight="1" x14ac:dyDescent="0.25">
      <c r="B28" s="260" t="s">
        <v>2</v>
      </c>
      <c r="C28" s="330"/>
      <c r="D28" s="262">
        <v>117.9</v>
      </c>
      <c r="E28" s="263">
        <v>114.6</v>
      </c>
      <c r="F28" s="263">
        <v>107.4</v>
      </c>
      <c r="G28" s="263">
        <v>106.6</v>
      </c>
      <c r="H28" s="263">
        <v>101</v>
      </c>
      <c r="I28" s="263">
        <v>104.2</v>
      </c>
      <c r="J28" s="263">
        <v>101.9</v>
      </c>
      <c r="K28" s="263">
        <v>101.3</v>
      </c>
      <c r="L28" s="263">
        <v>104.6</v>
      </c>
      <c r="M28" s="263">
        <v>104.4</v>
      </c>
      <c r="O28" s="326"/>
      <c r="P28" s="326"/>
      <c r="Q28" s="326"/>
      <c r="R28" s="326"/>
      <c r="S28" s="326"/>
      <c r="T28" s="326"/>
      <c r="U28" s="326"/>
      <c r="V28" s="326"/>
      <c r="W28" s="326"/>
      <c r="X28" s="326"/>
    </row>
    <row r="29" spans="1:24" ht="24.75" customHeight="1" x14ac:dyDescent="0.25">
      <c r="B29" s="260" t="s">
        <v>3</v>
      </c>
      <c r="C29" s="330"/>
      <c r="D29" s="262">
        <v>118.5</v>
      </c>
      <c r="E29" s="263">
        <v>118.5</v>
      </c>
      <c r="F29" s="263">
        <v>108.2</v>
      </c>
      <c r="G29" s="263">
        <v>106.6</v>
      </c>
      <c r="H29" s="263">
        <v>101.6</v>
      </c>
      <c r="I29" s="263">
        <v>104.3</v>
      </c>
      <c r="J29" s="263">
        <v>102.2</v>
      </c>
      <c r="K29" s="263">
        <v>100.4</v>
      </c>
      <c r="L29" s="263">
        <v>104.7</v>
      </c>
      <c r="M29" s="263">
        <v>104.5</v>
      </c>
      <c r="O29" s="326"/>
      <c r="P29" s="326"/>
      <c r="Q29" s="326"/>
      <c r="R29" s="326"/>
      <c r="S29" s="326"/>
      <c r="T29" s="326"/>
      <c r="U29" s="326"/>
      <c r="V29" s="326"/>
      <c r="W29" s="326"/>
      <c r="X29" s="326"/>
    </row>
    <row r="30" spans="1:24" ht="24.75" customHeight="1" x14ac:dyDescent="0.25">
      <c r="B30" s="260" t="s">
        <v>4</v>
      </c>
      <c r="D30" s="267">
        <v>118.5</v>
      </c>
      <c r="E30" s="350">
        <v>118.5</v>
      </c>
      <c r="F30" s="350">
        <v>108.3</v>
      </c>
      <c r="G30" s="267">
        <v>106.6</v>
      </c>
      <c r="H30" s="376">
        <v>101.8</v>
      </c>
      <c r="I30" s="376">
        <v>104.7</v>
      </c>
      <c r="J30" s="376">
        <v>102.8</v>
      </c>
      <c r="K30" s="376">
        <v>98.2</v>
      </c>
      <c r="L30" s="376">
        <v>104.9</v>
      </c>
      <c r="M30" s="376">
        <v>104.7</v>
      </c>
      <c r="O30" s="326"/>
      <c r="P30" s="326"/>
      <c r="Q30" s="326"/>
      <c r="R30" s="326"/>
      <c r="S30" s="326"/>
      <c r="T30" s="326"/>
      <c r="U30" s="326"/>
      <c r="V30" s="326"/>
      <c r="W30" s="326"/>
      <c r="X30" s="326"/>
    </row>
    <row r="31" spans="1:24" ht="12.75" customHeight="1" x14ac:dyDescent="0.25"/>
    <row r="32" spans="1:24" s="327" customFormat="1" ht="24.75" customHeight="1" x14ac:dyDescent="0.25">
      <c r="B32" s="257">
        <v>2017</v>
      </c>
      <c r="C32" s="328"/>
      <c r="D32" s="329"/>
      <c r="E32" s="331"/>
      <c r="F32" s="331"/>
      <c r="G32" s="329"/>
      <c r="H32" s="329"/>
      <c r="I32" s="329"/>
      <c r="J32" s="329"/>
      <c r="K32" s="329"/>
      <c r="L32" s="329"/>
      <c r="M32" s="331"/>
    </row>
    <row r="33" spans="2:24" ht="24.75" customHeight="1" x14ac:dyDescent="0.25">
      <c r="B33" s="260" t="s">
        <v>1</v>
      </c>
      <c r="C33" s="330"/>
      <c r="D33" s="262">
        <v>120.7</v>
      </c>
      <c r="E33" s="263">
        <v>121.2</v>
      </c>
      <c r="F33" s="263">
        <v>109.6</v>
      </c>
      <c r="G33" s="263">
        <v>108.4</v>
      </c>
      <c r="H33" s="263">
        <v>104</v>
      </c>
      <c r="I33" s="263">
        <v>105.7</v>
      </c>
      <c r="J33" s="263">
        <v>104.6</v>
      </c>
      <c r="K33" s="263">
        <v>98</v>
      </c>
      <c r="L33" s="263">
        <v>105.4</v>
      </c>
      <c r="M33" s="263">
        <v>105.4</v>
      </c>
      <c r="O33" s="326"/>
      <c r="P33" s="326"/>
      <c r="Q33" s="326"/>
      <c r="R33" s="326"/>
      <c r="S33" s="326"/>
      <c r="T33" s="326"/>
      <c r="U33" s="326"/>
      <c r="V33" s="326"/>
      <c r="W33" s="326"/>
      <c r="X33" s="326"/>
    </row>
    <row r="34" spans="2:24" ht="24.75" customHeight="1" x14ac:dyDescent="0.25">
      <c r="B34" s="260" t="s">
        <v>2</v>
      </c>
      <c r="C34" s="330"/>
      <c r="D34" s="262">
        <v>120.7</v>
      </c>
      <c r="E34" s="263">
        <v>121.2</v>
      </c>
      <c r="F34" s="263">
        <v>110.2</v>
      </c>
      <c r="G34" s="263">
        <v>108.4</v>
      </c>
      <c r="H34" s="263">
        <v>104.1</v>
      </c>
      <c r="I34" s="263">
        <v>106.2</v>
      </c>
      <c r="J34" s="263">
        <v>104.7</v>
      </c>
      <c r="K34" s="263">
        <v>98.5</v>
      </c>
      <c r="L34" s="263">
        <v>105.7</v>
      </c>
      <c r="M34" s="263">
        <v>105.7</v>
      </c>
      <c r="O34" s="326"/>
      <c r="P34" s="326"/>
      <c r="Q34" s="326"/>
      <c r="R34" s="326"/>
      <c r="S34" s="326"/>
      <c r="T34" s="326"/>
      <c r="U34" s="326"/>
      <c r="V34" s="326"/>
      <c r="W34" s="326"/>
      <c r="X34" s="326"/>
    </row>
    <row r="35" spans="2:24" ht="24.75" customHeight="1" x14ac:dyDescent="0.25">
      <c r="B35" s="260" t="s">
        <v>3</v>
      </c>
      <c r="C35" s="330"/>
      <c r="D35" s="262">
        <v>120.7</v>
      </c>
      <c r="E35" s="263">
        <v>125.7</v>
      </c>
      <c r="F35" s="263">
        <v>110.3</v>
      </c>
      <c r="G35" s="263">
        <v>108.4</v>
      </c>
      <c r="H35" s="263">
        <v>104.2</v>
      </c>
      <c r="I35" s="263">
        <v>106.4</v>
      </c>
      <c r="J35" s="263">
        <v>105</v>
      </c>
      <c r="K35" s="263">
        <v>98</v>
      </c>
      <c r="L35" s="263">
        <v>105.7</v>
      </c>
      <c r="M35" s="263">
        <v>105.8</v>
      </c>
      <c r="O35" s="326"/>
      <c r="P35" s="326"/>
      <c r="Q35" s="326"/>
      <c r="R35" s="326"/>
      <c r="S35" s="326"/>
      <c r="T35" s="326"/>
      <c r="U35" s="326"/>
      <c r="V35" s="326"/>
      <c r="W35" s="326"/>
      <c r="X35" s="326"/>
    </row>
    <row r="36" spans="2:24" ht="24.75" customHeight="1" x14ac:dyDescent="0.25">
      <c r="B36" s="260" t="s">
        <v>4</v>
      </c>
      <c r="D36" s="350">
        <v>120.7</v>
      </c>
      <c r="E36" s="350">
        <v>125.7</v>
      </c>
      <c r="F36" s="350">
        <v>110.3</v>
      </c>
      <c r="G36" s="350">
        <v>108.4</v>
      </c>
      <c r="H36" s="376">
        <v>104.2</v>
      </c>
      <c r="I36" s="376">
        <v>106.5</v>
      </c>
      <c r="J36" s="376">
        <v>105.4</v>
      </c>
      <c r="K36" s="376">
        <v>99.1</v>
      </c>
      <c r="L36" s="376">
        <v>105.8</v>
      </c>
      <c r="M36" s="376">
        <v>105.9</v>
      </c>
      <c r="O36" s="326"/>
      <c r="P36" s="326"/>
      <c r="Q36" s="326"/>
      <c r="R36" s="326"/>
      <c r="S36" s="326"/>
      <c r="T36" s="326"/>
      <c r="U36" s="326"/>
      <c r="V36" s="326"/>
      <c r="W36" s="326"/>
      <c r="X36" s="326"/>
    </row>
    <row r="37" spans="2:24" ht="12.75" customHeight="1" x14ac:dyDescent="0.25"/>
    <row r="38" spans="2:24" s="327" customFormat="1" ht="24.75" customHeight="1" x14ac:dyDescent="0.25">
      <c r="B38" s="257">
        <v>2018</v>
      </c>
      <c r="C38" s="328"/>
      <c r="D38" s="329"/>
      <c r="E38" s="331"/>
      <c r="F38" s="331"/>
      <c r="G38" s="329"/>
      <c r="H38" s="329"/>
      <c r="I38" s="329"/>
      <c r="J38" s="329"/>
      <c r="K38" s="329"/>
      <c r="L38" s="329"/>
      <c r="M38" s="331"/>
    </row>
    <row r="39" spans="2:24" ht="24.75" customHeight="1" x14ac:dyDescent="0.25">
      <c r="B39" s="260" t="s">
        <v>1</v>
      </c>
      <c r="C39" s="330"/>
      <c r="D39" s="262">
        <v>122.3</v>
      </c>
      <c r="E39" s="263">
        <v>127.3</v>
      </c>
      <c r="F39" s="263">
        <v>110.8</v>
      </c>
      <c r="G39" s="263">
        <v>109.8</v>
      </c>
      <c r="H39" s="263">
        <v>104.7</v>
      </c>
      <c r="I39" s="263">
        <v>107</v>
      </c>
      <c r="J39" s="263">
        <v>105.8</v>
      </c>
      <c r="K39" s="263">
        <v>100.2</v>
      </c>
      <c r="L39" s="263">
        <v>105.5</v>
      </c>
      <c r="M39" s="263">
        <v>106.3</v>
      </c>
      <c r="O39" s="326"/>
      <c r="P39" s="326"/>
      <c r="Q39" s="326"/>
      <c r="R39" s="326"/>
      <c r="S39" s="326"/>
      <c r="T39" s="326"/>
      <c r="U39" s="326"/>
      <c r="V39" s="326"/>
      <c r="W39" s="326"/>
      <c r="X39" s="326"/>
    </row>
    <row r="40" spans="2:24" ht="24.75" customHeight="1" x14ac:dyDescent="0.25">
      <c r="B40" s="260" t="s">
        <v>2</v>
      </c>
      <c r="C40" s="330"/>
      <c r="D40" s="262">
        <v>122.3</v>
      </c>
      <c r="E40" s="263">
        <v>127.3</v>
      </c>
      <c r="F40" s="263">
        <v>110.6</v>
      </c>
      <c r="G40" s="263">
        <v>109.8</v>
      </c>
      <c r="H40" s="263">
        <v>104.7</v>
      </c>
      <c r="I40" s="263">
        <v>107.2</v>
      </c>
      <c r="J40" s="263">
        <v>105.8</v>
      </c>
      <c r="K40" s="263">
        <v>100.2</v>
      </c>
      <c r="L40" s="263">
        <v>105.6</v>
      </c>
      <c r="M40" s="263">
        <v>106.7</v>
      </c>
      <c r="O40" s="326"/>
      <c r="P40" s="326"/>
      <c r="Q40" s="326"/>
      <c r="R40" s="326"/>
      <c r="S40" s="326"/>
      <c r="T40" s="326"/>
      <c r="U40" s="326"/>
      <c r="V40" s="326"/>
      <c r="W40" s="326"/>
      <c r="X40" s="326"/>
    </row>
    <row r="41" spans="2:24" ht="24.75" customHeight="1" x14ac:dyDescent="0.25">
      <c r="B41" s="260" t="s">
        <v>3</v>
      </c>
      <c r="C41" s="330"/>
      <c r="D41" s="255">
        <v>122.3</v>
      </c>
      <c r="E41" s="332">
        <v>127.3</v>
      </c>
      <c r="F41" s="332">
        <v>111.5</v>
      </c>
      <c r="G41" s="332">
        <v>109.8</v>
      </c>
      <c r="H41" s="332">
        <v>104.9</v>
      </c>
      <c r="I41" s="332">
        <v>107.4</v>
      </c>
      <c r="J41" s="332">
        <v>105.9</v>
      </c>
      <c r="K41" s="332">
        <v>100.7</v>
      </c>
      <c r="L41" s="332">
        <v>105.5</v>
      </c>
      <c r="M41" s="332">
        <v>106.6</v>
      </c>
      <c r="O41" s="326"/>
      <c r="P41" s="326"/>
      <c r="Q41" s="326"/>
      <c r="R41" s="326"/>
      <c r="S41" s="326"/>
      <c r="T41" s="326"/>
      <c r="U41" s="326"/>
      <c r="V41" s="326"/>
      <c r="W41" s="326"/>
      <c r="X41" s="326"/>
    </row>
    <row r="42" spans="2:24" ht="24.75" customHeight="1" x14ac:dyDescent="0.25">
      <c r="B42" s="260" t="s">
        <v>4</v>
      </c>
      <c r="D42" s="350">
        <v>122.3</v>
      </c>
      <c r="E42" s="350">
        <v>127.3</v>
      </c>
      <c r="F42" s="350">
        <v>112</v>
      </c>
      <c r="G42" s="350">
        <v>109.8</v>
      </c>
      <c r="H42" s="376">
        <v>104.9</v>
      </c>
      <c r="I42" s="376">
        <v>107.4</v>
      </c>
      <c r="J42" s="376">
        <v>105.9</v>
      </c>
      <c r="K42" s="376">
        <v>101.2</v>
      </c>
      <c r="L42" s="376">
        <v>105.5</v>
      </c>
      <c r="M42" s="376">
        <v>106.5</v>
      </c>
      <c r="O42" s="326"/>
      <c r="P42" s="326"/>
      <c r="Q42" s="326"/>
      <c r="R42" s="326"/>
      <c r="S42" s="326"/>
      <c r="T42" s="326"/>
      <c r="U42" s="326"/>
      <c r="V42" s="326"/>
      <c r="W42" s="326"/>
      <c r="X42" s="326"/>
    </row>
    <row r="43" spans="2:24" ht="12.75" customHeight="1" x14ac:dyDescent="0.25"/>
    <row r="44" spans="2:24" s="327" customFormat="1" ht="24.75" customHeight="1" x14ac:dyDescent="0.25">
      <c r="B44" s="257">
        <v>2019</v>
      </c>
      <c r="C44" s="328"/>
      <c r="D44" s="329"/>
      <c r="E44" s="331"/>
      <c r="F44" s="331"/>
      <c r="G44" s="329"/>
      <c r="H44" s="329"/>
      <c r="I44" s="329"/>
      <c r="J44" s="329"/>
      <c r="K44" s="329"/>
      <c r="L44" s="329"/>
      <c r="M44" s="331"/>
    </row>
    <row r="45" spans="2:24" ht="24.75" customHeight="1" x14ac:dyDescent="0.25">
      <c r="B45" s="260" t="s">
        <v>1</v>
      </c>
      <c r="C45" s="330"/>
      <c r="D45" s="262">
        <v>124.8</v>
      </c>
      <c r="E45" s="263">
        <v>128.80000000000001</v>
      </c>
      <c r="F45" s="263">
        <v>111.2</v>
      </c>
      <c r="G45" s="263">
        <v>110.9</v>
      </c>
      <c r="H45" s="263">
        <v>105</v>
      </c>
      <c r="I45" s="263">
        <v>107.5</v>
      </c>
      <c r="J45" s="263">
        <v>105.9</v>
      </c>
      <c r="K45" s="263">
        <v>100.8</v>
      </c>
      <c r="L45" s="263">
        <v>105.4</v>
      </c>
      <c r="M45" s="263">
        <v>106.6</v>
      </c>
      <c r="O45" s="326"/>
      <c r="P45" s="326"/>
      <c r="Q45" s="326"/>
      <c r="R45" s="326"/>
      <c r="S45" s="326"/>
      <c r="T45" s="326"/>
      <c r="U45" s="326"/>
      <c r="V45" s="326"/>
      <c r="W45" s="326"/>
      <c r="X45" s="326"/>
    </row>
    <row r="46" spans="2:24" ht="24.75" customHeight="1" x14ac:dyDescent="0.25">
      <c r="B46" s="260" t="s">
        <v>2</v>
      </c>
      <c r="C46" s="330"/>
      <c r="D46" s="262">
        <v>124.8</v>
      </c>
      <c r="E46" s="263">
        <v>128.80000000000001</v>
      </c>
      <c r="F46" s="263">
        <v>111.3</v>
      </c>
      <c r="G46" s="263">
        <v>110.9</v>
      </c>
      <c r="H46" s="263">
        <v>105</v>
      </c>
      <c r="I46" s="263">
        <v>107.5</v>
      </c>
      <c r="J46" s="263">
        <v>105.9</v>
      </c>
      <c r="K46" s="263">
        <v>101.4</v>
      </c>
      <c r="L46" s="263">
        <v>105.5</v>
      </c>
      <c r="M46" s="263">
        <v>106.8</v>
      </c>
      <c r="O46" s="326"/>
      <c r="P46" s="326"/>
      <c r="Q46" s="326"/>
      <c r="R46" s="326"/>
      <c r="S46" s="326"/>
      <c r="T46" s="326"/>
      <c r="U46" s="326"/>
      <c r="V46" s="326"/>
      <c r="W46" s="326"/>
      <c r="X46" s="326"/>
    </row>
    <row r="47" spans="2:24" ht="24.75" customHeight="1" x14ac:dyDescent="0.25">
      <c r="B47" s="260" t="s">
        <v>3</v>
      </c>
      <c r="C47" s="330"/>
      <c r="D47" s="255">
        <v>124.8</v>
      </c>
      <c r="E47" s="332">
        <v>131.80000000000001</v>
      </c>
      <c r="F47" s="332">
        <v>111.3</v>
      </c>
      <c r="G47" s="332">
        <v>110.9</v>
      </c>
      <c r="H47" s="332">
        <v>105.1</v>
      </c>
      <c r="I47" s="332">
        <v>107.5</v>
      </c>
      <c r="J47" s="332">
        <v>106</v>
      </c>
      <c r="K47" s="332">
        <v>100.1</v>
      </c>
      <c r="L47" s="332">
        <v>105.6</v>
      </c>
      <c r="M47" s="332">
        <v>106.9</v>
      </c>
      <c r="O47" s="326"/>
      <c r="P47" s="326"/>
      <c r="Q47" s="326"/>
      <c r="R47" s="326"/>
      <c r="S47" s="326"/>
      <c r="T47" s="326"/>
      <c r="U47" s="326"/>
      <c r="V47" s="326"/>
      <c r="W47" s="326"/>
      <c r="X47" s="326"/>
    </row>
    <row r="48" spans="2:24" ht="24.75" customHeight="1" x14ac:dyDescent="0.25">
      <c r="B48" s="260" t="s">
        <v>4</v>
      </c>
      <c r="D48" s="350">
        <v>124.8</v>
      </c>
      <c r="E48" s="350">
        <v>131.80000000000001</v>
      </c>
      <c r="F48" s="350">
        <v>111.3</v>
      </c>
      <c r="G48" s="350">
        <v>110.9</v>
      </c>
      <c r="H48" s="350">
        <v>105.1</v>
      </c>
      <c r="I48" s="350">
        <v>107.5</v>
      </c>
      <c r="J48" s="350">
        <v>106</v>
      </c>
      <c r="K48" s="350">
        <v>100</v>
      </c>
      <c r="L48" s="350">
        <v>105.5</v>
      </c>
      <c r="M48" s="350">
        <v>106.8</v>
      </c>
      <c r="O48" s="326"/>
      <c r="P48" s="326"/>
      <c r="Q48" s="326"/>
      <c r="R48" s="326"/>
      <c r="S48" s="326"/>
      <c r="T48" s="326"/>
      <c r="U48" s="326"/>
      <c r="V48" s="326"/>
      <c r="W48" s="326"/>
      <c r="X48" s="326"/>
    </row>
    <row r="49" spans="1:24" ht="12.75" customHeight="1" x14ac:dyDescent="0.25"/>
    <row r="50" spans="1:24" s="327" customFormat="1" ht="24.75" customHeight="1" x14ac:dyDescent="0.25">
      <c r="B50" s="257">
        <v>2020</v>
      </c>
      <c r="C50" s="328"/>
      <c r="D50" s="329"/>
      <c r="E50" s="331"/>
      <c r="F50" s="331"/>
      <c r="G50" s="329"/>
      <c r="H50" s="329"/>
      <c r="I50" s="329"/>
      <c r="J50" s="329"/>
      <c r="K50" s="329"/>
      <c r="L50" s="329"/>
      <c r="M50" s="331"/>
    </row>
    <row r="51" spans="1:24" ht="24.75" customHeight="1" x14ac:dyDescent="0.25">
      <c r="A51" s="268">
        <v>47</v>
      </c>
      <c r="B51" s="260" t="s">
        <v>1</v>
      </c>
      <c r="C51" s="330"/>
      <c r="D51" s="255">
        <f ca="1">OFFSET('SPPI '!$A$2,D$4,$A51)</f>
        <v>125</v>
      </c>
      <c r="E51" s="255">
        <f ca="1">OFFSET('SPPI '!$A$2,E$4,$A51)</f>
        <v>134.9</v>
      </c>
      <c r="F51" s="255">
        <f ca="1">OFFSET('SPPI '!$A$2,F$4,$A51)</f>
        <v>111.3</v>
      </c>
      <c r="G51" s="255">
        <f ca="1">OFFSET('SPPI '!$A$2,G$4,$A51)</f>
        <v>110.9</v>
      </c>
      <c r="H51" s="255">
        <f ca="1">OFFSET('SPPI '!$A$2,H$4,$A51)</f>
        <v>105.3</v>
      </c>
      <c r="I51" s="255">
        <f ca="1">OFFSET('SPPI '!$A$2,I$4,$A51)</f>
        <v>107.6</v>
      </c>
      <c r="J51" s="255">
        <f ca="1">OFFSET('SPPI '!$A$2,J$4,$A51)</f>
        <v>106.1</v>
      </c>
      <c r="K51" s="255">
        <f ca="1">OFFSET('SPPI '!$A$2,K$4,$A51)</f>
        <v>100</v>
      </c>
      <c r="L51" s="255">
        <f ca="1">OFFSET('SPPI '!$A$2,L$4,$A51)</f>
        <v>105.5</v>
      </c>
      <c r="M51" s="255">
        <f ca="1">OFFSET('SPPI '!$A$2,M$4,$A51)</f>
        <v>107</v>
      </c>
      <c r="O51" s="326"/>
      <c r="P51" s="326"/>
      <c r="Q51" s="326"/>
      <c r="R51" s="326"/>
      <c r="S51" s="326"/>
      <c r="T51" s="326"/>
      <c r="U51" s="326"/>
      <c r="V51" s="326"/>
      <c r="W51" s="326"/>
      <c r="X51" s="326"/>
    </row>
    <row r="52" spans="1:24" ht="24.75" customHeight="1" x14ac:dyDescent="0.25">
      <c r="A52" s="268">
        <v>48</v>
      </c>
      <c r="B52" s="260" t="s">
        <v>2</v>
      </c>
      <c r="C52" s="330"/>
      <c r="D52" s="255">
        <f ca="1">OFFSET('SPPI '!$A$2,D$4,$A52)</f>
        <v>125</v>
      </c>
      <c r="E52" s="255">
        <f ca="1">OFFSET('SPPI '!$A$2,E$4,$A52)</f>
        <v>134.9</v>
      </c>
      <c r="F52" s="255">
        <f ca="1">OFFSET('SPPI '!$A$2,F$4,$A52)</f>
        <v>111.7</v>
      </c>
      <c r="G52" s="255">
        <f ca="1">OFFSET('SPPI '!$A$2,G$4,$A52)</f>
        <v>110.9</v>
      </c>
      <c r="H52" s="255">
        <f ca="1">OFFSET('SPPI '!$A$2,H$4,$A52)</f>
        <v>106.7</v>
      </c>
      <c r="I52" s="255">
        <f ca="1">OFFSET('SPPI '!$A$2,I$4,$A52)</f>
        <v>108.5</v>
      </c>
      <c r="J52" s="255">
        <f ca="1">OFFSET('SPPI '!$A$2,J$4,$A52)</f>
        <v>106.4</v>
      </c>
      <c r="K52" s="255">
        <f ca="1">OFFSET('SPPI '!$A$2,K$4,$A52)</f>
        <v>99.9</v>
      </c>
      <c r="L52" s="255">
        <f ca="1">OFFSET('SPPI '!$A$2,L$4,$A52)</f>
        <v>105.7</v>
      </c>
      <c r="M52" s="255">
        <f ca="1">OFFSET('SPPI '!$A$2,M$4,$A52)</f>
        <v>106.8</v>
      </c>
      <c r="O52" s="326"/>
      <c r="P52" s="326"/>
      <c r="Q52" s="326"/>
      <c r="R52" s="326"/>
      <c r="S52" s="326"/>
      <c r="T52" s="326"/>
      <c r="U52" s="326"/>
      <c r="V52" s="326"/>
      <c r="W52" s="326"/>
      <c r="X52" s="326"/>
    </row>
    <row r="53" spans="1:24" ht="24.75" customHeight="1" x14ac:dyDescent="0.25">
      <c r="A53" s="268">
        <v>49</v>
      </c>
      <c r="B53" s="260" t="s">
        <v>3</v>
      </c>
      <c r="C53" s="330"/>
      <c r="D53" s="255">
        <f ca="1">OFFSET('SPPI '!$A$2,D$4,$A53)</f>
        <v>125</v>
      </c>
      <c r="E53" s="255">
        <f ca="1">OFFSET('SPPI '!$A$2,E$4,$A53)</f>
        <v>136.30000000000001</v>
      </c>
      <c r="F53" s="255">
        <f ca="1">OFFSET('SPPI '!$A$2,F$4,$A53)</f>
        <v>111.8</v>
      </c>
      <c r="G53" s="255">
        <f ca="1">OFFSET('SPPI '!$A$2,G$4,$A53)</f>
        <v>110.9</v>
      </c>
      <c r="H53" s="255">
        <f ca="1">OFFSET('SPPI '!$A$2,H$4,$A53)</f>
        <v>106.7</v>
      </c>
      <c r="I53" s="255">
        <f ca="1">OFFSET('SPPI '!$A$2,I$4,$A53)</f>
        <v>108.8</v>
      </c>
      <c r="J53" s="255">
        <f ca="1">OFFSET('SPPI '!$A$2,J$4,$A53)</f>
        <v>105.8</v>
      </c>
      <c r="K53" s="255">
        <f ca="1">OFFSET('SPPI '!$A$2,K$4,$A53)</f>
        <v>98.5</v>
      </c>
      <c r="L53" s="255">
        <f ca="1">OFFSET('SPPI '!$A$2,L$4,$A53)</f>
        <v>105.8</v>
      </c>
      <c r="M53" s="255">
        <f ca="1">OFFSET('SPPI '!$A$2,M$4,$A53)</f>
        <v>106.7</v>
      </c>
      <c r="O53" s="326"/>
      <c r="P53" s="326"/>
      <c r="Q53" s="326"/>
      <c r="R53" s="326"/>
      <c r="S53" s="326"/>
      <c r="T53" s="326"/>
      <c r="U53" s="326"/>
      <c r="V53" s="326"/>
      <c r="W53" s="326"/>
      <c r="X53" s="326"/>
    </row>
    <row r="54" spans="1:24" ht="24.75" customHeight="1" x14ac:dyDescent="0.25">
      <c r="A54" s="268">
        <v>50</v>
      </c>
      <c r="B54" s="260" t="s">
        <v>4</v>
      </c>
      <c r="D54" s="255">
        <f ca="1">OFFSET('SPPI '!$A$2,D$4,$A54)</f>
        <v>125</v>
      </c>
      <c r="E54" s="255">
        <f ca="1">OFFSET('SPPI '!$A$2,E$4,$A54)</f>
        <v>136.30000000000001</v>
      </c>
      <c r="F54" s="255">
        <f ca="1">OFFSET('SPPI '!$A$2,F$4,$A54)</f>
        <v>111.7</v>
      </c>
      <c r="G54" s="255">
        <f ca="1">OFFSET('SPPI '!$A$2,G$4,$A54)</f>
        <v>110.9</v>
      </c>
      <c r="H54" s="255">
        <f ca="1">OFFSET('SPPI '!$A$2,H$4,$A54)</f>
        <v>106.7</v>
      </c>
      <c r="I54" s="255">
        <f ca="1">OFFSET('SPPI '!$A$2,I$4,$A54)</f>
        <v>108.8</v>
      </c>
      <c r="J54" s="255">
        <f ca="1">OFFSET('SPPI '!$A$2,J$4,$A54)</f>
        <v>105.7</v>
      </c>
      <c r="K54" s="255">
        <f ca="1">OFFSET('SPPI '!$A$2,K$4,$A54)</f>
        <v>97.3</v>
      </c>
      <c r="L54" s="255">
        <f ca="1">OFFSET('SPPI '!$A$2,L$4,$A54)</f>
        <v>105.9</v>
      </c>
      <c r="M54" s="255">
        <f ca="1">OFFSET('SPPI '!$A$2,M$4,$A54)</f>
        <v>106.5</v>
      </c>
      <c r="O54" s="326"/>
      <c r="P54" s="326"/>
      <c r="Q54" s="326"/>
      <c r="R54" s="326"/>
      <c r="S54" s="326"/>
      <c r="T54" s="326"/>
      <c r="U54" s="326"/>
      <c r="V54" s="326"/>
      <c r="W54" s="326"/>
      <c r="X54" s="326"/>
    </row>
    <row r="55" spans="1:24" ht="12.75" customHeight="1" x14ac:dyDescent="0.25">
      <c r="B55" s="260"/>
      <c r="C55" s="261"/>
      <c r="D55" s="252"/>
      <c r="E55" s="255"/>
      <c r="F55" s="255"/>
      <c r="G55" s="255"/>
      <c r="H55" s="255"/>
      <c r="I55" s="255"/>
      <c r="J55" s="255"/>
      <c r="K55" s="255"/>
      <c r="L55" s="255"/>
      <c r="M55" s="268"/>
    </row>
    <row r="56" spans="1:24" s="327" customFormat="1" ht="24.75" customHeight="1" x14ac:dyDescent="0.25">
      <c r="B56" s="257">
        <v>2021</v>
      </c>
      <c r="C56" s="265"/>
      <c r="D56" s="259"/>
      <c r="E56" s="266"/>
      <c r="F56" s="266"/>
      <c r="G56" s="266"/>
      <c r="H56" s="266"/>
      <c r="I56" s="266"/>
      <c r="J56" s="266"/>
      <c r="K56" s="266"/>
      <c r="L56" s="266"/>
    </row>
    <row r="57" spans="1:24" ht="24.75" customHeight="1" x14ac:dyDescent="0.25">
      <c r="A57" s="245">
        <v>51</v>
      </c>
      <c r="B57" s="260" t="s">
        <v>1</v>
      </c>
      <c r="C57" s="261"/>
      <c r="D57" s="255">
        <f ca="1">OFFSET('SPPI '!$A$2,D$4,$A57)</f>
        <v>126.9</v>
      </c>
      <c r="E57" s="255">
        <f ca="1">OFFSET('SPPI '!$A$2,E$4,$A57)</f>
        <v>137</v>
      </c>
      <c r="F57" s="255">
        <f ca="1">OFFSET('SPPI '!$A$2,F$4,$A57)</f>
        <v>111.9</v>
      </c>
      <c r="G57" s="255">
        <f ca="1">OFFSET('SPPI '!$A$2,G$4,$A57)</f>
        <v>111.6</v>
      </c>
      <c r="H57" s="255">
        <f ca="1">OFFSET('SPPI '!$A$2,H$4,$A57)</f>
        <v>106.9</v>
      </c>
      <c r="I57" s="255">
        <f ca="1">OFFSET('SPPI '!$A$2,I$4,$A57)</f>
        <v>108.9</v>
      </c>
      <c r="J57" s="255">
        <f ca="1">OFFSET('SPPI '!$A$2,J$4,$A57)</f>
        <v>105.8</v>
      </c>
      <c r="K57" s="255">
        <f ca="1">OFFSET('SPPI '!$A$2,K$4,$A57)</f>
        <v>98.5</v>
      </c>
      <c r="L57" s="255">
        <f ca="1">OFFSET('SPPI '!$A$2,L$4,$A57)</f>
        <v>106.7</v>
      </c>
      <c r="M57" s="255">
        <f ca="1">OFFSET('SPPI '!$A$2,M$4,$A57)</f>
        <v>106.8</v>
      </c>
    </row>
    <row r="58" spans="1:24" ht="24.75" customHeight="1" x14ac:dyDescent="0.25">
      <c r="A58" s="246">
        <v>52</v>
      </c>
      <c r="B58" s="260" t="s">
        <v>2</v>
      </c>
      <c r="C58" s="261"/>
      <c r="D58" s="255">
        <f ca="1">OFFSET('SPPI '!$A$2,D$4,$A58)</f>
        <v>126.9</v>
      </c>
      <c r="E58" s="255">
        <f ca="1">OFFSET('SPPI '!$A$2,E$4,$A58)</f>
        <v>137</v>
      </c>
      <c r="F58" s="255">
        <f ca="1">OFFSET('SPPI '!$A$2,F$4,$A58)</f>
        <v>111.9</v>
      </c>
      <c r="G58" s="255">
        <f ca="1">OFFSET('SPPI '!$A$2,G$4,$A58)</f>
        <v>111.6</v>
      </c>
      <c r="H58" s="255">
        <f ca="1">OFFSET('SPPI '!$A$2,H$4,$A58)</f>
        <v>106.9</v>
      </c>
      <c r="I58" s="255">
        <f ca="1">OFFSET('SPPI '!$A$2,I$4,$A58)</f>
        <v>109</v>
      </c>
      <c r="J58" s="255">
        <f ca="1">OFFSET('SPPI '!$A$2,J$4,$A58)</f>
        <v>105.7</v>
      </c>
      <c r="K58" s="255">
        <f ca="1">OFFSET('SPPI '!$A$2,K$4,$A58)</f>
        <v>99.8</v>
      </c>
      <c r="L58" s="255">
        <f ca="1">OFFSET('SPPI '!$A$2,L$4,$A58)</f>
        <v>106.7</v>
      </c>
      <c r="M58" s="255">
        <f ca="1">OFFSET('SPPI '!$A$2,M$4,$A58)</f>
        <v>107.3</v>
      </c>
    </row>
    <row r="59" spans="1:24" ht="24.75" customHeight="1" x14ac:dyDescent="0.25">
      <c r="A59" s="246">
        <v>53</v>
      </c>
      <c r="B59" s="260" t="s">
        <v>3</v>
      </c>
      <c r="D59" s="255">
        <f ca="1">OFFSET('SPPI '!$A$2,D$4,$A59)</f>
        <v>126.9</v>
      </c>
      <c r="E59" s="255">
        <f ca="1">OFFSET('SPPI '!$A$2,E$4,$A59)</f>
        <v>137.4</v>
      </c>
      <c r="F59" s="255">
        <f ca="1">OFFSET('SPPI '!$A$2,F$4,$A59)</f>
        <v>111.8</v>
      </c>
      <c r="G59" s="255">
        <f ca="1">OFFSET('SPPI '!$A$2,G$4,$A59)</f>
        <v>111.6</v>
      </c>
      <c r="H59" s="255">
        <f ca="1">OFFSET('SPPI '!$A$2,H$4,$A59)</f>
        <v>106.9</v>
      </c>
      <c r="I59" s="255">
        <f ca="1">OFFSET('SPPI '!$A$2,I$4,$A59)</f>
        <v>109</v>
      </c>
      <c r="J59" s="255">
        <f ca="1">OFFSET('SPPI '!$A$2,J$4,$A59)</f>
        <v>105.6</v>
      </c>
      <c r="K59" s="255">
        <f ca="1">OFFSET('SPPI '!$A$2,K$4,$A59)</f>
        <v>99.5</v>
      </c>
      <c r="L59" s="255">
        <f ca="1">OFFSET('SPPI '!$A$2,L$4,$A59)</f>
        <v>106.8</v>
      </c>
      <c r="M59" s="255">
        <f ca="1">OFFSET('SPPI '!$A$2,M$4,$A59)</f>
        <v>107.9</v>
      </c>
    </row>
    <row r="60" spans="1:24" ht="24.75" customHeight="1" x14ac:dyDescent="0.25">
      <c r="A60" s="245">
        <v>54</v>
      </c>
      <c r="B60" s="260" t="s">
        <v>4</v>
      </c>
      <c r="D60" s="255">
        <f ca="1">OFFSET('SPPI '!$A$2,D$4,$A60)</f>
        <v>126.9</v>
      </c>
      <c r="E60" s="255">
        <f ca="1">OFFSET('SPPI '!$A$2,E$4,$A60)</f>
        <v>137.4</v>
      </c>
      <c r="F60" s="255">
        <f ca="1">OFFSET('SPPI '!$A$2,F$4,$A60)</f>
        <v>112</v>
      </c>
      <c r="G60" s="255">
        <f ca="1">OFFSET('SPPI '!$A$2,G$4,$A60)</f>
        <v>111.6</v>
      </c>
      <c r="H60" s="255">
        <f ca="1">OFFSET('SPPI '!$A$2,H$4,$A60)</f>
        <v>107</v>
      </c>
      <c r="I60" s="255">
        <f ca="1">OFFSET('SPPI '!$A$2,I$4,$A60)</f>
        <v>109.2</v>
      </c>
      <c r="J60" s="255">
        <f ca="1">OFFSET('SPPI '!$A$2,J$4,$A60)</f>
        <v>105.6</v>
      </c>
      <c r="K60" s="255">
        <f ca="1">OFFSET('SPPI '!$A$2,K$4,$A60)</f>
        <v>96.9</v>
      </c>
      <c r="L60" s="255">
        <f ca="1">OFFSET('SPPI '!$A$2,L$4,$A60)</f>
        <v>106.9</v>
      </c>
      <c r="M60" s="255">
        <f ca="1">OFFSET('SPPI '!$A$2,M$4,$A60)</f>
        <v>107.9</v>
      </c>
    </row>
    <row r="61" spans="1:24" ht="12.75" customHeight="1" thickBot="1" x14ac:dyDescent="0.3">
      <c r="B61" s="269"/>
      <c r="C61" s="333"/>
      <c r="D61" s="375"/>
      <c r="E61" s="375"/>
      <c r="F61" s="375"/>
      <c r="G61" s="375"/>
      <c r="H61" s="269"/>
      <c r="I61" s="269"/>
      <c r="J61" s="269"/>
      <c r="K61" s="269"/>
      <c r="L61" s="269"/>
      <c r="M61" s="269"/>
    </row>
    <row r="62" spans="1:24" x14ac:dyDescent="0.25">
      <c r="D62" s="350"/>
      <c r="E62" s="350"/>
      <c r="F62" s="350"/>
      <c r="G62" s="350"/>
    </row>
    <row r="63" spans="1:24" x14ac:dyDescent="0.25">
      <c r="H63" s="350"/>
      <c r="I63" s="350"/>
      <c r="J63" s="350"/>
      <c r="K63" s="350"/>
      <c r="L63" s="350"/>
      <c r="M63" s="350"/>
    </row>
  </sheetData>
  <mergeCells count="7">
    <mergeCell ref="H7:J7"/>
    <mergeCell ref="K7:M7"/>
    <mergeCell ref="B5:M5"/>
    <mergeCell ref="D7:G7"/>
    <mergeCell ref="D6:G6"/>
    <mergeCell ref="H6:J6"/>
    <mergeCell ref="K6:M6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-0.249977111117893"/>
  </sheetPr>
  <dimension ref="A1:M69"/>
  <sheetViews>
    <sheetView view="pageBreakPreview" topLeftCell="B1" zoomScale="68" zoomScaleNormal="50" zoomScaleSheetLayoutView="68" workbookViewId="0">
      <pane xSplit="2" ySplit="16" topLeftCell="D17" activePane="bottomRight" state="frozen"/>
      <selection activeCell="B1" sqref="B1"/>
      <selection pane="topRight" activeCell="D1" sqref="D1"/>
      <selection pane="bottomLeft" activeCell="B17" sqref="B17"/>
      <selection pane="bottomRight" activeCell="I1" sqref="I1"/>
    </sheetView>
  </sheetViews>
  <sheetFormatPr defaultColWidth="8.140625" defaultRowHeight="23.25" x14ac:dyDescent="0.35"/>
  <cols>
    <col min="1" max="1" width="8.140625" style="8" hidden="1" customWidth="1"/>
    <col min="2" max="2" width="16.85546875" style="31" customWidth="1"/>
    <col min="3" max="3" width="2.28515625" style="19" customWidth="1"/>
    <col min="4" max="8" width="17" style="31" customWidth="1"/>
    <col min="9" max="9" width="20.140625" style="31" customWidth="1"/>
    <col min="10" max="12" width="17" style="31" customWidth="1"/>
    <col min="13" max="13" width="20.140625" style="31" customWidth="1"/>
    <col min="14" max="16384" width="8.140625" style="8"/>
  </cols>
  <sheetData>
    <row r="1" spans="2:13" s="95" customFormat="1" ht="25.5" x14ac:dyDescent="0.35">
      <c r="B1" s="123" t="s">
        <v>74</v>
      </c>
      <c r="C1" s="93" t="s">
        <v>13</v>
      </c>
      <c r="D1" s="94" t="s">
        <v>83</v>
      </c>
      <c r="E1" s="110"/>
      <c r="F1" s="110"/>
      <c r="G1" s="110"/>
      <c r="H1" s="109"/>
      <c r="I1" s="110"/>
      <c r="J1" s="110"/>
      <c r="K1" s="110"/>
      <c r="L1" s="110"/>
      <c r="M1" s="110"/>
    </row>
    <row r="2" spans="2:13" s="22" customFormat="1" ht="25.5" x14ac:dyDescent="0.25">
      <c r="B2" s="124" t="s">
        <v>76</v>
      </c>
      <c r="C2" s="75" t="s">
        <v>13</v>
      </c>
      <c r="D2" s="76" t="s">
        <v>84</v>
      </c>
      <c r="E2" s="26"/>
      <c r="F2" s="26"/>
      <c r="G2" s="26"/>
      <c r="H2" s="26"/>
      <c r="I2" s="26"/>
      <c r="J2" s="26"/>
      <c r="K2" s="26"/>
      <c r="L2" s="26"/>
      <c r="M2" s="26"/>
    </row>
    <row r="3" spans="2:13" x14ac:dyDescent="0.35">
      <c r="B3" s="43"/>
      <c r="C3" s="44"/>
    </row>
    <row r="4" spans="2:13" hidden="1" x14ac:dyDescent="0.35">
      <c r="B4" s="43"/>
      <c r="C4" s="44"/>
      <c r="D4" s="88">
        <v>95</v>
      </c>
      <c r="E4" s="89">
        <v>99</v>
      </c>
      <c r="F4" s="89">
        <v>102</v>
      </c>
      <c r="G4" s="89">
        <v>105</v>
      </c>
      <c r="H4" s="88">
        <v>112</v>
      </c>
      <c r="I4" s="88">
        <v>115</v>
      </c>
      <c r="J4" s="89">
        <v>120</v>
      </c>
      <c r="K4" s="89">
        <v>126</v>
      </c>
      <c r="L4" s="88">
        <v>130</v>
      </c>
      <c r="M4" s="88">
        <v>136</v>
      </c>
    </row>
    <row r="5" spans="2:13" ht="24" thickBot="1" x14ac:dyDescent="0.4">
      <c r="B5" s="514" t="s">
        <v>0</v>
      </c>
      <c r="C5" s="514"/>
      <c r="D5" s="514"/>
      <c r="E5" s="514"/>
      <c r="F5" s="514"/>
      <c r="G5" s="514"/>
      <c r="H5" s="514"/>
      <c r="I5" s="514"/>
      <c r="J5" s="514"/>
      <c r="K5" s="514"/>
      <c r="L5" s="514"/>
      <c r="M5" s="514"/>
    </row>
    <row r="6" spans="2:13" s="98" customFormat="1" ht="20.25" x14ac:dyDescent="0.3">
      <c r="B6" s="96"/>
      <c r="C6" s="97"/>
      <c r="D6" s="516" t="s">
        <v>7</v>
      </c>
      <c r="E6" s="516"/>
      <c r="F6" s="516"/>
      <c r="G6" s="516"/>
      <c r="H6" s="510" t="s">
        <v>31</v>
      </c>
      <c r="I6" s="510"/>
      <c r="J6" s="510"/>
      <c r="K6" s="510" t="s">
        <v>110</v>
      </c>
      <c r="L6" s="510"/>
      <c r="M6" s="510"/>
    </row>
    <row r="7" spans="2:13" s="20" customFormat="1" ht="20.25" x14ac:dyDescent="0.3">
      <c r="B7" s="32"/>
      <c r="C7" s="52"/>
      <c r="D7" s="515" t="s">
        <v>8</v>
      </c>
      <c r="E7" s="515"/>
      <c r="F7" s="515"/>
      <c r="G7" s="515"/>
      <c r="H7" s="511" t="s">
        <v>111</v>
      </c>
      <c r="I7" s="511"/>
      <c r="J7" s="511"/>
      <c r="K7" s="511" t="s">
        <v>63</v>
      </c>
      <c r="L7" s="511"/>
      <c r="M7" s="511"/>
    </row>
    <row r="8" spans="2:13" s="20" customFormat="1" ht="20.25" x14ac:dyDescent="0.3">
      <c r="B8" s="32"/>
      <c r="C8" s="52"/>
      <c r="D8" s="39"/>
      <c r="E8" s="39"/>
      <c r="F8" s="39"/>
      <c r="G8" s="39"/>
      <c r="H8" s="38"/>
      <c r="I8" s="38"/>
      <c r="J8" s="38"/>
      <c r="K8" s="38"/>
      <c r="L8" s="38"/>
      <c r="M8" s="38"/>
    </row>
    <row r="9" spans="2:13" s="84" customFormat="1" ht="20.25" x14ac:dyDescent="0.3">
      <c r="B9" s="86"/>
      <c r="C9" s="87"/>
      <c r="D9" s="83">
        <v>851</v>
      </c>
      <c r="E9" s="83">
        <v>852</v>
      </c>
      <c r="F9" s="83">
        <v>853</v>
      </c>
      <c r="G9" s="83">
        <v>854</v>
      </c>
      <c r="H9" s="83">
        <v>861</v>
      </c>
      <c r="I9" s="83">
        <v>862</v>
      </c>
      <c r="J9" s="83">
        <v>869</v>
      </c>
      <c r="K9" s="83">
        <v>920</v>
      </c>
      <c r="L9" s="83">
        <v>931</v>
      </c>
      <c r="M9" s="83">
        <v>932</v>
      </c>
    </row>
    <row r="10" spans="2:13" s="101" customFormat="1" ht="19.5" x14ac:dyDescent="0.25">
      <c r="B10" s="117" t="s">
        <v>79</v>
      </c>
      <c r="C10" s="99"/>
      <c r="D10" s="100" t="s">
        <v>7</v>
      </c>
      <c r="E10" s="100" t="s">
        <v>7</v>
      </c>
      <c r="F10" s="100" t="s">
        <v>7</v>
      </c>
      <c r="G10" s="100" t="s">
        <v>7</v>
      </c>
      <c r="H10" s="100" t="s">
        <v>33</v>
      </c>
      <c r="I10" s="100" t="s">
        <v>33</v>
      </c>
      <c r="J10" s="100" t="s">
        <v>33</v>
      </c>
      <c r="K10" s="100" t="s">
        <v>33</v>
      </c>
      <c r="L10" s="100" t="s">
        <v>33</v>
      </c>
      <c r="M10" s="100" t="s">
        <v>33</v>
      </c>
    </row>
    <row r="11" spans="2:13" s="27" customFormat="1" ht="19.5" x14ac:dyDescent="0.25">
      <c r="B11" s="81" t="s">
        <v>80</v>
      </c>
      <c r="C11" s="62"/>
      <c r="D11" s="100" t="s">
        <v>112</v>
      </c>
      <c r="E11" s="100" t="s">
        <v>113</v>
      </c>
      <c r="F11" s="100" t="s">
        <v>114</v>
      </c>
      <c r="G11" s="100" t="s">
        <v>81</v>
      </c>
      <c r="H11" s="100" t="s">
        <v>115</v>
      </c>
      <c r="I11" s="100" t="s">
        <v>116</v>
      </c>
      <c r="J11" s="100" t="s">
        <v>31</v>
      </c>
      <c r="K11" s="100" t="s">
        <v>117</v>
      </c>
      <c r="L11" s="100" t="s">
        <v>118</v>
      </c>
      <c r="M11" s="100" t="s">
        <v>35</v>
      </c>
    </row>
    <row r="12" spans="2:13" s="27" customFormat="1" ht="19.5" x14ac:dyDescent="0.25">
      <c r="B12" s="29"/>
      <c r="C12" s="62"/>
      <c r="D12" s="100" t="s">
        <v>119</v>
      </c>
      <c r="E12" s="77" t="s">
        <v>120</v>
      </c>
      <c r="F12" s="77" t="s">
        <v>121</v>
      </c>
      <c r="G12" s="77" t="s">
        <v>122</v>
      </c>
      <c r="H12" s="77" t="s">
        <v>115</v>
      </c>
      <c r="I12" s="100" t="s">
        <v>123</v>
      </c>
      <c r="J12" s="100" t="s">
        <v>64</v>
      </c>
      <c r="K12" s="100" t="s">
        <v>124</v>
      </c>
      <c r="L12" s="56" t="s">
        <v>125</v>
      </c>
      <c r="M12" s="100" t="s">
        <v>126</v>
      </c>
    </row>
    <row r="13" spans="2:13" s="27" customFormat="1" ht="19.5" x14ac:dyDescent="0.25">
      <c r="B13" s="29"/>
      <c r="C13" s="62"/>
      <c r="D13" s="56" t="s">
        <v>127</v>
      </c>
      <c r="E13" s="77" t="s">
        <v>8</v>
      </c>
      <c r="F13" s="77" t="s">
        <v>8</v>
      </c>
      <c r="G13" s="77" t="s">
        <v>8</v>
      </c>
      <c r="H13" s="77" t="s">
        <v>16</v>
      </c>
      <c r="I13" s="77" t="s">
        <v>128</v>
      </c>
      <c r="J13" s="100" t="s">
        <v>81</v>
      </c>
      <c r="K13" s="77" t="s">
        <v>65</v>
      </c>
      <c r="L13" s="77" t="s">
        <v>16</v>
      </c>
      <c r="M13" s="77" t="s">
        <v>129</v>
      </c>
    </row>
    <row r="14" spans="2:13" s="27" customFormat="1" ht="19.5" x14ac:dyDescent="0.25">
      <c r="B14" s="29"/>
      <c r="C14" s="62"/>
      <c r="D14" s="77" t="s">
        <v>130</v>
      </c>
      <c r="E14" s="56"/>
      <c r="F14" s="56"/>
      <c r="G14" s="56"/>
      <c r="H14" s="56"/>
      <c r="I14" s="77" t="s">
        <v>131</v>
      </c>
      <c r="J14" s="81" t="s">
        <v>132</v>
      </c>
      <c r="K14" s="77" t="s">
        <v>133</v>
      </c>
      <c r="L14" s="77"/>
      <c r="M14" s="77" t="s">
        <v>36</v>
      </c>
    </row>
    <row r="15" spans="2:13" s="27" customFormat="1" ht="19.5" x14ac:dyDescent="0.25">
      <c r="B15" s="29"/>
      <c r="C15" s="62"/>
      <c r="D15" s="77" t="s">
        <v>8</v>
      </c>
      <c r="E15" s="56"/>
      <c r="F15" s="56"/>
      <c r="G15" s="56"/>
      <c r="H15" s="56"/>
      <c r="I15" s="77" t="s">
        <v>16</v>
      </c>
      <c r="J15" s="81" t="s">
        <v>134</v>
      </c>
      <c r="K15" s="77" t="s">
        <v>16</v>
      </c>
      <c r="L15" s="77"/>
      <c r="M15" s="77" t="s">
        <v>16</v>
      </c>
    </row>
    <row r="16" spans="2:13" s="28" customFormat="1" ht="19.5" x14ac:dyDescent="0.25">
      <c r="B16" s="63"/>
      <c r="C16" s="64"/>
      <c r="D16" s="65"/>
      <c r="E16" s="65"/>
      <c r="F16" s="65"/>
      <c r="G16" s="65"/>
      <c r="H16" s="66"/>
      <c r="I16" s="65"/>
      <c r="J16" s="65"/>
      <c r="K16" s="65"/>
      <c r="L16" s="66"/>
      <c r="M16" s="66"/>
    </row>
    <row r="17" spans="1:13" s="28" customFormat="1" ht="19.5" x14ac:dyDescent="0.25">
      <c r="B17" s="29"/>
      <c r="C17" s="67"/>
      <c r="D17" s="56"/>
      <c r="E17" s="56"/>
      <c r="F17" s="56"/>
      <c r="G17" s="56"/>
      <c r="H17" s="58"/>
      <c r="I17" s="56"/>
      <c r="J17" s="56"/>
      <c r="K17" s="56"/>
      <c r="L17" s="58"/>
      <c r="M17" s="58"/>
    </row>
    <row r="18" spans="1:13" s="6" customFormat="1" x14ac:dyDescent="0.35">
      <c r="B18" s="3">
        <v>2015</v>
      </c>
      <c r="C18" s="13"/>
      <c r="D18" s="18">
        <v>114.72499999999999</v>
      </c>
      <c r="E18" s="18">
        <v>112</v>
      </c>
      <c r="F18" s="18">
        <v>105.94999999999999</v>
      </c>
      <c r="G18" s="18">
        <v>105.64999999999999</v>
      </c>
      <c r="H18" s="18">
        <v>100.55</v>
      </c>
      <c r="I18" s="18">
        <v>101.60000000000001</v>
      </c>
      <c r="J18" s="18">
        <v>101.15</v>
      </c>
      <c r="K18" s="18">
        <v>101.375</v>
      </c>
      <c r="L18" s="18">
        <v>104.02500000000001</v>
      </c>
      <c r="M18" s="18">
        <v>103.25</v>
      </c>
    </row>
    <row r="19" spans="1:13" s="6" customFormat="1" x14ac:dyDescent="0.35">
      <c r="B19" s="3">
        <v>2016</v>
      </c>
      <c r="C19" s="13"/>
      <c r="D19" s="18">
        <v>118.2</v>
      </c>
      <c r="E19" s="18">
        <v>116.52500000000001</v>
      </c>
      <c r="F19" s="18">
        <v>107.72500000000001</v>
      </c>
      <c r="G19" s="18">
        <v>106.6</v>
      </c>
      <c r="H19" s="18">
        <v>101.35000000000001</v>
      </c>
      <c r="I19" s="18">
        <v>104.3</v>
      </c>
      <c r="J19" s="18">
        <v>102.10000000000001</v>
      </c>
      <c r="K19" s="18">
        <v>100.325</v>
      </c>
      <c r="L19" s="18">
        <v>104.69999999999999</v>
      </c>
      <c r="M19" s="18">
        <v>104.5</v>
      </c>
    </row>
    <row r="20" spans="1:13" s="6" customFormat="1" x14ac:dyDescent="0.35">
      <c r="B20" s="3">
        <v>2017</v>
      </c>
      <c r="C20" s="13"/>
      <c r="D20" s="18">
        <v>120.7</v>
      </c>
      <c r="E20" s="18">
        <v>123.45</v>
      </c>
      <c r="F20" s="17">
        <v>110.10000000000001</v>
      </c>
      <c r="G20" s="18">
        <v>108.4</v>
      </c>
      <c r="H20" s="17">
        <v>104.125</v>
      </c>
      <c r="I20" s="17">
        <v>106.2</v>
      </c>
      <c r="J20" s="17">
        <v>104.92500000000001</v>
      </c>
      <c r="K20" s="17">
        <v>98.4</v>
      </c>
      <c r="L20" s="17">
        <v>105.65</v>
      </c>
      <c r="M20" s="17">
        <v>105.70000000000002</v>
      </c>
    </row>
    <row r="21" spans="1:13" s="6" customFormat="1" x14ac:dyDescent="0.35">
      <c r="B21" s="3">
        <v>2018</v>
      </c>
      <c r="C21" s="13"/>
      <c r="D21" s="18">
        <v>122.3</v>
      </c>
      <c r="E21" s="18">
        <v>127.3</v>
      </c>
      <c r="F21" s="18">
        <v>111.22499999999999</v>
      </c>
      <c r="G21" s="18">
        <v>109.8</v>
      </c>
      <c r="H21" s="18">
        <v>104.80000000000001</v>
      </c>
      <c r="I21" s="18">
        <v>107.25</v>
      </c>
      <c r="J21" s="18">
        <v>105.85</v>
      </c>
      <c r="K21" s="18">
        <v>100.575</v>
      </c>
      <c r="L21" s="18">
        <v>105.52500000000001</v>
      </c>
      <c r="M21" s="18">
        <v>106.52500000000001</v>
      </c>
    </row>
    <row r="22" spans="1:13" s="6" customFormat="1" x14ac:dyDescent="0.35">
      <c r="B22" s="3">
        <v>2019</v>
      </c>
      <c r="C22" s="13"/>
      <c r="D22" s="18">
        <v>124.8</v>
      </c>
      <c r="E22" s="18">
        <v>130.30000000000001</v>
      </c>
      <c r="F22" s="18">
        <v>111.27500000000001</v>
      </c>
      <c r="G22" s="18">
        <v>110.9</v>
      </c>
      <c r="H22" s="18">
        <v>105.05000000000001</v>
      </c>
      <c r="I22" s="18">
        <v>107.5</v>
      </c>
      <c r="J22" s="18">
        <v>105.95</v>
      </c>
      <c r="K22" s="18">
        <v>100.57499999999999</v>
      </c>
      <c r="L22" s="18">
        <v>105.5</v>
      </c>
      <c r="M22" s="18">
        <v>106.77499999999999</v>
      </c>
    </row>
    <row r="23" spans="1:13" s="6" customFormat="1" x14ac:dyDescent="0.35">
      <c r="A23" s="6">
        <v>65</v>
      </c>
      <c r="B23" s="3">
        <v>2020</v>
      </c>
      <c r="C23" s="13"/>
      <c r="D23" s="17">
        <v>125</v>
      </c>
      <c r="E23" s="17">
        <v>135.60000000000002</v>
      </c>
      <c r="F23" s="17">
        <v>111.625</v>
      </c>
      <c r="G23" s="17">
        <v>110.9</v>
      </c>
      <c r="H23" s="17">
        <v>106.35</v>
      </c>
      <c r="I23" s="17">
        <v>108.425</v>
      </c>
      <c r="J23" s="17">
        <v>106</v>
      </c>
      <c r="K23" s="17">
        <v>98.924999999999997</v>
      </c>
      <c r="L23" s="17">
        <v>105.72499999999999</v>
      </c>
      <c r="M23" s="17">
        <v>106.75</v>
      </c>
    </row>
    <row r="24" spans="1:13" s="6" customFormat="1" hidden="1" x14ac:dyDescent="0.35">
      <c r="A24" s="6">
        <v>66</v>
      </c>
      <c r="B24" s="3">
        <v>2021</v>
      </c>
      <c r="C24" s="13"/>
      <c r="D24" s="35">
        <f ca="1">OFFSET('SPPI '!$A$2,D$4,$A24)</f>
        <v>126.9</v>
      </c>
      <c r="E24" s="35">
        <f ca="1">OFFSET('SPPI '!$A$2,E$4,$A24)</f>
        <v>137.19999999999999</v>
      </c>
      <c r="F24" s="35">
        <f ca="1">OFFSET('SPPI '!$A$2,F$4,$A24)</f>
        <v>111.9</v>
      </c>
      <c r="G24" s="35">
        <f ca="1">OFFSET('SPPI '!$A$2,G$4,$A24)</f>
        <v>111.6</v>
      </c>
      <c r="H24" s="35">
        <f ca="1">OFFSET('SPPI '!$A$2,H$4,$A24)</f>
        <v>106.9</v>
      </c>
      <c r="I24" s="35">
        <f ca="1">OFFSET('SPPI '!$A$2,I$4,$A24)</f>
        <v>109</v>
      </c>
      <c r="J24" s="35">
        <f ca="1">OFFSET('SPPI '!$A$2,J$4,$A24)</f>
        <v>105.7</v>
      </c>
      <c r="K24" s="35">
        <f ca="1">OFFSET('SPPI '!$A$2,K$4,$A24)</f>
        <v>98.7</v>
      </c>
      <c r="L24" s="35">
        <f ca="1">OFFSET('SPPI '!$A$2,L$4,$A24)</f>
        <v>106.8</v>
      </c>
      <c r="M24" s="35">
        <f ca="1">OFFSET('SPPI '!$A$2,M$4,$A24)</f>
        <v>107.5</v>
      </c>
    </row>
    <row r="25" spans="1:13" s="6" customFormat="1" x14ac:dyDescent="0.35">
      <c r="B25" s="3"/>
      <c r="C25" s="13"/>
      <c r="D25" s="3"/>
      <c r="E25" s="3"/>
      <c r="F25" s="36"/>
      <c r="G25" s="36"/>
      <c r="H25" s="36"/>
      <c r="I25" s="36"/>
      <c r="J25" s="36"/>
      <c r="K25" s="36"/>
      <c r="L25" s="36"/>
      <c r="M25" s="3"/>
    </row>
    <row r="26" spans="1:13" s="102" customFormat="1" x14ac:dyDescent="0.35">
      <c r="B26" s="113">
        <v>2015</v>
      </c>
      <c r="C26" s="103"/>
      <c r="D26" s="104"/>
      <c r="E26" s="104"/>
      <c r="F26" s="104"/>
      <c r="G26" s="104"/>
      <c r="H26" s="104"/>
      <c r="I26" s="104"/>
      <c r="J26" s="104"/>
      <c r="K26" s="104"/>
      <c r="L26" s="104"/>
      <c r="M26" s="104"/>
    </row>
    <row r="27" spans="1:13" x14ac:dyDescent="0.35">
      <c r="B27" s="15" t="s">
        <v>1</v>
      </c>
      <c r="C27" s="16"/>
      <c r="D27" s="17">
        <v>113.6</v>
      </c>
      <c r="E27" s="18">
        <v>111.2</v>
      </c>
      <c r="F27" s="18">
        <v>105.5</v>
      </c>
      <c r="G27" s="18">
        <v>105.5</v>
      </c>
      <c r="H27" s="18">
        <v>100.5</v>
      </c>
      <c r="I27" s="18">
        <v>101.3</v>
      </c>
      <c r="J27" s="18">
        <v>100.9</v>
      </c>
      <c r="K27" s="18">
        <v>100.4</v>
      </c>
      <c r="L27" s="18">
        <v>103.7</v>
      </c>
      <c r="M27" s="18">
        <v>102</v>
      </c>
    </row>
    <row r="28" spans="1:13" x14ac:dyDescent="0.35">
      <c r="B28" s="15" t="s">
        <v>2</v>
      </c>
      <c r="C28" s="16"/>
      <c r="D28" s="17">
        <v>115.1</v>
      </c>
      <c r="E28" s="18">
        <v>111.8</v>
      </c>
      <c r="F28" s="18">
        <v>106.1</v>
      </c>
      <c r="G28" s="18">
        <v>105.7</v>
      </c>
      <c r="H28" s="18">
        <v>100.5</v>
      </c>
      <c r="I28" s="18">
        <v>101.4</v>
      </c>
      <c r="J28" s="18">
        <v>101.1</v>
      </c>
      <c r="K28" s="18">
        <v>101.1</v>
      </c>
      <c r="L28" s="18">
        <v>104.2</v>
      </c>
      <c r="M28" s="18">
        <v>102.2</v>
      </c>
    </row>
    <row r="29" spans="1:13" x14ac:dyDescent="0.35">
      <c r="B29" s="15" t="s">
        <v>3</v>
      </c>
      <c r="C29" s="16"/>
      <c r="D29" s="17">
        <v>115.1</v>
      </c>
      <c r="E29" s="18">
        <v>112.5</v>
      </c>
      <c r="F29" s="18">
        <v>106.1</v>
      </c>
      <c r="G29" s="18">
        <v>105.7</v>
      </c>
      <c r="H29" s="18">
        <v>100.5</v>
      </c>
      <c r="I29" s="18">
        <v>101.4</v>
      </c>
      <c r="J29" s="18">
        <v>101.2</v>
      </c>
      <c r="K29" s="18">
        <v>101.8</v>
      </c>
      <c r="L29" s="18">
        <v>104.1</v>
      </c>
      <c r="M29" s="18">
        <v>104.4</v>
      </c>
    </row>
    <row r="30" spans="1:13" x14ac:dyDescent="0.35">
      <c r="B30" s="15" t="s">
        <v>4</v>
      </c>
      <c r="C30" s="16"/>
      <c r="D30" s="17">
        <v>115.1</v>
      </c>
      <c r="E30" s="18">
        <v>112.5</v>
      </c>
      <c r="F30" s="18">
        <v>106.1</v>
      </c>
      <c r="G30" s="18">
        <v>105.7</v>
      </c>
      <c r="H30" s="18">
        <v>100.7</v>
      </c>
      <c r="I30" s="18">
        <v>102.3</v>
      </c>
      <c r="J30" s="18">
        <v>101.4</v>
      </c>
      <c r="K30" s="18">
        <v>102.2</v>
      </c>
      <c r="L30" s="18">
        <v>104.1</v>
      </c>
      <c r="M30" s="18">
        <v>104.4</v>
      </c>
    </row>
    <row r="31" spans="1:13" x14ac:dyDescent="0.35">
      <c r="B31" s="15"/>
      <c r="C31" s="16"/>
      <c r="D31" s="17"/>
      <c r="E31" s="18"/>
      <c r="F31" s="18"/>
      <c r="G31" s="18"/>
      <c r="H31" s="18"/>
      <c r="I31" s="18"/>
      <c r="J31" s="18"/>
      <c r="K31" s="18"/>
      <c r="L31" s="18"/>
      <c r="M31" s="18"/>
    </row>
    <row r="32" spans="1:13" s="102" customFormat="1" x14ac:dyDescent="0.35">
      <c r="B32" s="113">
        <v>2016</v>
      </c>
      <c r="C32" s="103"/>
      <c r="D32" s="104"/>
      <c r="E32" s="105"/>
      <c r="F32" s="105"/>
      <c r="G32" s="104"/>
      <c r="H32" s="104"/>
      <c r="I32" s="104"/>
      <c r="J32" s="104"/>
      <c r="K32" s="104"/>
      <c r="L32" s="104"/>
      <c r="M32" s="105"/>
    </row>
    <row r="33" spans="2:13" x14ac:dyDescent="0.35">
      <c r="B33" s="15" t="s">
        <v>1</v>
      </c>
      <c r="C33" s="16"/>
      <c r="D33" s="17">
        <v>117.9</v>
      </c>
      <c r="E33" s="18">
        <v>114.5</v>
      </c>
      <c r="F33" s="18">
        <v>107</v>
      </c>
      <c r="G33" s="18">
        <v>106.6</v>
      </c>
      <c r="H33" s="18">
        <v>101</v>
      </c>
      <c r="I33" s="18">
        <v>104</v>
      </c>
      <c r="J33" s="18">
        <v>101.5</v>
      </c>
      <c r="K33" s="18">
        <v>101.4</v>
      </c>
      <c r="L33" s="18">
        <v>104.6</v>
      </c>
      <c r="M33" s="18">
        <v>104.4</v>
      </c>
    </row>
    <row r="34" spans="2:13" x14ac:dyDescent="0.35">
      <c r="B34" s="15" t="s">
        <v>2</v>
      </c>
      <c r="C34" s="16"/>
      <c r="D34" s="17">
        <v>117.9</v>
      </c>
      <c r="E34" s="18">
        <v>114.6</v>
      </c>
      <c r="F34" s="18">
        <v>107.4</v>
      </c>
      <c r="G34" s="18">
        <v>106.6</v>
      </c>
      <c r="H34" s="18">
        <v>101</v>
      </c>
      <c r="I34" s="18">
        <v>104.2</v>
      </c>
      <c r="J34" s="18">
        <v>101.9</v>
      </c>
      <c r="K34" s="18">
        <v>101.3</v>
      </c>
      <c r="L34" s="18">
        <v>104.6</v>
      </c>
      <c r="M34" s="18">
        <v>104.4</v>
      </c>
    </row>
    <row r="35" spans="2:13" x14ac:dyDescent="0.35">
      <c r="B35" s="15" t="s">
        <v>3</v>
      </c>
      <c r="C35" s="16"/>
      <c r="D35" s="17">
        <v>118.5</v>
      </c>
      <c r="E35" s="18">
        <v>118.5</v>
      </c>
      <c r="F35" s="18">
        <v>108.2</v>
      </c>
      <c r="G35" s="18">
        <v>106.6</v>
      </c>
      <c r="H35" s="18">
        <v>101.6</v>
      </c>
      <c r="I35" s="18">
        <v>104.3</v>
      </c>
      <c r="J35" s="18">
        <v>102.2</v>
      </c>
      <c r="K35" s="18">
        <v>100.4</v>
      </c>
      <c r="L35" s="18">
        <v>104.7</v>
      </c>
      <c r="M35" s="18">
        <v>104.5</v>
      </c>
    </row>
    <row r="36" spans="2:13" x14ac:dyDescent="0.35">
      <c r="B36" s="15" t="s">
        <v>4</v>
      </c>
      <c r="D36" s="31">
        <v>118.5</v>
      </c>
      <c r="E36" s="5">
        <v>118.5</v>
      </c>
      <c r="F36" s="5">
        <v>108.3</v>
      </c>
      <c r="G36" s="31">
        <v>106.6</v>
      </c>
      <c r="H36" s="54">
        <v>101.8</v>
      </c>
      <c r="I36" s="54">
        <v>104.7</v>
      </c>
      <c r="J36" s="54">
        <v>102.8</v>
      </c>
      <c r="K36" s="54">
        <v>98.2</v>
      </c>
      <c r="L36" s="54">
        <v>104.9</v>
      </c>
      <c r="M36" s="54">
        <v>104.7</v>
      </c>
    </row>
    <row r="38" spans="2:13" s="102" customFormat="1" x14ac:dyDescent="0.35">
      <c r="B38" s="113">
        <v>2017</v>
      </c>
      <c r="C38" s="103"/>
      <c r="D38" s="104"/>
      <c r="E38" s="105"/>
      <c r="F38" s="105"/>
      <c r="G38" s="104"/>
      <c r="H38" s="104"/>
      <c r="I38" s="104"/>
      <c r="J38" s="104"/>
      <c r="K38" s="104"/>
      <c r="L38" s="104"/>
      <c r="M38" s="105"/>
    </row>
    <row r="39" spans="2:13" x14ac:dyDescent="0.35">
      <c r="B39" s="15" t="s">
        <v>1</v>
      </c>
      <c r="C39" s="16"/>
      <c r="D39" s="17">
        <v>120.7</v>
      </c>
      <c r="E39" s="18">
        <v>121.2</v>
      </c>
      <c r="F39" s="18">
        <v>109.6</v>
      </c>
      <c r="G39" s="18">
        <v>108.4</v>
      </c>
      <c r="H39" s="18">
        <v>104</v>
      </c>
      <c r="I39" s="18">
        <v>105.7</v>
      </c>
      <c r="J39" s="18">
        <v>104.6</v>
      </c>
      <c r="K39" s="18">
        <v>98</v>
      </c>
      <c r="L39" s="18">
        <v>105.4</v>
      </c>
      <c r="M39" s="18">
        <v>105.4</v>
      </c>
    </row>
    <row r="40" spans="2:13" x14ac:dyDescent="0.35">
      <c r="B40" s="15" t="s">
        <v>2</v>
      </c>
      <c r="C40" s="16"/>
      <c r="D40" s="17">
        <v>120.7</v>
      </c>
      <c r="E40" s="18">
        <v>121.2</v>
      </c>
      <c r="F40" s="18">
        <v>110.2</v>
      </c>
      <c r="G40" s="18">
        <v>108.4</v>
      </c>
      <c r="H40" s="18">
        <v>104.1</v>
      </c>
      <c r="I40" s="18">
        <v>106.2</v>
      </c>
      <c r="J40" s="18">
        <v>104.7</v>
      </c>
      <c r="K40" s="18">
        <v>98.5</v>
      </c>
      <c r="L40" s="18">
        <v>105.7</v>
      </c>
      <c r="M40" s="18">
        <v>105.7</v>
      </c>
    </row>
    <row r="41" spans="2:13" x14ac:dyDescent="0.35">
      <c r="B41" s="15" t="s">
        <v>3</v>
      </c>
      <c r="C41" s="16"/>
      <c r="D41" s="17">
        <v>120.7</v>
      </c>
      <c r="E41" s="18">
        <v>125.7</v>
      </c>
      <c r="F41" s="18">
        <v>110.3</v>
      </c>
      <c r="G41" s="18">
        <v>108.4</v>
      </c>
      <c r="H41" s="18">
        <v>104.2</v>
      </c>
      <c r="I41" s="18">
        <v>106.4</v>
      </c>
      <c r="J41" s="18">
        <v>105</v>
      </c>
      <c r="K41" s="18">
        <v>98</v>
      </c>
      <c r="L41" s="18">
        <v>105.7</v>
      </c>
      <c r="M41" s="18">
        <v>105.8</v>
      </c>
    </row>
    <row r="42" spans="2:13" x14ac:dyDescent="0.35">
      <c r="B42" s="15" t="s">
        <v>4</v>
      </c>
      <c r="D42" s="5">
        <v>120.7</v>
      </c>
      <c r="E42" s="5">
        <v>125.7</v>
      </c>
      <c r="F42" s="5">
        <v>110.3</v>
      </c>
      <c r="G42" s="5">
        <v>108.4</v>
      </c>
      <c r="H42" s="54">
        <v>104.2</v>
      </c>
      <c r="I42" s="54">
        <v>106.5</v>
      </c>
      <c r="J42" s="54">
        <v>105.4</v>
      </c>
      <c r="K42" s="54">
        <v>99.1</v>
      </c>
      <c r="L42" s="54">
        <v>105.8</v>
      </c>
      <c r="M42" s="54">
        <v>105.9</v>
      </c>
    </row>
    <row r="44" spans="2:13" s="102" customFormat="1" x14ac:dyDescent="0.35">
      <c r="B44" s="113">
        <v>2018</v>
      </c>
      <c r="C44" s="103"/>
      <c r="D44" s="104"/>
      <c r="E44" s="105"/>
      <c r="F44" s="105"/>
      <c r="G44" s="104"/>
      <c r="H44" s="104"/>
      <c r="I44" s="104"/>
      <c r="J44" s="104"/>
      <c r="K44" s="104"/>
      <c r="L44" s="104"/>
      <c r="M44" s="105"/>
    </row>
    <row r="45" spans="2:13" x14ac:dyDescent="0.35">
      <c r="B45" s="15" t="s">
        <v>1</v>
      </c>
      <c r="C45" s="16"/>
      <c r="D45" s="17">
        <v>122.3</v>
      </c>
      <c r="E45" s="18">
        <v>127.3</v>
      </c>
      <c r="F45" s="18">
        <v>110.8</v>
      </c>
      <c r="G45" s="18">
        <v>109.8</v>
      </c>
      <c r="H45" s="18">
        <v>104.7</v>
      </c>
      <c r="I45" s="18">
        <v>107</v>
      </c>
      <c r="J45" s="18">
        <v>105.8</v>
      </c>
      <c r="K45" s="18">
        <v>100.2</v>
      </c>
      <c r="L45" s="18">
        <v>105.5</v>
      </c>
      <c r="M45" s="18">
        <v>106.3</v>
      </c>
    </row>
    <row r="46" spans="2:13" x14ac:dyDescent="0.35">
      <c r="B46" s="15" t="s">
        <v>2</v>
      </c>
      <c r="C46" s="16"/>
      <c r="D46" s="17">
        <v>122.3</v>
      </c>
      <c r="E46" s="18">
        <v>127.3</v>
      </c>
      <c r="F46" s="18">
        <v>110.6</v>
      </c>
      <c r="G46" s="18">
        <v>109.8</v>
      </c>
      <c r="H46" s="18">
        <v>104.7</v>
      </c>
      <c r="I46" s="18">
        <v>107.2</v>
      </c>
      <c r="J46" s="18">
        <v>105.8</v>
      </c>
      <c r="K46" s="18">
        <v>100.2</v>
      </c>
      <c r="L46" s="18">
        <v>105.6</v>
      </c>
      <c r="M46" s="18">
        <v>106.7</v>
      </c>
    </row>
    <row r="47" spans="2:13" x14ac:dyDescent="0.35">
      <c r="B47" s="15" t="s">
        <v>3</v>
      </c>
      <c r="C47" s="16"/>
      <c r="D47" s="35">
        <v>122.3</v>
      </c>
      <c r="E47" s="51">
        <v>127.3</v>
      </c>
      <c r="F47" s="51">
        <v>111.5</v>
      </c>
      <c r="G47" s="51">
        <v>109.8</v>
      </c>
      <c r="H47" s="51">
        <v>104.9</v>
      </c>
      <c r="I47" s="51">
        <v>107.4</v>
      </c>
      <c r="J47" s="51">
        <v>105.9</v>
      </c>
      <c r="K47" s="51">
        <v>100.7</v>
      </c>
      <c r="L47" s="51">
        <v>105.5</v>
      </c>
      <c r="M47" s="51">
        <v>106.6</v>
      </c>
    </row>
    <row r="48" spans="2:13" x14ac:dyDescent="0.35">
      <c r="B48" s="15" t="s">
        <v>4</v>
      </c>
      <c r="D48" s="5">
        <v>122.3</v>
      </c>
      <c r="E48" s="5">
        <v>127.3</v>
      </c>
      <c r="F48" s="5">
        <v>112</v>
      </c>
      <c r="G48" s="5">
        <v>109.8</v>
      </c>
      <c r="H48" s="54">
        <v>104.9</v>
      </c>
      <c r="I48" s="54">
        <v>107.4</v>
      </c>
      <c r="J48" s="54">
        <v>105.9</v>
      </c>
      <c r="K48" s="54">
        <v>101.2</v>
      </c>
      <c r="L48" s="54">
        <v>105.5</v>
      </c>
      <c r="M48" s="54">
        <v>106.5</v>
      </c>
    </row>
    <row r="50" spans="1:13" s="102" customFormat="1" x14ac:dyDescent="0.35">
      <c r="B50" s="113">
        <v>2019</v>
      </c>
      <c r="C50" s="103"/>
      <c r="D50" s="104"/>
      <c r="E50" s="105"/>
      <c r="F50" s="105"/>
      <c r="G50" s="104"/>
      <c r="H50" s="104"/>
      <c r="I50" s="104"/>
      <c r="J50" s="104"/>
      <c r="K50" s="104"/>
      <c r="L50" s="104"/>
      <c r="M50" s="105"/>
    </row>
    <row r="51" spans="1:13" x14ac:dyDescent="0.35">
      <c r="B51" s="15" t="s">
        <v>1</v>
      </c>
      <c r="C51" s="16"/>
      <c r="D51" s="17">
        <v>124.8</v>
      </c>
      <c r="E51" s="18">
        <v>128.80000000000001</v>
      </c>
      <c r="F51" s="18">
        <v>111.2</v>
      </c>
      <c r="G51" s="18">
        <v>110.9</v>
      </c>
      <c r="H51" s="18">
        <v>105</v>
      </c>
      <c r="I51" s="18">
        <v>107.5</v>
      </c>
      <c r="J51" s="18">
        <v>105.9</v>
      </c>
      <c r="K51" s="18">
        <v>100.8</v>
      </c>
      <c r="L51" s="18">
        <v>105.4</v>
      </c>
      <c r="M51" s="18">
        <v>106.6</v>
      </c>
    </row>
    <row r="52" spans="1:13" x14ac:dyDescent="0.35">
      <c r="B52" s="15" t="s">
        <v>2</v>
      </c>
      <c r="C52" s="16"/>
      <c r="D52" s="17">
        <v>124.8</v>
      </c>
      <c r="E52" s="18">
        <v>128.80000000000001</v>
      </c>
      <c r="F52" s="18">
        <v>111.3</v>
      </c>
      <c r="G52" s="18">
        <v>110.9</v>
      </c>
      <c r="H52" s="18">
        <v>105</v>
      </c>
      <c r="I52" s="18">
        <v>107.5</v>
      </c>
      <c r="J52" s="18">
        <v>105.9</v>
      </c>
      <c r="K52" s="18">
        <v>101.4</v>
      </c>
      <c r="L52" s="18">
        <v>105.5</v>
      </c>
      <c r="M52" s="18">
        <v>106.8</v>
      </c>
    </row>
    <row r="53" spans="1:13" x14ac:dyDescent="0.35">
      <c r="B53" s="15" t="s">
        <v>3</v>
      </c>
      <c r="C53" s="16"/>
      <c r="D53" s="35">
        <v>124.8</v>
      </c>
      <c r="E53" s="51">
        <v>131.80000000000001</v>
      </c>
      <c r="F53" s="51">
        <v>111.3</v>
      </c>
      <c r="G53" s="51">
        <v>110.9</v>
      </c>
      <c r="H53" s="51">
        <v>105.1</v>
      </c>
      <c r="I53" s="51">
        <v>107.5</v>
      </c>
      <c r="J53" s="51">
        <v>106</v>
      </c>
      <c r="K53" s="51">
        <v>100.1</v>
      </c>
      <c r="L53" s="51">
        <v>105.6</v>
      </c>
      <c r="M53" s="51">
        <v>106.9</v>
      </c>
    </row>
    <row r="54" spans="1:13" x14ac:dyDescent="0.35">
      <c r="B54" s="15" t="s">
        <v>4</v>
      </c>
      <c r="D54" s="5">
        <v>124.8</v>
      </c>
      <c r="E54" s="5">
        <v>131.80000000000001</v>
      </c>
      <c r="F54" s="5">
        <v>111.3</v>
      </c>
      <c r="G54" s="5">
        <v>110.9</v>
      </c>
      <c r="H54" s="5">
        <v>105.1</v>
      </c>
      <c r="I54" s="5">
        <v>107.5</v>
      </c>
      <c r="J54" s="5">
        <v>106</v>
      </c>
      <c r="K54" s="5">
        <v>100</v>
      </c>
      <c r="L54" s="5">
        <v>105.5</v>
      </c>
      <c r="M54" s="5">
        <v>106.8</v>
      </c>
    </row>
    <row r="56" spans="1:13" s="102" customFormat="1" x14ac:dyDescent="0.35">
      <c r="B56" s="113">
        <v>2020</v>
      </c>
      <c r="C56" s="103"/>
      <c r="D56" s="104"/>
      <c r="E56" s="105"/>
      <c r="F56" s="105"/>
      <c r="G56" s="104"/>
      <c r="H56" s="104"/>
      <c r="I56" s="104"/>
      <c r="J56" s="104"/>
      <c r="K56" s="104"/>
      <c r="L56" s="104"/>
      <c r="M56" s="105"/>
    </row>
    <row r="57" spans="1:13" x14ac:dyDescent="0.35">
      <c r="B57" s="15" t="s">
        <v>1</v>
      </c>
      <c r="C57" s="16"/>
      <c r="D57" s="17">
        <v>125</v>
      </c>
      <c r="E57" s="18">
        <v>134.9</v>
      </c>
      <c r="F57" s="18">
        <v>111.3</v>
      </c>
      <c r="G57" s="18">
        <v>110.9</v>
      </c>
      <c r="H57" s="18">
        <v>105.3</v>
      </c>
      <c r="I57" s="18">
        <v>107.6</v>
      </c>
      <c r="J57" s="18">
        <v>106.1</v>
      </c>
      <c r="K57" s="18">
        <v>100</v>
      </c>
      <c r="L57" s="18">
        <v>105.5</v>
      </c>
      <c r="M57" s="18">
        <v>107</v>
      </c>
    </row>
    <row r="58" spans="1:13" x14ac:dyDescent="0.35">
      <c r="B58" s="15" t="s">
        <v>2</v>
      </c>
      <c r="C58" s="16"/>
      <c r="D58" s="17">
        <v>125</v>
      </c>
      <c r="E58" s="18">
        <v>134.9</v>
      </c>
      <c r="F58" s="18">
        <v>111.7</v>
      </c>
      <c r="G58" s="18">
        <v>110.9</v>
      </c>
      <c r="H58" s="18">
        <v>106.7</v>
      </c>
      <c r="I58" s="18">
        <v>108.5</v>
      </c>
      <c r="J58" s="18">
        <v>106.4</v>
      </c>
      <c r="K58" s="18">
        <v>99.9</v>
      </c>
      <c r="L58" s="18">
        <v>105.7</v>
      </c>
      <c r="M58" s="18">
        <v>106.8</v>
      </c>
    </row>
    <row r="59" spans="1:13" x14ac:dyDescent="0.35">
      <c r="B59" s="15" t="s">
        <v>3</v>
      </c>
      <c r="C59" s="16"/>
      <c r="D59" s="17">
        <v>125</v>
      </c>
      <c r="E59" s="18">
        <v>136.30000000000001</v>
      </c>
      <c r="F59" s="18">
        <v>111.8</v>
      </c>
      <c r="G59" s="18">
        <v>110.9</v>
      </c>
      <c r="H59" s="18">
        <v>106.7</v>
      </c>
      <c r="I59" s="18">
        <v>108.8</v>
      </c>
      <c r="J59" s="18">
        <v>105.8</v>
      </c>
      <c r="K59" s="18">
        <v>98.5</v>
      </c>
      <c r="L59" s="18">
        <v>105.8</v>
      </c>
      <c r="M59" s="18">
        <v>106.7</v>
      </c>
    </row>
    <row r="60" spans="1:13" x14ac:dyDescent="0.35">
      <c r="A60" s="8">
        <v>50</v>
      </c>
      <c r="B60" s="15" t="s">
        <v>4</v>
      </c>
      <c r="D60" s="17">
        <v>125</v>
      </c>
      <c r="E60" s="17">
        <v>136.30000000000001</v>
      </c>
      <c r="F60" s="17">
        <v>111.7</v>
      </c>
      <c r="G60" s="17">
        <v>110.9</v>
      </c>
      <c r="H60" s="17">
        <v>106.7</v>
      </c>
      <c r="I60" s="17">
        <v>108.8</v>
      </c>
      <c r="J60" s="17">
        <v>105.7</v>
      </c>
      <c r="K60" s="17">
        <v>97.3</v>
      </c>
      <c r="L60" s="17">
        <v>105.9</v>
      </c>
      <c r="M60" s="17">
        <v>106.5</v>
      </c>
    </row>
    <row r="61" spans="1:13" x14ac:dyDescent="0.35">
      <c r="B61" s="15"/>
      <c r="C61" s="4"/>
      <c r="D61" s="34"/>
      <c r="E61" s="35"/>
      <c r="F61" s="35"/>
      <c r="G61" s="35"/>
      <c r="H61" s="35"/>
      <c r="I61" s="35"/>
      <c r="J61" s="35"/>
      <c r="K61" s="35"/>
      <c r="L61" s="35"/>
      <c r="M61" s="8"/>
    </row>
    <row r="62" spans="1:13" s="102" customFormat="1" x14ac:dyDescent="0.35">
      <c r="B62" s="113">
        <v>2021</v>
      </c>
      <c r="C62" s="106"/>
      <c r="D62" s="107"/>
      <c r="E62" s="108"/>
      <c r="F62" s="108"/>
      <c r="G62" s="108"/>
      <c r="H62" s="108"/>
      <c r="I62" s="108"/>
      <c r="J62" s="108"/>
      <c r="K62" s="108"/>
      <c r="L62" s="108"/>
    </row>
    <row r="63" spans="1:13" x14ac:dyDescent="0.35">
      <c r="A63" s="125">
        <v>51</v>
      </c>
      <c r="B63" s="15" t="s">
        <v>1</v>
      </c>
      <c r="C63" s="4"/>
      <c r="D63" s="35">
        <f ca="1">OFFSET('SPPI '!$A$2,D$4,$A63)</f>
        <v>126.9</v>
      </c>
      <c r="E63" s="35">
        <f ca="1">OFFSET('SPPI '!$A$2,E$4,$A63)</f>
        <v>137</v>
      </c>
      <c r="F63" s="35">
        <f ca="1">OFFSET('SPPI '!$A$2,F$4,$A63)</f>
        <v>111.9</v>
      </c>
      <c r="G63" s="35">
        <f ca="1">OFFSET('SPPI '!$A$2,G$4,$A63)</f>
        <v>111.6</v>
      </c>
      <c r="H63" s="35">
        <f ca="1">OFFSET('SPPI '!$A$2,H$4,$A63)</f>
        <v>106.9</v>
      </c>
      <c r="I63" s="35">
        <f ca="1">OFFSET('SPPI '!$A$2,I$4,$A63)</f>
        <v>108.9</v>
      </c>
      <c r="J63" s="35">
        <f ca="1">OFFSET('SPPI '!$A$2,J$4,$A63)</f>
        <v>105.8</v>
      </c>
      <c r="K63" s="35">
        <f ca="1">OFFSET('SPPI '!$A$2,K$4,$A63)</f>
        <v>98.5</v>
      </c>
      <c r="L63" s="35">
        <f ca="1">OFFSET('SPPI '!$A$2,L$4,$A63)</f>
        <v>106.7</v>
      </c>
      <c r="M63" s="35">
        <f ca="1">OFFSET('SPPI '!$A$2,M$4,$A63)</f>
        <v>106.8</v>
      </c>
    </row>
    <row r="64" spans="1:13" x14ac:dyDescent="0.35">
      <c r="A64" s="90">
        <v>52</v>
      </c>
      <c r="B64" s="15" t="s">
        <v>2</v>
      </c>
      <c r="C64" s="4"/>
      <c r="D64" s="35">
        <f ca="1">OFFSET('SPPI '!$A$2,D$4,$A64)</f>
        <v>126.9</v>
      </c>
      <c r="E64" s="35">
        <f ca="1">OFFSET('SPPI '!$A$2,E$4,$A64)</f>
        <v>137</v>
      </c>
      <c r="F64" s="35">
        <f ca="1">OFFSET('SPPI '!$A$2,F$4,$A64)</f>
        <v>111.9</v>
      </c>
      <c r="G64" s="35">
        <f ca="1">OFFSET('SPPI '!$A$2,G$4,$A64)</f>
        <v>111.6</v>
      </c>
      <c r="H64" s="35">
        <f ca="1">OFFSET('SPPI '!$A$2,H$4,$A64)</f>
        <v>106.9</v>
      </c>
      <c r="I64" s="35">
        <f ca="1">OFFSET('SPPI '!$A$2,I$4,$A64)</f>
        <v>109</v>
      </c>
      <c r="J64" s="35">
        <f ca="1">OFFSET('SPPI '!$A$2,J$4,$A64)</f>
        <v>105.7</v>
      </c>
      <c r="K64" s="35">
        <f ca="1">OFFSET('SPPI '!$A$2,K$4,$A64)</f>
        <v>99.8</v>
      </c>
      <c r="L64" s="35">
        <f ca="1">OFFSET('SPPI '!$A$2,L$4,$A64)</f>
        <v>106.7</v>
      </c>
      <c r="M64" s="35">
        <f ca="1">OFFSET('SPPI '!$A$2,M$4,$A64)</f>
        <v>107.3</v>
      </c>
    </row>
    <row r="65" spans="1:13" x14ac:dyDescent="0.35">
      <c r="A65" s="90">
        <v>53</v>
      </c>
      <c r="B65" s="15" t="s">
        <v>3</v>
      </c>
      <c r="D65" s="35">
        <f ca="1">OFFSET('SPPI '!$A$2,D$4,$A65)</f>
        <v>126.9</v>
      </c>
      <c r="E65" s="35">
        <f ca="1">OFFSET('SPPI '!$A$2,E$4,$A65)</f>
        <v>137.4</v>
      </c>
      <c r="F65" s="35">
        <f ca="1">OFFSET('SPPI '!$A$2,F$4,$A65)</f>
        <v>111.8</v>
      </c>
      <c r="G65" s="35">
        <f ca="1">OFFSET('SPPI '!$A$2,G$4,$A65)</f>
        <v>111.6</v>
      </c>
      <c r="H65" s="35">
        <f ca="1">OFFSET('SPPI '!$A$2,H$4,$A65)</f>
        <v>106.9</v>
      </c>
      <c r="I65" s="35">
        <f ca="1">OFFSET('SPPI '!$A$2,I$4,$A65)</f>
        <v>109</v>
      </c>
      <c r="J65" s="35">
        <f ca="1">OFFSET('SPPI '!$A$2,J$4,$A65)</f>
        <v>105.6</v>
      </c>
      <c r="K65" s="35">
        <f ca="1">OFFSET('SPPI '!$A$2,K$4,$A65)</f>
        <v>99.5</v>
      </c>
      <c r="L65" s="35">
        <f ca="1">OFFSET('SPPI '!$A$2,L$4,$A65)</f>
        <v>106.8</v>
      </c>
      <c r="M65" s="35">
        <f ca="1">OFFSET('SPPI '!$A$2,M$4,$A65)</f>
        <v>107.9</v>
      </c>
    </row>
    <row r="66" spans="1:13" x14ac:dyDescent="0.35">
      <c r="A66" s="125">
        <v>54</v>
      </c>
      <c r="B66" s="15" t="s">
        <v>4</v>
      </c>
    </row>
    <row r="67" spans="1:13" ht="24" thickBot="1" x14ac:dyDescent="0.4">
      <c r="B67" s="41"/>
      <c r="C67" s="45"/>
      <c r="D67" s="55"/>
      <c r="E67" s="55"/>
      <c r="F67" s="55"/>
      <c r="G67" s="55"/>
      <c r="H67" s="41"/>
      <c r="I67" s="41"/>
      <c r="J67" s="41"/>
      <c r="K67" s="41"/>
      <c r="L67" s="41"/>
      <c r="M67" s="41"/>
    </row>
    <row r="68" spans="1:13" x14ac:dyDescent="0.35">
      <c r="D68" s="5"/>
      <c r="E68" s="5"/>
      <c r="F68" s="5"/>
      <c r="G68" s="5"/>
    </row>
    <row r="69" spans="1:13" x14ac:dyDescent="0.35">
      <c r="H69" s="5"/>
      <c r="I69" s="5"/>
      <c r="J69" s="5"/>
      <c r="K69" s="5"/>
      <c r="L69" s="5"/>
      <c r="M69" s="5"/>
    </row>
  </sheetData>
  <mergeCells count="7">
    <mergeCell ref="H7:J7"/>
    <mergeCell ref="K7:M7"/>
    <mergeCell ref="B5:M5"/>
    <mergeCell ref="D7:G7"/>
    <mergeCell ref="D6:G6"/>
    <mergeCell ref="H6:J6"/>
    <mergeCell ref="K6:M6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-0.249977111117893"/>
  </sheetPr>
  <dimension ref="A1:R85"/>
  <sheetViews>
    <sheetView view="pageBreakPreview" zoomScale="75" zoomScaleNormal="50" zoomScaleSheetLayoutView="75" workbookViewId="0">
      <pane xSplit="3" ySplit="13" topLeftCell="D44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8.140625" defaultRowHeight="18" x14ac:dyDescent="0.25"/>
  <cols>
    <col min="1" max="1" width="6.28515625" style="268" hidden="1" customWidth="1"/>
    <col min="2" max="2" width="16.85546875" style="267" customWidth="1"/>
    <col min="3" max="3" width="2.28515625" style="314" customWidth="1"/>
    <col min="4" max="6" width="22.85546875" style="268" customWidth="1"/>
    <col min="7" max="7" width="21.5703125" style="268" customWidth="1"/>
    <col min="8" max="8" width="23.85546875" style="268" customWidth="1"/>
    <col min="9" max="10" width="22.85546875" style="268" customWidth="1"/>
    <col min="11" max="14" width="8.140625" style="368"/>
    <col min="15" max="16384" width="8.140625" style="268"/>
  </cols>
  <sheetData>
    <row r="1" spans="2:18" s="305" customFormat="1" ht="21.75" x14ac:dyDescent="0.3">
      <c r="B1" s="339" t="s">
        <v>135</v>
      </c>
      <c r="C1" s="340" t="s">
        <v>13</v>
      </c>
      <c r="D1" s="359" t="s">
        <v>381</v>
      </c>
      <c r="E1" s="304"/>
      <c r="F1" s="304"/>
      <c r="G1" s="304"/>
      <c r="H1" s="304"/>
      <c r="I1" s="344"/>
      <c r="J1" s="304"/>
      <c r="K1" s="304"/>
      <c r="L1" s="304"/>
    </row>
    <row r="2" spans="2:18" s="305" customFormat="1" ht="21.75" x14ac:dyDescent="0.3">
      <c r="B2" s="339"/>
      <c r="C2" s="340"/>
      <c r="D2" s="340" t="s">
        <v>136</v>
      </c>
      <c r="E2" s="304"/>
      <c r="F2" s="304"/>
      <c r="G2" s="304"/>
      <c r="H2" s="304"/>
      <c r="I2" s="344"/>
      <c r="J2" s="304"/>
      <c r="K2" s="304"/>
      <c r="L2" s="304"/>
    </row>
    <row r="3" spans="2:18" s="295" customFormat="1" ht="22.5" x14ac:dyDescent="0.25">
      <c r="B3" s="362" t="s">
        <v>137</v>
      </c>
      <c r="C3" s="363" t="s">
        <v>13</v>
      </c>
      <c r="D3" s="364" t="s">
        <v>382</v>
      </c>
      <c r="I3" s="365"/>
      <c r="N3" s="367"/>
    </row>
    <row r="4" spans="2:18" s="295" customFormat="1" ht="22.5" x14ac:dyDescent="0.25">
      <c r="B4" s="369"/>
      <c r="C4" s="363"/>
      <c r="D4" s="363" t="s">
        <v>22</v>
      </c>
      <c r="I4" s="365"/>
      <c r="N4" s="367"/>
    </row>
    <row r="5" spans="2:18" x14ac:dyDescent="0.25">
      <c r="B5" s="309"/>
      <c r="C5" s="310"/>
      <c r="D5" s="309"/>
      <c r="E5" s="309"/>
      <c r="F5" s="309"/>
      <c r="G5" s="309"/>
      <c r="H5" s="309"/>
      <c r="I5" s="309"/>
      <c r="J5" s="309"/>
    </row>
    <row r="6" spans="2:18" hidden="1" x14ac:dyDescent="0.25">
      <c r="B6" s="309"/>
      <c r="C6" s="310"/>
      <c r="D6" s="240">
        <v>7</v>
      </c>
      <c r="E6" s="240">
        <v>11</v>
      </c>
      <c r="F6" s="241">
        <v>15</v>
      </c>
      <c r="G6" s="241">
        <v>18</v>
      </c>
      <c r="H6" s="240">
        <v>22</v>
      </c>
      <c r="I6" s="240">
        <v>28</v>
      </c>
      <c r="J6" s="240">
        <v>29</v>
      </c>
    </row>
    <row r="7" spans="2:18" ht="21" thickBot="1" x14ac:dyDescent="0.3">
      <c r="B7" s="517" t="s">
        <v>0</v>
      </c>
      <c r="C7" s="517"/>
      <c r="D7" s="517"/>
      <c r="E7" s="517"/>
      <c r="F7" s="517"/>
      <c r="G7" s="517"/>
      <c r="H7" s="517"/>
      <c r="I7" s="517"/>
      <c r="J7" s="517"/>
    </row>
    <row r="8" spans="2:18" s="305" customFormat="1" ht="21" customHeight="1" x14ac:dyDescent="0.25">
      <c r="B8" s="311"/>
      <c r="C8" s="312"/>
      <c r="D8" s="498" t="s">
        <v>27</v>
      </c>
      <c r="E8" s="498"/>
      <c r="F8" s="498"/>
      <c r="G8" s="498"/>
      <c r="H8" s="498"/>
      <c r="I8" s="498"/>
      <c r="J8" s="498"/>
    </row>
    <row r="9" spans="2:18" s="295" customFormat="1" ht="21" customHeight="1" x14ac:dyDescent="0.25">
      <c r="B9" s="419"/>
      <c r="C9" s="365"/>
      <c r="D9" s="499" t="s">
        <v>78</v>
      </c>
      <c r="E9" s="499"/>
      <c r="F9" s="499"/>
      <c r="G9" s="499"/>
      <c r="H9" s="499"/>
      <c r="I9" s="499"/>
      <c r="J9" s="499"/>
    </row>
    <row r="10" spans="2:18" s="347" customFormat="1" ht="21" customHeight="1" x14ac:dyDescent="0.25">
      <c r="C10" s="348"/>
      <c r="D10" s="337">
        <v>492</v>
      </c>
      <c r="E10" s="337">
        <v>501</v>
      </c>
      <c r="F10" s="337">
        <v>511</v>
      </c>
      <c r="G10" s="337">
        <v>512</v>
      </c>
      <c r="H10" s="337">
        <v>522</v>
      </c>
      <c r="I10" s="337">
        <v>531</v>
      </c>
      <c r="J10" s="337">
        <v>532</v>
      </c>
    </row>
    <row r="11" spans="2:18" s="360" customFormat="1" ht="58.5" customHeight="1" x14ac:dyDescent="0.25">
      <c r="B11" s="336" t="s">
        <v>79</v>
      </c>
      <c r="C11" s="356"/>
      <c r="D11" s="336" t="s">
        <v>162</v>
      </c>
      <c r="E11" s="336" t="s">
        <v>311</v>
      </c>
      <c r="F11" s="336" t="s">
        <v>171</v>
      </c>
      <c r="G11" s="336" t="s">
        <v>174</v>
      </c>
      <c r="H11" s="336" t="s">
        <v>315</v>
      </c>
      <c r="I11" s="336" t="s">
        <v>188</v>
      </c>
      <c r="J11" s="336" t="s">
        <v>189</v>
      </c>
    </row>
    <row r="12" spans="2:18" s="361" customFormat="1" ht="45" customHeight="1" thickBot="1" x14ac:dyDescent="0.3">
      <c r="B12" s="430" t="s">
        <v>80</v>
      </c>
      <c r="C12" s="431"/>
      <c r="D12" s="430" t="s">
        <v>310</v>
      </c>
      <c r="E12" s="430" t="s">
        <v>312</v>
      </c>
      <c r="F12" s="430" t="s">
        <v>313</v>
      </c>
      <c r="G12" s="430" t="s">
        <v>314</v>
      </c>
      <c r="H12" s="430" t="s">
        <v>316</v>
      </c>
      <c r="I12" s="430" t="s">
        <v>317</v>
      </c>
      <c r="J12" s="430" t="s">
        <v>49</v>
      </c>
    </row>
    <row r="13" spans="2:18" s="321" customFormat="1" ht="12.75" customHeight="1" x14ac:dyDescent="0.25">
      <c r="B13" s="322"/>
      <c r="C13" s="320"/>
      <c r="D13" s="294"/>
      <c r="E13" s="294"/>
      <c r="F13" s="294"/>
      <c r="G13" s="294"/>
      <c r="H13" s="294"/>
      <c r="I13" s="294"/>
      <c r="J13" s="294"/>
    </row>
    <row r="14" spans="2:18" s="327" customFormat="1" ht="24.95" customHeight="1" x14ac:dyDescent="0.25">
      <c r="B14" s="257">
        <v>2015</v>
      </c>
      <c r="C14" s="328"/>
      <c r="D14" s="329"/>
      <c r="E14" s="329"/>
      <c r="F14" s="329"/>
      <c r="G14" s="329"/>
      <c r="H14" s="329"/>
      <c r="I14" s="329"/>
      <c r="J14" s="329"/>
    </row>
    <row r="15" spans="2:18" ht="24.95" customHeight="1" x14ac:dyDescent="0.25">
      <c r="B15" s="260" t="s">
        <v>1</v>
      </c>
      <c r="C15" s="330"/>
      <c r="D15" s="262">
        <v>0.4</v>
      </c>
      <c r="E15" s="262">
        <v>0</v>
      </c>
      <c r="F15" s="262">
        <v>1.5</v>
      </c>
      <c r="G15" s="263">
        <v>2.6</v>
      </c>
      <c r="H15" s="331"/>
      <c r="I15" s="263">
        <v>0</v>
      </c>
      <c r="J15" s="262">
        <v>0.7</v>
      </c>
      <c r="K15" s="268"/>
      <c r="L15" s="338"/>
      <c r="M15" s="338"/>
      <c r="N15" s="338"/>
      <c r="O15" s="338"/>
      <c r="P15" s="338"/>
      <c r="Q15" s="338"/>
      <c r="R15" s="338"/>
    </row>
    <row r="16" spans="2:18" ht="24.95" customHeight="1" x14ac:dyDescent="0.25">
      <c r="B16" s="260" t="s">
        <v>2</v>
      </c>
      <c r="C16" s="330"/>
      <c r="D16" s="262">
        <v>0.6</v>
      </c>
      <c r="E16" s="262">
        <v>0</v>
      </c>
      <c r="F16" s="262">
        <v>-1.5</v>
      </c>
      <c r="G16" s="263">
        <v>0.8</v>
      </c>
      <c r="H16" s="331"/>
      <c r="I16" s="263">
        <v>0</v>
      </c>
      <c r="J16" s="262">
        <v>0.5</v>
      </c>
      <c r="K16" s="268"/>
      <c r="L16" s="338"/>
      <c r="M16" s="338"/>
      <c r="N16" s="338"/>
      <c r="O16" s="338"/>
      <c r="P16" s="338"/>
      <c r="Q16" s="338"/>
      <c r="R16" s="338"/>
    </row>
    <row r="17" spans="2:18" ht="24.95" customHeight="1" x14ac:dyDescent="0.25">
      <c r="B17" s="260" t="s">
        <v>3</v>
      </c>
      <c r="C17" s="330"/>
      <c r="D17" s="262">
        <v>0.1</v>
      </c>
      <c r="E17" s="262">
        <v>0</v>
      </c>
      <c r="F17" s="262">
        <v>2.6</v>
      </c>
      <c r="G17" s="263">
        <v>0.4</v>
      </c>
      <c r="H17" s="331"/>
      <c r="I17" s="263">
        <v>0</v>
      </c>
      <c r="J17" s="262">
        <v>0.4</v>
      </c>
      <c r="K17" s="268"/>
      <c r="L17" s="338"/>
      <c r="M17" s="338"/>
      <c r="N17" s="338"/>
      <c r="O17" s="338"/>
      <c r="P17" s="338"/>
      <c r="Q17" s="338"/>
      <c r="R17" s="338"/>
    </row>
    <row r="18" spans="2:18" ht="24.95" customHeight="1" x14ac:dyDescent="0.25">
      <c r="B18" s="260" t="s">
        <v>4</v>
      </c>
      <c r="C18" s="330"/>
      <c r="D18" s="262">
        <v>0.1</v>
      </c>
      <c r="E18" s="262">
        <v>0</v>
      </c>
      <c r="F18" s="262">
        <v>2.8</v>
      </c>
      <c r="G18" s="263">
        <v>0.8</v>
      </c>
      <c r="H18" s="331"/>
      <c r="I18" s="263">
        <v>0</v>
      </c>
      <c r="J18" s="262">
        <v>0.2</v>
      </c>
      <c r="K18" s="268"/>
      <c r="L18" s="338"/>
      <c r="M18" s="338"/>
      <c r="N18" s="338"/>
      <c r="O18" s="338"/>
      <c r="P18" s="338"/>
      <c r="Q18" s="338"/>
      <c r="R18" s="338"/>
    </row>
    <row r="19" spans="2:18" ht="12.75" customHeight="1" x14ac:dyDescent="0.25">
      <c r="B19" s="260"/>
      <c r="C19" s="330"/>
      <c r="D19" s="262"/>
      <c r="E19" s="262"/>
      <c r="F19" s="262"/>
      <c r="G19" s="263"/>
      <c r="H19" s="263"/>
      <c r="I19" s="263"/>
      <c r="J19" s="262"/>
      <c r="K19" s="268"/>
      <c r="L19" s="268"/>
      <c r="M19" s="268"/>
      <c r="N19" s="268"/>
    </row>
    <row r="20" spans="2:18" s="327" customFormat="1" ht="24.95" customHeight="1" x14ac:dyDescent="0.25">
      <c r="B20" s="257">
        <v>2016</v>
      </c>
      <c r="C20" s="328"/>
      <c r="D20" s="329"/>
      <c r="E20" s="329"/>
      <c r="F20" s="329"/>
      <c r="G20" s="331"/>
      <c r="H20" s="331"/>
      <c r="I20" s="331"/>
      <c r="J20" s="329"/>
    </row>
    <row r="21" spans="2:18" ht="24.95" customHeight="1" x14ac:dyDescent="0.25">
      <c r="B21" s="260" t="s">
        <v>1</v>
      </c>
      <c r="C21" s="330"/>
      <c r="D21" s="262">
        <v>0.3</v>
      </c>
      <c r="E21" s="262">
        <v>0.1</v>
      </c>
      <c r="F21" s="262">
        <v>0.6</v>
      </c>
      <c r="G21" s="263">
        <v>0</v>
      </c>
      <c r="H21" s="331"/>
      <c r="I21" s="263">
        <v>0</v>
      </c>
      <c r="J21" s="262">
        <v>0.8</v>
      </c>
      <c r="K21" s="268"/>
      <c r="L21" s="338"/>
      <c r="M21" s="338"/>
      <c r="N21" s="338"/>
      <c r="O21" s="338"/>
      <c r="P21" s="338"/>
      <c r="Q21" s="338"/>
      <c r="R21" s="338"/>
    </row>
    <row r="22" spans="2:18" ht="24.95" customHeight="1" x14ac:dyDescent="0.25">
      <c r="B22" s="260" t="s">
        <v>2</v>
      </c>
      <c r="C22" s="330"/>
      <c r="D22" s="262">
        <v>0.1</v>
      </c>
      <c r="E22" s="262">
        <v>0</v>
      </c>
      <c r="F22" s="262">
        <v>-4.7</v>
      </c>
      <c r="G22" s="263">
        <v>0</v>
      </c>
      <c r="H22" s="331"/>
      <c r="I22" s="263">
        <v>0</v>
      </c>
      <c r="J22" s="262">
        <v>0</v>
      </c>
      <c r="K22" s="268"/>
      <c r="L22" s="338"/>
      <c r="M22" s="338"/>
      <c r="N22" s="338"/>
      <c r="O22" s="338"/>
      <c r="P22" s="338"/>
      <c r="Q22" s="338"/>
      <c r="R22" s="338"/>
    </row>
    <row r="23" spans="2:18" ht="24.95" customHeight="1" x14ac:dyDescent="0.25">
      <c r="B23" s="260" t="s">
        <v>3</v>
      </c>
      <c r="C23" s="330"/>
      <c r="D23" s="262">
        <v>0.1</v>
      </c>
      <c r="E23" s="262">
        <v>0</v>
      </c>
      <c r="F23" s="262">
        <v>-0.2</v>
      </c>
      <c r="G23" s="263">
        <v>0</v>
      </c>
      <c r="H23" s="331"/>
      <c r="I23" s="263">
        <v>0</v>
      </c>
      <c r="J23" s="262">
        <v>0</v>
      </c>
      <c r="K23" s="268"/>
      <c r="L23" s="338"/>
      <c r="M23" s="338"/>
      <c r="N23" s="338"/>
      <c r="O23" s="338"/>
      <c r="P23" s="338"/>
      <c r="Q23" s="338"/>
      <c r="R23" s="338"/>
    </row>
    <row r="24" spans="2:18" ht="24.95" customHeight="1" x14ac:dyDescent="0.25">
      <c r="B24" s="260" t="s">
        <v>4</v>
      </c>
      <c r="D24" s="350">
        <v>0</v>
      </c>
      <c r="E24" s="350">
        <v>0</v>
      </c>
      <c r="F24" s="350">
        <v>-0.2</v>
      </c>
      <c r="G24" s="350">
        <v>0</v>
      </c>
      <c r="H24" s="331"/>
      <c r="I24" s="350">
        <v>6.6</v>
      </c>
      <c r="J24" s="350">
        <v>0</v>
      </c>
      <c r="K24" s="268"/>
      <c r="L24" s="338"/>
      <c r="M24" s="338"/>
      <c r="N24" s="338"/>
      <c r="O24" s="338"/>
      <c r="P24" s="338"/>
      <c r="Q24" s="338"/>
      <c r="R24" s="338"/>
    </row>
    <row r="25" spans="2:18" ht="12.75" customHeight="1" x14ac:dyDescent="0.25">
      <c r="D25" s="338"/>
      <c r="E25" s="338"/>
      <c r="F25" s="338"/>
      <c r="G25" s="338"/>
      <c r="H25" s="263"/>
      <c r="I25" s="338"/>
      <c r="J25" s="338"/>
      <c r="K25" s="268"/>
      <c r="L25" s="268"/>
      <c r="M25" s="268"/>
      <c r="N25" s="268"/>
    </row>
    <row r="26" spans="2:18" s="327" customFormat="1" ht="24.95" customHeight="1" x14ac:dyDescent="0.25">
      <c r="B26" s="257">
        <v>2017</v>
      </c>
      <c r="C26" s="328"/>
      <c r="D26" s="329"/>
      <c r="E26" s="329"/>
      <c r="F26" s="329"/>
      <c r="G26" s="331"/>
      <c r="H26" s="331"/>
      <c r="I26" s="331"/>
      <c r="J26" s="329"/>
    </row>
    <row r="27" spans="2:18" ht="24.95" customHeight="1" x14ac:dyDescent="0.25">
      <c r="B27" s="260" t="s">
        <v>1</v>
      </c>
      <c r="C27" s="330"/>
      <c r="D27" s="262">
        <v>0.1</v>
      </c>
      <c r="E27" s="262">
        <v>-0.4</v>
      </c>
      <c r="F27" s="262">
        <v>-0.5</v>
      </c>
      <c r="G27" s="263">
        <v>0</v>
      </c>
      <c r="H27" s="331"/>
      <c r="I27" s="263">
        <v>0</v>
      </c>
      <c r="J27" s="262">
        <v>0.4</v>
      </c>
      <c r="K27" s="268"/>
      <c r="L27" s="338"/>
      <c r="M27" s="338"/>
      <c r="N27" s="338"/>
      <c r="O27" s="338"/>
      <c r="P27" s="338"/>
      <c r="Q27" s="338"/>
      <c r="R27" s="338"/>
    </row>
    <row r="28" spans="2:18" ht="24.95" customHeight="1" x14ac:dyDescent="0.25">
      <c r="B28" s="260" t="s">
        <v>2</v>
      </c>
      <c r="C28" s="330"/>
      <c r="D28" s="262">
        <v>0</v>
      </c>
      <c r="E28" s="262">
        <v>0</v>
      </c>
      <c r="F28" s="262">
        <v>-0.2</v>
      </c>
      <c r="G28" s="263">
        <v>0</v>
      </c>
      <c r="H28" s="331"/>
      <c r="I28" s="263">
        <v>0</v>
      </c>
      <c r="J28" s="262">
        <v>0.4</v>
      </c>
      <c r="K28" s="268"/>
      <c r="L28" s="338"/>
      <c r="M28" s="338"/>
      <c r="N28" s="338"/>
      <c r="O28" s="338"/>
      <c r="P28" s="338"/>
      <c r="Q28" s="338"/>
      <c r="R28" s="338"/>
    </row>
    <row r="29" spans="2:18" ht="24.95" customHeight="1" x14ac:dyDescent="0.25">
      <c r="B29" s="260" t="s">
        <v>3</v>
      </c>
      <c r="C29" s="330"/>
      <c r="D29" s="262">
        <v>0.1</v>
      </c>
      <c r="E29" s="262">
        <v>0</v>
      </c>
      <c r="F29" s="262">
        <v>1.1000000000000001</v>
      </c>
      <c r="G29" s="263">
        <v>0</v>
      </c>
      <c r="H29" s="331"/>
      <c r="I29" s="263">
        <v>0</v>
      </c>
      <c r="J29" s="262">
        <v>0</v>
      </c>
      <c r="K29" s="268"/>
      <c r="L29" s="338"/>
      <c r="M29" s="338"/>
      <c r="N29" s="338"/>
      <c r="O29" s="338"/>
      <c r="P29" s="338"/>
      <c r="Q29" s="338"/>
      <c r="R29" s="338"/>
    </row>
    <row r="30" spans="2:18" ht="24.95" customHeight="1" x14ac:dyDescent="0.25">
      <c r="B30" s="260" t="s">
        <v>4</v>
      </c>
      <c r="D30" s="350">
        <v>0.2</v>
      </c>
      <c r="E30" s="350">
        <v>0</v>
      </c>
      <c r="F30" s="350">
        <v>0.6</v>
      </c>
      <c r="G30" s="350">
        <v>0</v>
      </c>
      <c r="H30" s="331"/>
      <c r="I30" s="350">
        <v>0</v>
      </c>
      <c r="J30" s="350">
        <v>0</v>
      </c>
      <c r="K30" s="268"/>
      <c r="L30" s="338"/>
      <c r="M30" s="338"/>
      <c r="N30" s="338"/>
      <c r="O30" s="338"/>
      <c r="P30" s="338"/>
      <c r="Q30" s="338"/>
      <c r="R30" s="338"/>
    </row>
    <row r="31" spans="2:18" ht="12.75" customHeight="1" x14ac:dyDescent="0.25">
      <c r="H31" s="263"/>
      <c r="K31" s="268"/>
      <c r="L31" s="268"/>
      <c r="M31" s="268"/>
      <c r="N31" s="268"/>
    </row>
    <row r="32" spans="2:18" s="327" customFormat="1" ht="24.95" customHeight="1" x14ac:dyDescent="0.25">
      <c r="B32" s="257">
        <v>2018</v>
      </c>
      <c r="C32" s="328"/>
      <c r="D32" s="329"/>
      <c r="E32" s="329"/>
      <c r="F32" s="329"/>
      <c r="G32" s="331"/>
      <c r="H32" s="331"/>
      <c r="I32" s="331"/>
      <c r="J32" s="329"/>
    </row>
    <row r="33" spans="1:18" ht="24.95" customHeight="1" x14ac:dyDescent="0.25">
      <c r="B33" s="260" t="s">
        <v>1</v>
      </c>
      <c r="C33" s="330"/>
      <c r="D33" s="262">
        <v>-0.3</v>
      </c>
      <c r="E33" s="262">
        <v>0.1</v>
      </c>
      <c r="F33" s="262">
        <v>-0.1</v>
      </c>
      <c r="G33" s="262">
        <v>-0.2</v>
      </c>
      <c r="H33" s="331"/>
      <c r="I33" s="262">
        <v>-0.2</v>
      </c>
      <c r="J33" s="262">
        <v>0</v>
      </c>
      <c r="K33" s="338"/>
      <c r="L33" s="338"/>
      <c r="M33" s="338"/>
      <c r="N33" s="338"/>
      <c r="O33" s="338"/>
      <c r="P33" s="338"/>
      <c r="Q33" s="338"/>
      <c r="R33" s="338"/>
    </row>
    <row r="34" spans="1:18" ht="24.95" customHeight="1" x14ac:dyDescent="0.25">
      <c r="B34" s="260" t="s">
        <v>2</v>
      </c>
      <c r="C34" s="330"/>
      <c r="D34" s="262">
        <v>0</v>
      </c>
      <c r="E34" s="262">
        <v>0</v>
      </c>
      <c r="F34" s="262">
        <v>0.4</v>
      </c>
      <c r="G34" s="262">
        <v>0</v>
      </c>
      <c r="H34" s="262">
        <v>0.1</v>
      </c>
      <c r="I34" s="262">
        <v>0</v>
      </c>
      <c r="J34" s="262">
        <v>0</v>
      </c>
      <c r="K34" s="338"/>
      <c r="L34" s="338"/>
      <c r="M34" s="338"/>
      <c r="N34" s="338"/>
      <c r="O34" s="338"/>
      <c r="P34" s="338"/>
      <c r="Q34" s="338"/>
      <c r="R34" s="338"/>
    </row>
    <row r="35" spans="1:18" ht="24.95" customHeight="1" x14ac:dyDescent="0.25">
      <c r="B35" s="260" t="s">
        <v>3</v>
      </c>
      <c r="C35" s="330"/>
      <c r="D35" s="262">
        <v>0.1</v>
      </c>
      <c r="E35" s="262">
        <v>-0.3</v>
      </c>
      <c r="F35" s="262">
        <v>-0.2</v>
      </c>
      <c r="G35" s="263">
        <v>0</v>
      </c>
      <c r="H35" s="263">
        <v>0</v>
      </c>
      <c r="I35" s="263">
        <v>1</v>
      </c>
      <c r="J35" s="262">
        <v>0.2</v>
      </c>
      <c r="K35" s="338"/>
      <c r="L35" s="338"/>
      <c r="M35" s="338"/>
      <c r="N35" s="338"/>
      <c r="O35" s="338"/>
      <c r="P35" s="338"/>
      <c r="Q35" s="338"/>
      <c r="R35" s="338"/>
    </row>
    <row r="36" spans="1:18" ht="24.95" customHeight="1" x14ac:dyDescent="0.25">
      <c r="B36" s="260" t="s">
        <v>4</v>
      </c>
      <c r="D36" s="350">
        <v>0</v>
      </c>
      <c r="E36" s="350">
        <v>-0.1</v>
      </c>
      <c r="F36" s="350">
        <v>0.1</v>
      </c>
      <c r="G36" s="350">
        <v>0</v>
      </c>
      <c r="H36" s="350">
        <v>0</v>
      </c>
      <c r="I36" s="350">
        <v>0</v>
      </c>
      <c r="J36" s="350">
        <v>-0.3</v>
      </c>
      <c r="K36" s="338"/>
      <c r="L36" s="338"/>
      <c r="M36" s="338"/>
      <c r="N36" s="338"/>
      <c r="O36" s="338"/>
      <c r="P36" s="338"/>
      <c r="Q36" s="338"/>
      <c r="R36" s="338"/>
    </row>
    <row r="37" spans="1:18" ht="12.75" customHeight="1" x14ac:dyDescent="0.25">
      <c r="H37" s="263"/>
      <c r="K37" s="268"/>
      <c r="L37" s="268"/>
      <c r="M37" s="268"/>
      <c r="N37" s="268"/>
    </row>
    <row r="38" spans="1:18" s="327" customFormat="1" ht="24.95" customHeight="1" x14ac:dyDescent="0.25">
      <c r="B38" s="257">
        <v>2019</v>
      </c>
      <c r="C38" s="328"/>
      <c r="D38" s="329"/>
      <c r="E38" s="329"/>
      <c r="F38" s="329"/>
      <c r="G38" s="331"/>
      <c r="H38" s="331"/>
      <c r="I38" s="331"/>
      <c r="J38" s="329"/>
    </row>
    <row r="39" spans="1:18" ht="24.95" customHeight="1" x14ac:dyDescent="0.25">
      <c r="B39" s="260" t="s">
        <v>1</v>
      </c>
      <c r="C39" s="330"/>
      <c r="D39" s="262">
        <v>0.1</v>
      </c>
      <c r="E39" s="262">
        <v>0.7</v>
      </c>
      <c r="F39" s="262">
        <v>0.8</v>
      </c>
      <c r="G39" s="262">
        <v>0</v>
      </c>
      <c r="H39" s="263">
        <v>0</v>
      </c>
      <c r="I39" s="262">
        <v>0.4</v>
      </c>
      <c r="J39" s="262">
        <v>0.3</v>
      </c>
      <c r="K39" s="268"/>
      <c r="L39" s="338"/>
      <c r="M39" s="338"/>
      <c r="N39" s="338"/>
      <c r="O39" s="338"/>
      <c r="P39" s="338"/>
      <c r="Q39" s="338"/>
      <c r="R39" s="338"/>
    </row>
    <row r="40" spans="1:18" ht="24.95" customHeight="1" x14ac:dyDescent="0.25">
      <c r="B40" s="260" t="s">
        <v>2</v>
      </c>
      <c r="C40" s="330"/>
      <c r="D40" s="262">
        <v>0</v>
      </c>
      <c r="E40" s="262">
        <v>-0.3</v>
      </c>
      <c r="F40" s="262">
        <v>0.4</v>
      </c>
      <c r="G40" s="262">
        <v>0</v>
      </c>
      <c r="H40" s="262">
        <v>0</v>
      </c>
      <c r="I40" s="262">
        <v>-0.4</v>
      </c>
      <c r="J40" s="262">
        <v>0</v>
      </c>
      <c r="K40" s="268"/>
      <c r="L40" s="338"/>
      <c r="M40" s="338"/>
      <c r="N40" s="338"/>
      <c r="O40" s="338"/>
      <c r="P40" s="338"/>
      <c r="Q40" s="338"/>
      <c r="R40" s="338"/>
    </row>
    <row r="41" spans="1:18" ht="24.95" customHeight="1" x14ac:dyDescent="0.25">
      <c r="B41" s="260" t="s">
        <v>3</v>
      </c>
      <c r="C41" s="330"/>
      <c r="D41" s="262">
        <v>0</v>
      </c>
      <c r="E41" s="262">
        <v>0</v>
      </c>
      <c r="F41" s="262">
        <v>-1.3</v>
      </c>
      <c r="G41" s="263">
        <v>0</v>
      </c>
      <c r="H41" s="263">
        <v>0</v>
      </c>
      <c r="I41" s="263">
        <v>8.1</v>
      </c>
      <c r="J41" s="262">
        <v>0.1</v>
      </c>
      <c r="K41" s="268"/>
      <c r="L41" s="338"/>
      <c r="M41" s="338"/>
      <c r="N41" s="338"/>
      <c r="O41" s="338"/>
      <c r="P41" s="338"/>
      <c r="Q41" s="338"/>
      <c r="R41" s="338"/>
    </row>
    <row r="42" spans="1:18" ht="24.95" customHeight="1" x14ac:dyDescent="0.25">
      <c r="B42" s="260" t="s">
        <v>4</v>
      </c>
      <c r="D42" s="350">
        <v>0</v>
      </c>
      <c r="E42" s="350">
        <v>0.2</v>
      </c>
      <c r="F42" s="350">
        <v>-0.4</v>
      </c>
      <c r="G42" s="350">
        <v>0</v>
      </c>
      <c r="H42" s="350">
        <v>0</v>
      </c>
      <c r="I42" s="350">
        <v>0</v>
      </c>
      <c r="J42" s="350">
        <v>0</v>
      </c>
      <c r="K42" s="268"/>
      <c r="L42" s="338"/>
      <c r="M42" s="338"/>
      <c r="N42" s="338"/>
      <c r="O42" s="338"/>
      <c r="P42" s="338"/>
      <c r="Q42" s="338"/>
      <c r="R42" s="338"/>
    </row>
    <row r="43" spans="1:18" ht="12.75" customHeight="1" x14ac:dyDescent="0.25">
      <c r="H43" s="263"/>
      <c r="K43" s="268"/>
      <c r="L43" s="268"/>
      <c r="M43" s="268"/>
      <c r="N43" s="268"/>
    </row>
    <row r="44" spans="1:18" s="327" customFormat="1" ht="24.95" customHeight="1" x14ac:dyDescent="0.25">
      <c r="B44" s="257">
        <v>2020</v>
      </c>
      <c r="C44" s="328"/>
      <c r="D44" s="329"/>
      <c r="E44" s="329"/>
      <c r="F44" s="329"/>
      <c r="G44" s="331"/>
      <c r="H44" s="331"/>
      <c r="I44" s="331"/>
      <c r="J44" s="329"/>
    </row>
    <row r="45" spans="1:18" ht="24.95" customHeight="1" x14ac:dyDescent="0.25">
      <c r="A45" s="268">
        <v>104</v>
      </c>
      <c r="B45" s="260" t="s">
        <v>1</v>
      </c>
      <c r="C45" s="330"/>
      <c r="D45" s="255">
        <f ca="1">OFFSET('SPPI '!$A$2,D$6,$A45)</f>
        <v>0</v>
      </c>
      <c r="E45" s="255">
        <f ca="1">OFFSET('SPPI '!$A$2,E$6,$A45)</f>
        <v>0.4</v>
      </c>
      <c r="F45" s="255">
        <f ca="1">OFFSET('SPPI '!$A$2,F$6,$A45)</f>
        <v>0.6</v>
      </c>
      <c r="G45" s="255">
        <f ca="1">OFFSET('SPPI '!$A$2,G$6,$A45)</f>
        <v>0</v>
      </c>
      <c r="H45" s="255">
        <f ca="1">OFFSET('SPPI '!$A$2,H$6,$A45)</f>
        <v>0</v>
      </c>
      <c r="I45" s="255">
        <f ca="1">OFFSET('SPPI '!$A$2,I$6,$A45)</f>
        <v>-0.1</v>
      </c>
      <c r="J45" s="255">
        <f ca="1">OFFSET('SPPI '!$A$2,J$6,$A45)</f>
        <v>0.4</v>
      </c>
      <c r="K45" s="268"/>
      <c r="L45" s="338"/>
      <c r="M45" s="338"/>
      <c r="N45" s="338"/>
      <c r="O45" s="338"/>
      <c r="P45" s="338"/>
      <c r="Q45" s="338"/>
      <c r="R45" s="338"/>
    </row>
    <row r="46" spans="1:18" ht="24.95" customHeight="1" x14ac:dyDescent="0.25">
      <c r="A46" s="268">
        <v>105</v>
      </c>
      <c r="B46" s="260" t="s">
        <v>2</v>
      </c>
      <c r="C46" s="330"/>
      <c r="D46" s="255">
        <f ca="1">OFFSET('SPPI '!$A$2,D$6,$A46)</f>
        <v>0</v>
      </c>
      <c r="E46" s="255">
        <f ca="1">OFFSET('SPPI '!$A$2,E$6,$A46)</f>
        <v>0</v>
      </c>
      <c r="F46" s="255">
        <f ca="1">OFFSET('SPPI '!$A$2,F$6,$A46)</f>
        <v>1</v>
      </c>
      <c r="G46" s="255">
        <f ca="1">OFFSET('SPPI '!$A$2,G$6,$A46)</f>
        <v>3.4</v>
      </c>
      <c r="H46" s="255">
        <f ca="1">OFFSET('SPPI '!$A$2,H$6,$A46)</f>
        <v>0.1</v>
      </c>
      <c r="I46" s="255">
        <f ca="1">OFFSET('SPPI '!$A$2,I$6,$A46)</f>
        <v>3.1</v>
      </c>
      <c r="J46" s="255">
        <f ca="1">OFFSET('SPPI '!$A$2,J$6,$A46)</f>
        <v>1.4</v>
      </c>
      <c r="K46" s="268"/>
      <c r="L46" s="338"/>
      <c r="M46" s="338"/>
      <c r="N46" s="338"/>
      <c r="O46" s="338"/>
      <c r="P46" s="338"/>
      <c r="Q46" s="338"/>
      <c r="R46" s="338"/>
    </row>
    <row r="47" spans="1:18" ht="24.95" customHeight="1" x14ac:dyDescent="0.25">
      <c r="A47" s="268">
        <v>106</v>
      </c>
      <c r="B47" s="260" t="s">
        <v>3</v>
      </c>
      <c r="C47" s="330"/>
      <c r="D47" s="255">
        <f ca="1">OFFSET('SPPI '!$A$2,D$6,$A47)</f>
        <v>0.2</v>
      </c>
      <c r="E47" s="255">
        <f ca="1">OFFSET('SPPI '!$A$2,E$6,$A47)</f>
        <v>0</v>
      </c>
      <c r="F47" s="255">
        <f ca="1">OFFSET('SPPI '!$A$2,F$6,$A47)</f>
        <v>4.0999999999999996</v>
      </c>
      <c r="G47" s="255">
        <f ca="1">OFFSET('SPPI '!$A$2,G$6,$A47)</f>
        <v>0.2</v>
      </c>
      <c r="H47" s="255">
        <f ca="1">OFFSET('SPPI '!$A$2,H$6,$A47)</f>
        <v>0</v>
      </c>
      <c r="I47" s="255">
        <f ca="1">OFFSET('SPPI '!$A$2,I$6,$A47)</f>
        <v>0</v>
      </c>
      <c r="J47" s="255">
        <f ca="1">OFFSET('SPPI '!$A$2,J$6,$A47)</f>
        <v>1</v>
      </c>
      <c r="K47" s="268"/>
      <c r="L47" s="338"/>
      <c r="M47" s="338"/>
      <c r="N47" s="338"/>
      <c r="O47" s="338"/>
      <c r="P47" s="338"/>
      <c r="Q47" s="338"/>
      <c r="R47" s="338"/>
    </row>
    <row r="48" spans="1:18" ht="24.95" customHeight="1" x14ac:dyDescent="0.25">
      <c r="A48" s="268">
        <v>107</v>
      </c>
      <c r="B48" s="260" t="s">
        <v>4</v>
      </c>
      <c r="D48" s="255">
        <f ca="1">OFFSET('SPPI '!$A$2,D$6,$A48)</f>
        <v>0</v>
      </c>
      <c r="E48" s="255">
        <f ca="1">OFFSET('SPPI '!$A$2,E$6,$A48)</f>
        <v>0</v>
      </c>
      <c r="F48" s="255">
        <f ca="1">OFFSET('SPPI '!$A$2,F$6,$A48)</f>
        <v>-3.8</v>
      </c>
      <c r="G48" s="255">
        <f ca="1">OFFSET('SPPI '!$A$2,G$6,$A48)</f>
        <v>0</v>
      </c>
      <c r="H48" s="255">
        <f ca="1">OFFSET('SPPI '!$A$2,H$6,$A48)</f>
        <v>0</v>
      </c>
      <c r="I48" s="255">
        <f ca="1">OFFSET('SPPI '!$A$2,I$6,$A48)</f>
        <v>0</v>
      </c>
      <c r="J48" s="255">
        <f ca="1">OFFSET('SPPI '!$A$2,J$6,$A48)</f>
        <v>0.3</v>
      </c>
      <c r="K48" s="268"/>
      <c r="L48" s="338"/>
      <c r="M48" s="338"/>
      <c r="N48" s="338"/>
      <c r="O48" s="338"/>
      <c r="P48" s="338"/>
      <c r="Q48" s="338"/>
      <c r="R48" s="338"/>
    </row>
    <row r="49" spans="1:14" ht="12.75" customHeight="1" x14ac:dyDescent="0.25">
      <c r="B49" s="260"/>
      <c r="C49" s="261"/>
      <c r="D49" s="252"/>
      <c r="E49" s="255"/>
      <c r="F49" s="255"/>
      <c r="G49" s="255"/>
      <c r="H49" s="255"/>
      <c r="I49" s="255"/>
      <c r="J49" s="255"/>
      <c r="K49" s="255"/>
      <c r="L49" s="255"/>
      <c r="M49" s="268"/>
      <c r="N49" s="268"/>
    </row>
    <row r="50" spans="1:14" s="327" customFormat="1" ht="24.75" customHeight="1" x14ac:dyDescent="0.25">
      <c r="B50" s="257">
        <v>2021</v>
      </c>
      <c r="C50" s="265"/>
      <c r="D50" s="259"/>
      <c r="E50" s="266"/>
      <c r="F50" s="266"/>
      <c r="G50" s="266"/>
      <c r="H50" s="266"/>
      <c r="I50" s="266"/>
      <c r="J50" s="266"/>
      <c r="K50" s="266"/>
      <c r="L50" s="266"/>
    </row>
    <row r="51" spans="1:14" ht="24.75" customHeight="1" x14ac:dyDescent="0.25">
      <c r="A51" s="268">
        <v>108</v>
      </c>
      <c r="B51" s="260" t="s">
        <v>1</v>
      </c>
      <c r="C51" s="261"/>
      <c r="D51" s="255">
        <f ca="1">OFFSET('SPPI '!$A$2,D$6,$A51)</f>
        <v>1</v>
      </c>
      <c r="E51" s="255">
        <f ca="1">OFFSET('SPPI '!$A$2,E$6,$A51)</f>
        <v>1</v>
      </c>
      <c r="F51" s="255">
        <f ca="1">OFFSET('SPPI '!$A$2,F$6,$A51)</f>
        <v>-3.7</v>
      </c>
      <c r="G51" s="255">
        <f ca="1">OFFSET('SPPI '!$A$2,G$6,$A51)</f>
        <v>0</v>
      </c>
      <c r="H51" s="255">
        <f ca="1">OFFSET('SPPI '!$A$2,H$6,$A51)</f>
        <v>-0.1</v>
      </c>
      <c r="I51" s="255">
        <f ca="1">OFFSET('SPPI '!$A$2,I$6,$A51)</f>
        <v>0</v>
      </c>
      <c r="J51" s="255">
        <f ca="1">OFFSET('SPPI '!$A$2,J$6,$A51)</f>
        <v>0.3</v>
      </c>
      <c r="K51" s="255"/>
      <c r="L51" s="255"/>
      <c r="M51" s="268"/>
      <c r="N51" s="268"/>
    </row>
    <row r="52" spans="1:14" ht="24.75" customHeight="1" x14ac:dyDescent="0.25">
      <c r="A52" s="268">
        <v>109</v>
      </c>
      <c r="B52" s="260" t="s">
        <v>2</v>
      </c>
      <c r="C52" s="261"/>
      <c r="D52" s="255">
        <f ca="1">OFFSET('SPPI '!$A$2,D$6,$A52)</f>
        <v>0</v>
      </c>
      <c r="E52" s="255">
        <f ca="1">OFFSET('SPPI '!$A$2,E$6,$A52)</f>
        <v>0</v>
      </c>
      <c r="F52" s="255">
        <f ca="1">OFFSET('SPPI '!$A$2,F$6,$A52)</f>
        <v>0.5</v>
      </c>
      <c r="G52" s="255">
        <f ca="1">OFFSET('SPPI '!$A$2,G$6,$A52)</f>
        <v>0</v>
      </c>
      <c r="H52" s="255">
        <f ca="1">OFFSET('SPPI '!$A$2,H$6,$A52)</f>
        <v>0</v>
      </c>
      <c r="I52" s="255">
        <f ca="1">OFFSET('SPPI '!$A$2,I$6,$A52)</f>
        <v>0</v>
      </c>
      <c r="J52" s="255">
        <f ca="1">OFFSET('SPPI '!$A$2,J$6,$A52)</f>
        <v>0.1</v>
      </c>
      <c r="K52" s="255"/>
      <c r="L52" s="255"/>
      <c r="M52" s="268"/>
      <c r="N52" s="268"/>
    </row>
    <row r="53" spans="1:14" ht="24.75" customHeight="1" x14ac:dyDescent="0.25">
      <c r="A53" s="268">
        <v>110</v>
      </c>
      <c r="B53" s="260" t="s">
        <v>3</v>
      </c>
      <c r="D53" s="255">
        <f ca="1">OFFSET('SPPI '!$A$2,D$6,$A53)</f>
        <v>0</v>
      </c>
      <c r="E53" s="255">
        <f ca="1">OFFSET('SPPI '!$A$2,E$6,$A53)</f>
        <v>0</v>
      </c>
      <c r="F53" s="255">
        <f ca="1">OFFSET('SPPI '!$A$2,F$6,$A53)</f>
        <v>1</v>
      </c>
      <c r="G53" s="255">
        <f ca="1">OFFSET('SPPI '!$A$2,G$6,$A53)</f>
        <v>0</v>
      </c>
      <c r="H53" s="255">
        <f ca="1">OFFSET('SPPI '!$A$2,H$6,$A53)</f>
        <v>0.1</v>
      </c>
      <c r="I53" s="255">
        <f ca="1">OFFSET('SPPI '!$A$2,I$6,$A53)</f>
        <v>0</v>
      </c>
      <c r="J53" s="255">
        <f ca="1">OFFSET('SPPI '!$A$2,J$6,$A53)</f>
        <v>0.1</v>
      </c>
      <c r="K53" s="268"/>
      <c r="L53" s="268"/>
      <c r="M53" s="268"/>
      <c r="N53" s="268"/>
    </row>
    <row r="54" spans="1:14" ht="24.75" customHeight="1" x14ac:dyDescent="0.25">
      <c r="A54" s="268">
        <v>111</v>
      </c>
      <c r="B54" s="260" t="s">
        <v>4</v>
      </c>
      <c r="D54" s="255">
        <f ca="1">OFFSET('SPPI '!$A$2,D$6,$A54)</f>
        <v>0.2</v>
      </c>
      <c r="E54" s="255">
        <f ca="1">OFFSET('SPPI '!$A$2,E$6,$A54)</f>
        <v>0.1</v>
      </c>
      <c r="F54" s="255">
        <f ca="1">OFFSET('SPPI '!$A$2,F$6,$A54)</f>
        <v>3.1</v>
      </c>
      <c r="G54" s="255">
        <f ca="1">OFFSET('SPPI '!$A$2,G$6,$A54)</f>
        <v>0</v>
      </c>
      <c r="H54" s="255">
        <f ca="1">OFFSET('SPPI '!$A$2,H$6,$A54)</f>
        <v>0</v>
      </c>
      <c r="I54" s="255">
        <f ca="1">OFFSET('SPPI '!$A$2,I$6,$A54)</f>
        <v>0</v>
      </c>
      <c r="J54" s="255">
        <f ca="1">OFFSET('SPPI '!$A$2,J$6,$A54)</f>
        <v>0.1</v>
      </c>
      <c r="K54" s="268"/>
      <c r="L54" s="268"/>
      <c r="M54" s="268"/>
      <c r="N54" s="268"/>
    </row>
    <row r="55" spans="1:14" ht="12.75" customHeight="1" thickBot="1" x14ac:dyDescent="0.3">
      <c r="B55" s="351"/>
      <c r="C55" s="352"/>
      <c r="D55" s="353"/>
      <c r="E55" s="353"/>
      <c r="F55" s="353"/>
      <c r="G55" s="354"/>
      <c r="H55" s="354"/>
      <c r="I55" s="354"/>
      <c r="J55" s="353"/>
      <c r="K55" s="268"/>
      <c r="L55" s="268"/>
      <c r="M55" s="268"/>
      <c r="N55" s="268"/>
    </row>
    <row r="56" spans="1:14" ht="24.95" customHeight="1" x14ac:dyDescent="0.25">
      <c r="K56" s="268"/>
      <c r="L56" s="268"/>
      <c r="M56" s="268"/>
      <c r="N56" s="268"/>
    </row>
    <row r="57" spans="1:14" ht="24.95" customHeight="1" x14ac:dyDescent="0.25">
      <c r="K57" s="268"/>
      <c r="L57" s="268"/>
      <c r="M57" s="268"/>
      <c r="N57" s="268"/>
    </row>
    <row r="58" spans="1:14" ht="24.95" customHeight="1" x14ac:dyDescent="0.25">
      <c r="K58" s="268"/>
      <c r="L58" s="268"/>
      <c r="M58" s="268"/>
      <c r="N58" s="268"/>
    </row>
    <row r="59" spans="1:14" ht="24.95" customHeight="1" x14ac:dyDescent="0.25">
      <c r="K59" s="268"/>
      <c r="L59" s="268"/>
      <c r="M59" s="268"/>
      <c r="N59" s="268"/>
    </row>
    <row r="60" spans="1:14" ht="24.95" customHeight="1" x14ac:dyDescent="0.25">
      <c r="K60" s="268"/>
      <c r="L60" s="268"/>
      <c r="M60" s="268"/>
      <c r="N60" s="268"/>
    </row>
    <row r="61" spans="1:14" ht="24.95" customHeight="1" x14ac:dyDescent="0.25">
      <c r="K61" s="268"/>
      <c r="L61" s="268"/>
      <c r="M61" s="268"/>
      <c r="N61" s="268"/>
    </row>
    <row r="62" spans="1:14" ht="24.95" customHeight="1" x14ac:dyDescent="0.25">
      <c r="K62" s="268"/>
      <c r="L62" s="268"/>
      <c r="M62" s="268"/>
      <c r="N62" s="268"/>
    </row>
    <row r="63" spans="1:14" ht="24.95" customHeight="1" x14ac:dyDescent="0.25">
      <c r="K63" s="268"/>
      <c r="L63" s="268"/>
      <c r="M63" s="268"/>
      <c r="N63" s="268"/>
    </row>
    <row r="64" spans="1:14" ht="24.95" customHeight="1" x14ac:dyDescent="0.25">
      <c r="K64" s="268"/>
      <c r="L64" s="268"/>
      <c r="M64" s="268"/>
      <c r="N64" s="268"/>
    </row>
    <row r="65" spans="11:14" ht="24.95" customHeight="1" x14ac:dyDescent="0.25">
      <c r="K65" s="268"/>
      <c r="L65" s="268"/>
      <c r="M65" s="268"/>
      <c r="N65" s="268"/>
    </row>
    <row r="66" spans="11:14" ht="24.95" customHeight="1" x14ac:dyDescent="0.25">
      <c r="K66" s="268"/>
      <c r="L66" s="268"/>
      <c r="M66" s="268"/>
      <c r="N66" s="268"/>
    </row>
    <row r="67" spans="11:14" ht="24.95" customHeight="1" x14ac:dyDescent="0.25">
      <c r="K67" s="268"/>
      <c r="L67" s="268"/>
      <c r="M67" s="268"/>
      <c r="N67" s="268"/>
    </row>
    <row r="68" spans="11:14" ht="24.95" customHeight="1" x14ac:dyDescent="0.25">
      <c r="K68" s="268"/>
      <c r="L68" s="268"/>
      <c r="M68" s="268"/>
      <c r="N68" s="268"/>
    </row>
    <row r="69" spans="11:14" ht="24.95" customHeight="1" x14ac:dyDescent="0.25">
      <c r="K69" s="268"/>
      <c r="L69" s="268"/>
      <c r="M69" s="268"/>
      <c r="N69" s="268"/>
    </row>
    <row r="70" spans="11:14" ht="24.95" customHeight="1" x14ac:dyDescent="0.25">
      <c r="K70" s="268"/>
      <c r="L70" s="268"/>
      <c r="M70" s="268"/>
      <c r="N70" s="268"/>
    </row>
    <row r="71" spans="11:14" ht="24.95" customHeight="1" x14ac:dyDescent="0.25">
      <c r="K71" s="268"/>
      <c r="L71" s="268"/>
      <c r="M71" s="268"/>
      <c r="N71" s="268"/>
    </row>
    <row r="72" spans="11:14" ht="24.95" customHeight="1" x14ac:dyDescent="0.25">
      <c r="K72" s="268"/>
      <c r="L72" s="268"/>
      <c r="M72" s="268"/>
      <c r="N72" s="268"/>
    </row>
    <row r="73" spans="11:14" ht="24.95" customHeight="1" x14ac:dyDescent="0.25">
      <c r="K73" s="268"/>
      <c r="L73" s="268"/>
      <c r="M73" s="268"/>
      <c r="N73" s="268"/>
    </row>
    <row r="74" spans="11:14" ht="24.95" customHeight="1" x14ac:dyDescent="0.25">
      <c r="K74" s="268"/>
      <c r="L74" s="268"/>
      <c r="M74" s="268"/>
      <c r="N74" s="268"/>
    </row>
    <row r="75" spans="11:14" ht="24.95" customHeight="1" x14ac:dyDescent="0.25">
      <c r="K75" s="268"/>
      <c r="L75" s="268"/>
      <c r="M75" s="268"/>
      <c r="N75" s="268"/>
    </row>
    <row r="76" spans="11:14" ht="24.95" customHeight="1" x14ac:dyDescent="0.25">
      <c r="K76" s="268"/>
      <c r="L76" s="268"/>
      <c r="M76" s="268"/>
      <c r="N76" s="268"/>
    </row>
    <row r="77" spans="11:14" ht="24.95" customHeight="1" x14ac:dyDescent="0.25">
      <c r="K77" s="268"/>
      <c r="L77" s="268"/>
      <c r="M77" s="268"/>
      <c r="N77" s="268"/>
    </row>
    <row r="78" spans="11:14" ht="24.95" customHeight="1" x14ac:dyDescent="0.25">
      <c r="K78" s="268"/>
      <c r="L78" s="268"/>
      <c r="M78" s="268"/>
      <c r="N78" s="268"/>
    </row>
    <row r="79" spans="11:14" ht="24.95" customHeight="1" x14ac:dyDescent="0.25">
      <c r="K79" s="268"/>
      <c r="L79" s="268"/>
      <c r="M79" s="268"/>
      <c r="N79" s="268"/>
    </row>
    <row r="80" spans="11:14" ht="24.95" customHeight="1" x14ac:dyDescent="0.25">
      <c r="K80" s="268"/>
      <c r="L80" s="268"/>
      <c r="M80" s="268"/>
      <c r="N80" s="268"/>
    </row>
    <row r="81" spans="11:14" ht="24.95" customHeight="1" x14ac:dyDescent="0.25">
      <c r="K81" s="268"/>
      <c r="L81" s="268"/>
      <c r="M81" s="268"/>
      <c r="N81" s="268"/>
    </row>
    <row r="82" spans="11:14" ht="24.95" customHeight="1" x14ac:dyDescent="0.25">
      <c r="K82" s="268"/>
      <c r="L82" s="268"/>
      <c r="M82" s="268"/>
      <c r="N82" s="268"/>
    </row>
    <row r="83" spans="11:14" ht="24.95" customHeight="1" x14ac:dyDescent="0.25">
      <c r="K83" s="268"/>
      <c r="L83" s="268"/>
      <c r="M83" s="268"/>
      <c r="N83" s="268"/>
    </row>
    <row r="84" spans="11:14" ht="24.95" customHeight="1" x14ac:dyDescent="0.25">
      <c r="K84" s="268"/>
      <c r="L84" s="268"/>
      <c r="M84" s="268"/>
      <c r="N84" s="268"/>
    </row>
    <row r="85" spans="11:14" x14ac:dyDescent="0.25">
      <c r="K85" s="268"/>
      <c r="L85" s="268"/>
      <c r="M85" s="268"/>
      <c r="N85" s="268"/>
    </row>
  </sheetData>
  <mergeCells count="3">
    <mergeCell ref="B7:J7"/>
    <mergeCell ref="D8:J8"/>
    <mergeCell ref="D9:J9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-0.249977111117893"/>
  </sheetPr>
  <dimension ref="A1:P187"/>
  <sheetViews>
    <sheetView view="pageBreakPreview" zoomScale="75" zoomScaleNormal="50" zoomScaleSheetLayoutView="75" workbookViewId="0">
      <pane xSplit="3" ySplit="13" topLeftCell="D41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8.140625" defaultRowHeight="18" x14ac:dyDescent="0.25"/>
  <cols>
    <col min="1" max="1" width="5.5703125" style="268" hidden="1" customWidth="1"/>
    <col min="2" max="2" width="16.85546875" style="267" customWidth="1"/>
    <col min="3" max="3" width="2.28515625" style="314" customWidth="1"/>
    <col min="4" max="9" width="27.5703125" style="268" customWidth="1"/>
    <col min="10" max="16384" width="8.140625" style="268"/>
  </cols>
  <sheetData>
    <row r="1" spans="2:16" s="305" customFormat="1" ht="21.75" x14ac:dyDescent="0.3">
      <c r="B1" s="339" t="s">
        <v>135</v>
      </c>
      <c r="C1" s="340" t="s">
        <v>13</v>
      </c>
      <c r="D1" s="359" t="s">
        <v>381</v>
      </c>
      <c r="E1" s="304"/>
      <c r="F1" s="304"/>
      <c r="G1" s="304"/>
      <c r="H1" s="304"/>
    </row>
    <row r="2" spans="2:16" s="305" customFormat="1" ht="21.75" x14ac:dyDescent="0.3">
      <c r="B2" s="339"/>
      <c r="C2" s="340"/>
      <c r="D2" s="340" t="s">
        <v>138</v>
      </c>
      <c r="E2" s="304"/>
      <c r="F2" s="304"/>
      <c r="G2" s="304"/>
      <c r="H2" s="304"/>
    </row>
    <row r="3" spans="2:16" s="295" customFormat="1" ht="22.5" x14ac:dyDescent="0.25">
      <c r="B3" s="362" t="s">
        <v>137</v>
      </c>
      <c r="C3" s="363" t="s">
        <v>13</v>
      </c>
      <c r="D3" s="364" t="s">
        <v>382</v>
      </c>
    </row>
    <row r="4" spans="2:16" s="295" customFormat="1" ht="22.5" x14ac:dyDescent="0.25">
      <c r="B4" s="369"/>
      <c r="C4" s="363"/>
      <c r="D4" s="363" t="s">
        <v>69</v>
      </c>
    </row>
    <row r="5" spans="2:16" x14ac:dyDescent="0.25">
      <c r="B5" s="309"/>
      <c r="C5" s="310"/>
      <c r="D5" s="309"/>
      <c r="E5" s="309"/>
      <c r="F5" s="309"/>
      <c r="G5" s="309"/>
      <c r="H5" s="309"/>
      <c r="I5" s="309"/>
    </row>
    <row r="6" spans="2:16" hidden="1" x14ac:dyDescent="0.25">
      <c r="B6" s="309"/>
      <c r="C6" s="310"/>
      <c r="D6" s="241">
        <v>36</v>
      </c>
      <c r="E6" s="240">
        <v>40</v>
      </c>
      <c r="F6" s="240">
        <v>46</v>
      </c>
      <c r="G6" s="240">
        <v>49</v>
      </c>
      <c r="H6" s="240">
        <v>55</v>
      </c>
      <c r="I6" s="240">
        <v>59</v>
      </c>
    </row>
    <row r="7" spans="2:16" ht="21" thickBot="1" x14ac:dyDescent="0.3">
      <c r="B7" s="497" t="s">
        <v>0</v>
      </c>
      <c r="C7" s="497"/>
      <c r="D7" s="497"/>
      <c r="E7" s="497"/>
      <c r="F7" s="497"/>
      <c r="G7" s="497"/>
      <c r="H7" s="497"/>
      <c r="I7" s="497"/>
    </row>
    <row r="8" spans="2:16" s="305" customFormat="1" ht="21" customHeight="1" x14ac:dyDescent="0.25">
      <c r="B8" s="311"/>
      <c r="C8" s="312"/>
      <c r="D8" s="498" t="s">
        <v>286</v>
      </c>
      <c r="E8" s="498"/>
      <c r="F8" s="498"/>
      <c r="G8" s="498"/>
      <c r="H8" s="498" t="s">
        <v>50</v>
      </c>
      <c r="I8" s="498"/>
    </row>
    <row r="9" spans="2:16" ht="21" customHeight="1" x14ac:dyDescent="0.25">
      <c r="D9" s="499" t="s">
        <v>287</v>
      </c>
      <c r="E9" s="499"/>
      <c r="F9" s="499"/>
      <c r="G9" s="499"/>
      <c r="H9" s="499" t="s">
        <v>51</v>
      </c>
      <c r="I9" s="499"/>
    </row>
    <row r="10" spans="2:16" s="293" customFormat="1" ht="21" customHeight="1" x14ac:dyDescent="0.25">
      <c r="C10" s="317"/>
      <c r="D10" s="337">
        <v>551</v>
      </c>
      <c r="E10" s="337">
        <v>561</v>
      </c>
      <c r="F10" s="337">
        <v>562</v>
      </c>
      <c r="G10" s="337">
        <v>563</v>
      </c>
      <c r="H10" s="337" t="s">
        <v>85</v>
      </c>
      <c r="I10" s="337" t="s">
        <v>86</v>
      </c>
    </row>
    <row r="11" spans="2:16" s="319" customFormat="1" ht="57" customHeight="1" x14ac:dyDescent="0.25">
      <c r="B11" s="345" t="s">
        <v>79</v>
      </c>
      <c r="C11" s="344"/>
      <c r="D11" s="336" t="s">
        <v>354</v>
      </c>
      <c r="E11" s="336" t="s">
        <v>353</v>
      </c>
      <c r="F11" s="336" t="s">
        <v>352</v>
      </c>
      <c r="G11" s="336" t="s">
        <v>207</v>
      </c>
      <c r="H11" s="336" t="s">
        <v>212</v>
      </c>
      <c r="I11" s="336" t="s">
        <v>215</v>
      </c>
    </row>
    <row r="12" spans="2:16" s="321" customFormat="1" ht="61.5" customHeight="1" thickBot="1" x14ac:dyDescent="0.3">
      <c r="B12" s="432" t="s">
        <v>80</v>
      </c>
      <c r="C12" s="438"/>
      <c r="D12" s="430" t="s">
        <v>351</v>
      </c>
      <c r="E12" s="430" t="s">
        <v>350</v>
      </c>
      <c r="F12" s="430" t="s">
        <v>349</v>
      </c>
      <c r="G12" s="430" t="s">
        <v>348</v>
      </c>
      <c r="H12" s="430" t="s">
        <v>347</v>
      </c>
      <c r="I12" s="430" t="s">
        <v>346</v>
      </c>
    </row>
    <row r="13" spans="2:16" s="321" customFormat="1" ht="12.75" customHeight="1" x14ac:dyDescent="0.25">
      <c r="B13" s="322"/>
      <c r="C13" s="320"/>
      <c r="D13" s="295"/>
      <c r="E13" s="294"/>
      <c r="F13" s="295"/>
      <c r="G13" s="295"/>
      <c r="H13" s="294"/>
      <c r="I13" s="294"/>
    </row>
    <row r="14" spans="2:16" s="327" customFormat="1" ht="24.95" customHeight="1" x14ac:dyDescent="0.25">
      <c r="B14" s="257">
        <v>2015</v>
      </c>
      <c r="C14" s="328"/>
      <c r="D14" s="329"/>
      <c r="E14" s="329"/>
      <c r="F14" s="329"/>
      <c r="G14" s="329"/>
      <c r="H14" s="329"/>
      <c r="I14" s="329"/>
    </row>
    <row r="15" spans="2:16" ht="24.95" customHeight="1" x14ac:dyDescent="0.25">
      <c r="B15" s="260" t="s">
        <v>1</v>
      </c>
      <c r="C15" s="330"/>
      <c r="D15" s="263">
        <v>0.5</v>
      </c>
      <c r="E15" s="263">
        <v>0.8</v>
      </c>
      <c r="F15" s="263">
        <v>0.4</v>
      </c>
      <c r="G15" s="263">
        <v>0.8</v>
      </c>
      <c r="H15" s="263">
        <v>0</v>
      </c>
      <c r="I15" s="263">
        <v>0</v>
      </c>
      <c r="K15" s="338"/>
      <c r="L15" s="338"/>
      <c r="M15" s="338"/>
      <c r="N15" s="338"/>
      <c r="O15" s="338"/>
      <c r="P15" s="338"/>
    </row>
    <row r="16" spans="2:16" ht="24.95" customHeight="1" x14ac:dyDescent="0.25">
      <c r="B16" s="260" t="s">
        <v>2</v>
      </c>
      <c r="C16" s="330"/>
      <c r="D16" s="263">
        <v>0.2</v>
      </c>
      <c r="E16" s="263">
        <v>1.5</v>
      </c>
      <c r="F16" s="263">
        <v>1</v>
      </c>
      <c r="G16" s="263">
        <v>2.5</v>
      </c>
      <c r="H16" s="263">
        <v>0</v>
      </c>
      <c r="I16" s="263">
        <v>0</v>
      </c>
      <c r="K16" s="338"/>
      <c r="L16" s="338"/>
      <c r="M16" s="338"/>
      <c r="N16" s="338"/>
      <c r="O16" s="338"/>
      <c r="P16" s="338"/>
    </row>
    <row r="17" spans="2:16" ht="24.95" customHeight="1" x14ac:dyDescent="0.25">
      <c r="B17" s="260" t="s">
        <v>3</v>
      </c>
      <c r="C17" s="330"/>
      <c r="D17" s="263">
        <v>0</v>
      </c>
      <c r="E17" s="263">
        <v>1.3</v>
      </c>
      <c r="F17" s="263">
        <v>1</v>
      </c>
      <c r="G17" s="263">
        <v>0.9</v>
      </c>
      <c r="H17" s="263">
        <v>0</v>
      </c>
      <c r="I17" s="263">
        <v>0</v>
      </c>
      <c r="K17" s="338"/>
      <c r="L17" s="338"/>
      <c r="M17" s="338"/>
      <c r="N17" s="338"/>
      <c r="O17" s="338"/>
      <c r="P17" s="338"/>
    </row>
    <row r="18" spans="2:16" ht="24.95" customHeight="1" x14ac:dyDescent="0.25">
      <c r="B18" s="260" t="s">
        <v>4</v>
      </c>
      <c r="C18" s="330"/>
      <c r="D18" s="263">
        <v>0.1</v>
      </c>
      <c r="E18" s="263">
        <v>0.7</v>
      </c>
      <c r="F18" s="263">
        <v>1.1000000000000001</v>
      </c>
      <c r="G18" s="263">
        <v>0.8</v>
      </c>
      <c r="H18" s="263">
        <v>0</v>
      </c>
      <c r="I18" s="263">
        <v>0</v>
      </c>
      <c r="K18" s="338"/>
      <c r="L18" s="338"/>
      <c r="M18" s="338"/>
      <c r="N18" s="338"/>
      <c r="O18" s="338"/>
      <c r="P18" s="338"/>
    </row>
    <row r="19" spans="2:16" ht="12.75" customHeight="1" x14ac:dyDescent="0.25">
      <c r="B19" s="260"/>
      <c r="C19" s="330"/>
      <c r="D19" s="263"/>
      <c r="E19" s="263"/>
      <c r="F19" s="263"/>
      <c r="G19" s="263"/>
      <c r="H19" s="263"/>
      <c r="I19" s="263"/>
      <c r="K19" s="338"/>
      <c r="L19" s="338"/>
      <c r="M19" s="338"/>
      <c r="N19" s="338"/>
      <c r="O19" s="338"/>
      <c r="P19" s="338"/>
    </row>
    <row r="20" spans="2:16" s="327" customFormat="1" ht="24.95" customHeight="1" x14ac:dyDescent="0.25">
      <c r="B20" s="257">
        <v>2016</v>
      </c>
      <c r="C20" s="328"/>
      <c r="D20" s="331"/>
      <c r="E20" s="331"/>
      <c r="F20" s="331"/>
      <c r="G20" s="331"/>
      <c r="H20" s="331"/>
      <c r="I20" s="329"/>
      <c r="K20" s="338"/>
      <c r="L20" s="338"/>
      <c r="M20" s="338"/>
      <c r="N20" s="338"/>
      <c r="O20" s="338"/>
      <c r="P20" s="338"/>
    </row>
    <row r="21" spans="2:16" ht="24.95" customHeight="1" x14ac:dyDescent="0.25">
      <c r="B21" s="260" t="s">
        <v>1</v>
      </c>
      <c r="C21" s="330"/>
      <c r="D21" s="263">
        <v>-0.1</v>
      </c>
      <c r="E21" s="263">
        <v>1.1000000000000001</v>
      </c>
      <c r="F21" s="263">
        <v>0.9</v>
      </c>
      <c r="G21" s="263">
        <v>0.7</v>
      </c>
      <c r="H21" s="263">
        <v>0</v>
      </c>
      <c r="I21" s="262">
        <v>0</v>
      </c>
      <c r="K21" s="338"/>
      <c r="L21" s="338"/>
      <c r="M21" s="338"/>
      <c r="N21" s="338"/>
      <c r="O21" s="338"/>
      <c r="P21" s="338"/>
    </row>
    <row r="22" spans="2:16" ht="24.95" customHeight="1" x14ac:dyDescent="0.25">
      <c r="B22" s="260" t="s">
        <v>2</v>
      </c>
      <c r="C22" s="330"/>
      <c r="D22" s="263">
        <v>0</v>
      </c>
      <c r="E22" s="263">
        <v>0.6</v>
      </c>
      <c r="F22" s="263">
        <v>0.3</v>
      </c>
      <c r="G22" s="263">
        <v>0.6</v>
      </c>
      <c r="H22" s="263">
        <v>0</v>
      </c>
      <c r="I22" s="262">
        <v>0</v>
      </c>
      <c r="K22" s="338"/>
      <c r="L22" s="338"/>
      <c r="M22" s="338"/>
      <c r="N22" s="338"/>
      <c r="O22" s="338"/>
      <c r="P22" s="338"/>
    </row>
    <row r="23" spans="2:16" ht="24.95" customHeight="1" x14ac:dyDescent="0.25">
      <c r="B23" s="260" t="s">
        <v>3</v>
      </c>
      <c r="C23" s="330"/>
      <c r="D23" s="263">
        <v>0</v>
      </c>
      <c r="E23" s="263">
        <v>0.8</v>
      </c>
      <c r="F23" s="263">
        <v>0.2</v>
      </c>
      <c r="G23" s="263">
        <v>0.5</v>
      </c>
      <c r="H23" s="263">
        <v>0</v>
      </c>
      <c r="I23" s="262">
        <v>0</v>
      </c>
      <c r="K23" s="338"/>
      <c r="L23" s="338"/>
      <c r="M23" s="338"/>
      <c r="N23" s="338"/>
      <c r="O23" s="338"/>
      <c r="P23" s="338"/>
    </row>
    <row r="24" spans="2:16" ht="24.95" customHeight="1" x14ac:dyDescent="0.25">
      <c r="B24" s="260" t="s">
        <v>4</v>
      </c>
      <c r="D24" s="350">
        <v>0.2</v>
      </c>
      <c r="E24" s="350">
        <v>0.8</v>
      </c>
      <c r="F24" s="350">
        <v>0.4</v>
      </c>
      <c r="G24" s="350">
        <v>0.4</v>
      </c>
      <c r="H24" s="350">
        <v>0</v>
      </c>
      <c r="I24" s="262">
        <v>0</v>
      </c>
      <c r="K24" s="338"/>
      <c r="L24" s="338"/>
      <c r="M24" s="338"/>
      <c r="N24" s="338"/>
      <c r="O24" s="338"/>
      <c r="P24" s="338"/>
    </row>
    <row r="25" spans="2:16" ht="12.75" customHeight="1" x14ac:dyDescent="0.25">
      <c r="D25" s="338"/>
      <c r="E25" s="338"/>
      <c r="F25" s="338"/>
      <c r="G25" s="338"/>
      <c r="H25" s="338"/>
      <c r="I25" s="338"/>
    </row>
    <row r="26" spans="2:16" s="327" customFormat="1" ht="24.95" customHeight="1" x14ac:dyDescent="0.25">
      <c r="B26" s="257">
        <v>2017</v>
      </c>
      <c r="C26" s="328"/>
      <c r="D26" s="331"/>
      <c r="E26" s="331"/>
      <c r="F26" s="331"/>
      <c r="G26" s="331"/>
      <c r="H26" s="329"/>
      <c r="I26" s="329"/>
    </row>
    <row r="27" spans="2:16" ht="24.95" customHeight="1" x14ac:dyDescent="0.25">
      <c r="B27" s="260" t="s">
        <v>1</v>
      </c>
      <c r="C27" s="330"/>
      <c r="D27" s="263">
        <v>0.7</v>
      </c>
      <c r="E27" s="263">
        <v>1.7</v>
      </c>
      <c r="F27" s="263">
        <v>0.5</v>
      </c>
      <c r="G27" s="263">
        <v>1</v>
      </c>
      <c r="H27" s="263">
        <v>0</v>
      </c>
      <c r="I27" s="263">
        <v>0.1</v>
      </c>
      <c r="K27" s="338"/>
      <c r="L27" s="338"/>
      <c r="M27" s="338"/>
      <c r="N27" s="338"/>
      <c r="O27" s="338"/>
      <c r="P27" s="338"/>
    </row>
    <row r="28" spans="2:16" ht="24.95" customHeight="1" x14ac:dyDescent="0.25">
      <c r="B28" s="260" t="s">
        <v>2</v>
      </c>
      <c r="C28" s="330"/>
      <c r="D28" s="263">
        <v>0.3</v>
      </c>
      <c r="E28" s="263">
        <v>1.4</v>
      </c>
      <c r="F28" s="263">
        <v>0.4</v>
      </c>
      <c r="G28" s="263">
        <v>0.8</v>
      </c>
      <c r="H28" s="263">
        <v>0</v>
      </c>
      <c r="I28" s="263">
        <v>0</v>
      </c>
      <c r="K28" s="338"/>
      <c r="L28" s="338"/>
      <c r="M28" s="338"/>
      <c r="N28" s="338"/>
      <c r="O28" s="338"/>
      <c r="P28" s="338"/>
    </row>
    <row r="29" spans="2:16" ht="24.95" customHeight="1" x14ac:dyDescent="0.25">
      <c r="B29" s="260" t="s">
        <v>3</v>
      </c>
      <c r="C29" s="330"/>
      <c r="D29" s="263">
        <v>0</v>
      </c>
      <c r="E29" s="263">
        <v>0.8</v>
      </c>
      <c r="F29" s="263">
        <v>0.3</v>
      </c>
      <c r="G29" s="263">
        <v>0.8</v>
      </c>
      <c r="H29" s="263">
        <v>0</v>
      </c>
      <c r="I29" s="262">
        <v>0</v>
      </c>
      <c r="K29" s="338"/>
      <c r="L29" s="338"/>
      <c r="M29" s="338"/>
      <c r="N29" s="338"/>
      <c r="O29" s="338"/>
      <c r="P29" s="338"/>
    </row>
    <row r="30" spans="2:16" ht="24.95" customHeight="1" x14ac:dyDescent="0.25">
      <c r="B30" s="260" t="s">
        <v>4</v>
      </c>
      <c r="D30" s="350">
        <v>0.3</v>
      </c>
      <c r="E30" s="350">
        <v>0.9</v>
      </c>
      <c r="F30" s="350">
        <v>0.2</v>
      </c>
      <c r="G30" s="350">
        <v>0.7</v>
      </c>
      <c r="H30" s="350">
        <v>0</v>
      </c>
      <c r="I30" s="262">
        <v>0</v>
      </c>
      <c r="K30" s="338"/>
      <c r="L30" s="338"/>
      <c r="M30" s="338"/>
      <c r="N30" s="338"/>
      <c r="O30" s="338"/>
      <c r="P30" s="338"/>
    </row>
    <row r="31" spans="2:16" ht="12.75" customHeight="1" x14ac:dyDescent="0.25">
      <c r="D31" s="338"/>
      <c r="E31" s="338"/>
      <c r="F31" s="338"/>
      <c r="G31" s="338"/>
      <c r="H31" s="338"/>
    </row>
    <row r="32" spans="2:16" s="327" customFormat="1" ht="24.95" customHeight="1" x14ac:dyDescent="0.25">
      <c r="B32" s="257">
        <v>2018</v>
      </c>
      <c r="C32" s="328"/>
      <c r="D32" s="331"/>
      <c r="E32" s="331"/>
      <c r="F32" s="331"/>
      <c r="G32" s="331"/>
      <c r="H32" s="329"/>
      <c r="I32" s="329"/>
    </row>
    <row r="33" spans="1:16" ht="24.95" customHeight="1" x14ac:dyDescent="0.25">
      <c r="B33" s="260" t="s">
        <v>1</v>
      </c>
      <c r="C33" s="330"/>
      <c r="D33" s="263">
        <v>-0.6</v>
      </c>
      <c r="E33" s="263">
        <v>1</v>
      </c>
      <c r="F33" s="263">
        <v>0.1</v>
      </c>
      <c r="G33" s="263">
        <v>1</v>
      </c>
      <c r="H33" s="263">
        <v>-0.2</v>
      </c>
      <c r="I33" s="263">
        <v>-0.1</v>
      </c>
      <c r="K33" s="338"/>
      <c r="L33" s="338"/>
      <c r="M33" s="338"/>
      <c r="N33" s="338"/>
      <c r="O33" s="338"/>
      <c r="P33" s="338"/>
    </row>
    <row r="34" spans="1:16" ht="24.95" customHeight="1" x14ac:dyDescent="0.25">
      <c r="B34" s="260" t="s">
        <v>2</v>
      </c>
      <c r="C34" s="330"/>
      <c r="D34" s="263">
        <v>-0.1</v>
      </c>
      <c r="E34" s="263">
        <v>0.5</v>
      </c>
      <c r="F34" s="263">
        <v>0</v>
      </c>
      <c r="G34" s="263">
        <v>0.5</v>
      </c>
      <c r="H34" s="263">
        <v>0</v>
      </c>
      <c r="I34" s="263">
        <v>0</v>
      </c>
      <c r="K34" s="338"/>
      <c r="L34" s="338"/>
      <c r="M34" s="338"/>
      <c r="N34" s="338"/>
      <c r="O34" s="338"/>
      <c r="P34" s="338"/>
    </row>
    <row r="35" spans="1:16" ht="24.95" customHeight="1" x14ac:dyDescent="0.25">
      <c r="B35" s="260" t="s">
        <v>3</v>
      </c>
      <c r="C35" s="330"/>
      <c r="D35" s="263">
        <v>0.1</v>
      </c>
      <c r="E35" s="263">
        <v>0.1</v>
      </c>
      <c r="F35" s="263">
        <v>-0.1</v>
      </c>
      <c r="G35" s="263">
        <v>0</v>
      </c>
      <c r="H35" s="263">
        <v>0</v>
      </c>
      <c r="I35" s="262">
        <v>0</v>
      </c>
      <c r="K35" s="338"/>
      <c r="L35" s="338"/>
      <c r="M35" s="338"/>
      <c r="N35" s="338"/>
      <c r="O35" s="338"/>
      <c r="P35" s="338"/>
    </row>
    <row r="36" spans="1:16" ht="24.95" customHeight="1" x14ac:dyDescent="0.25">
      <c r="B36" s="260" t="s">
        <v>4</v>
      </c>
      <c r="D36" s="350">
        <v>0.3</v>
      </c>
      <c r="E36" s="350">
        <v>1.3</v>
      </c>
      <c r="F36" s="350">
        <v>0.2</v>
      </c>
      <c r="G36" s="350">
        <v>0.4</v>
      </c>
      <c r="H36" s="350">
        <v>0</v>
      </c>
      <c r="I36" s="262">
        <v>0</v>
      </c>
      <c r="K36" s="338"/>
      <c r="L36" s="338"/>
      <c r="M36" s="338"/>
      <c r="N36" s="338"/>
      <c r="O36" s="338"/>
      <c r="P36" s="338"/>
    </row>
    <row r="37" spans="1:16" ht="12.75" customHeight="1" x14ac:dyDescent="0.25">
      <c r="D37" s="338"/>
      <c r="E37" s="338"/>
      <c r="F37" s="338"/>
      <c r="G37" s="338"/>
      <c r="H37" s="338"/>
    </row>
    <row r="38" spans="1:16" s="327" customFormat="1" ht="24.95" customHeight="1" x14ac:dyDescent="0.25">
      <c r="B38" s="257">
        <v>2019</v>
      </c>
      <c r="C38" s="328"/>
      <c r="D38" s="331"/>
      <c r="E38" s="331"/>
      <c r="F38" s="331"/>
      <c r="G38" s="331"/>
      <c r="H38" s="329"/>
      <c r="I38" s="329"/>
    </row>
    <row r="39" spans="1:16" ht="24.95" customHeight="1" x14ac:dyDescent="0.25">
      <c r="B39" s="260" t="s">
        <v>1</v>
      </c>
      <c r="C39" s="330"/>
      <c r="D39" s="263">
        <v>0.1</v>
      </c>
      <c r="E39" s="263">
        <v>1</v>
      </c>
      <c r="F39" s="263">
        <v>0.1</v>
      </c>
      <c r="G39" s="263">
        <v>0.4</v>
      </c>
      <c r="H39" s="263">
        <v>0</v>
      </c>
      <c r="I39" s="263">
        <v>-0.1</v>
      </c>
      <c r="K39" s="338"/>
      <c r="L39" s="338"/>
      <c r="M39" s="338"/>
      <c r="N39" s="338"/>
      <c r="O39" s="338"/>
      <c r="P39" s="338"/>
    </row>
    <row r="40" spans="1:16" ht="24.95" customHeight="1" x14ac:dyDescent="0.25">
      <c r="B40" s="260" t="s">
        <v>2</v>
      </c>
      <c r="C40" s="330"/>
      <c r="D40" s="263">
        <v>0</v>
      </c>
      <c r="E40" s="263">
        <v>0.4</v>
      </c>
      <c r="F40" s="263">
        <v>0.1</v>
      </c>
      <c r="G40" s="263">
        <v>0.3</v>
      </c>
      <c r="H40" s="263">
        <v>0</v>
      </c>
      <c r="I40" s="263">
        <v>0.2</v>
      </c>
      <c r="K40" s="338"/>
      <c r="L40" s="338"/>
      <c r="M40" s="338"/>
      <c r="N40" s="338"/>
      <c r="O40" s="338"/>
      <c r="P40" s="338"/>
    </row>
    <row r="41" spans="1:16" ht="24.95" customHeight="1" x14ac:dyDescent="0.25">
      <c r="B41" s="260" t="s">
        <v>3</v>
      </c>
      <c r="C41" s="330"/>
      <c r="D41" s="263">
        <v>-0.1</v>
      </c>
      <c r="E41" s="263">
        <v>0.4</v>
      </c>
      <c r="F41" s="263">
        <v>-0.1</v>
      </c>
      <c r="G41" s="263">
        <v>0.4</v>
      </c>
      <c r="H41" s="263">
        <v>0</v>
      </c>
      <c r="I41" s="262">
        <v>0</v>
      </c>
      <c r="K41" s="338"/>
      <c r="L41" s="338"/>
      <c r="M41" s="338"/>
      <c r="N41" s="338"/>
      <c r="O41" s="338"/>
      <c r="P41" s="338"/>
    </row>
    <row r="42" spans="1:16" ht="24.95" customHeight="1" x14ac:dyDescent="0.25">
      <c r="B42" s="260" t="s">
        <v>4</v>
      </c>
      <c r="D42" s="350">
        <v>0</v>
      </c>
      <c r="E42" s="350">
        <v>0.4</v>
      </c>
      <c r="F42" s="350">
        <v>0.2</v>
      </c>
      <c r="G42" s="350">
        <v>0.3</v>
      </c>
      <c r="H42" s="350">
        <v>0</v>
      </c>
      <c r="I42" s="350">
        <v>0</v>
      </c>
      <c r="K42" s="338"/>
      <c r="L42" s="338"/>
      <c r="M42" s="338"/>
      <c r="N42" s="338"/>
      <c r="O42" s="338"/>
      <c r="P42" s="338"/>
    </row>
    <row r="43" spans="1:16" ht="12.75" customHeight="1" x14ac:dyDescent="0.25">
      <c r="D43" s="338"/>
      <c r="E43" s="338"/>
      <c r="F43" s="338"/>
      <c r="G43" s="338"/>
      <c r="H43" s="338"/>
    </row>
    <row r="44" spans="1:16" s="327" customFormat="1" ht="24.95" customHeight="1" x14ac:dyDescent="0.25">
      <c r="B44" s="257">
        <v>2020</v>
      </c>
      <c r="C44" s="328"/>
      <c r="D44" s="331"/>
      <c r="E44" s="331"/>
      <c r="F44" s="331"/>
      <c r="G44" s="331"/>
      <c r="H44" s="329"/>
      <c r="I44" s="329"/>
    </row>
    <row r="45" spans="1:16" ht="24.95" customHeight="1" x14ac:dyDescent="0.25">
      <c r="A45" s="268">
        <v>104</v>
      </c>
      <c r="B45" s="260" t="s">
        <v>1</v>
      </c>
      <c r="C45" s="330"/>
      <c r="D45" s="255">
        <f ca="1">OFFSET('SPPI '!$A$2,D$6,$A45)</f>
        <v>-0.1</v>
      </c>
      <c r="E45" s="255">
        <f ca="1">OFFSET('SPPI '!$A$2,E$6,$A45)</f>
        <v>0.4</v>
      </c>
      <c r="F45" s="255">
        <f ca="1">OFFSET('SPPI '!$A$2,F$6,$A45)</f>
        <v>0.2</v>
      </c>
      <c r="G45" s="255">
        <f ca="1">OFFSET('SPPI '!$A$2,G$6,$A45)</f>
        <v>0.4</v>
      </c>
      <c r="H45" s="255">
        <f ca="1">OFFSET('SPPI '!$A$2,H$6,$A45)</f>
        <v>0</v>
      </c>
      <c r="I45" s="255">
        <f ca="1">OFFSET('SPPI '!$A$2,I$6,$A45)</f>
        <v>0</v>
      </c>
      <c r="K45" s="338"/>
      <c r="L45" s="338"/>
      <c r="M45" s="338"/>
      <c r="N45" s="338"/>
      <c r="O45" s="338"/>
      <c r="P45" s="338"/>
    </row>
    <row r="46" spans="1:16" ht="24.95" customHeight="1" x14ac:dyDescent="0.25">
      <c r="A46" s="268">
        <v>105</v>
      </c>
      <c r="B46" s="260" t="s">
        <v>2</v>
      </c>
      <c r="C46" s="330"/>
      <c r="D46" s="255">
        <f ca="1">OFFSET('SPPI '!$A$2,D$6,$A46)</f>
        <v>-0.2</v>
      </c>
      <c r="E46" s="255">
        <f ca="1">OFFSET('SPPI '!$A$2,E$6,$A46)</f>
        <v>0.3</v>
      </c>
      <c r="F46" s="255">
        <f ca="1">OFFSET('SPPI '!$A$2,F$6,$A46)</f>
        <v>0.1</v>
      </c>
      <c r="G46" s="255">
        <f ca="1">OFFSET('SPPI '!$A$2,G$6,$A46)</f>
        <v>0.1</v>
      </c>
      <c r="H46" s="255">
        <f ca="1">OFFSET('SPPI '!$A$2,H$6,$A46)</f>
        <v>0</v>
      </c>
      <c r="I46" s="255">
        <f ca="1">OFFSET('SPPI '!$A$2,I$6,$A46)</f>
        <v>-0.1</v>
      </c>
      <c r="K46" s="338"/>
      <c r="L46" s="338"/>
      <c r="M46" s="338"/>
      <c r="N46" s="338"/>
      <c r="O46" s="338"/>
      <c r="P46" s="338"/>
    </row>
    <row r="47" spans="1:16" ht="24.95" customHeight="1" x14ac:dyDescent="0.25">
      <c r="A47" s="268">
        <v>106</v>
      </c>
      <c r="B47" s="260" t="s">
        <v>3</v>
      </c>
      <c r="C47" s="330"/>
      <c r="D47" s="255">
        <f ca="1">OFFSET('SPPI '!$A$2,D$6,$A47)</f>
        <v>0</v>
      </c>
      <c r="E47" s="255">
        <f ca="1">OFFSET('SPPI '!$A$2,E$6,$A47)</f>
        <v>0.7</v>
      </c>
      <c r="F47" s="255">
        <f ca="1">OFFSET('SPPI '!$A$2,F$6,$A47)</f>
        <v>0</v>
      </c>
      <c r="G47" s="255">
        <f ca="1">OFFSET('SPPI '!$A$2,G$6,$A47)</f>
        <v>0.2</v>
      </c>
      <c r="H47" s="255">
        <f ca="1">OFFSET('SPPI '!$A$2,H$6,$A47)</f>
        <v>0</v>
      </c>
      <c r="I47" s="255">
        <f ca="1">OFFSET('SPPI '!$A$2,I$6,$A47)</f>
        <v>-0.1</v>
      </c>
      <c r="K47" s="338"/>
      <c r="L47" s="338"/>
      <c r="M47" s="338"/>
      <c r="N47" s="338"/>
      <c r="O47" s="338"/>
      <c r="P47" s="338"/>
    </row>
    <row r="48" spans="1:16" ht="24.95" customHeight="1" x14ac:dyDescent="0.25">
      <c r="A48" s="268">
        <v>107</v>
      </c>
      <c r="B48" s="260" t="s">
        <v>4</v>
      </c>
      <c r="D48" s="255">
        <f ca="1">OFFSET('SPPI '!$A$2,D$6,$A48)</f>
        <v>0</v>
      </c>
      <c r="E48" s="255">
        <f ca="1">OFFSET('SPPI '!$A$2,E$6,$A48)</f>
        <v>0.4</v>
      </c>
      <c r="F48" s="255">
        <f ca="1">OFFSET('SPPI '!$A$2,F$6,$A48)</f>
        <v>-0.1</v>
      </c>
      <c r="G48" s="255">
        <f ca="1">OFFSET('SPPI '!$A$2,G$6,$A48)</f>
        <v>0.2</v>
      </c>
      <c r="H48" s="255">
        <f ca="1">OFFSET('SPPI '!$A$2,H$6,$A48)</f>
        <v>0</v>
      </c>
      <c r="I48" s="255">
        <f ca="1">OFFSET('SPPI '!$A$2,I$6,$A48)</f>
        <v>0</v>
      </c>
      <c r="K48" s="338"/>
      <c r="L48" s="338"/>
      <c r="M48" s="338"/>
      <c r="N48" s="338"/>
      <c r="O48" s="338"/>
      <c r="P48" s="338"/>
    </row>
    <row r="49" spans="1:12" ht="12.75" customHeight="1" x14ac:dyDescent="0.25">
      <c r="B49" s="260"/>
      <c r="C49" s="261"/>
      <c r="D49" s="252"/>
      <c r="E49" s="255"/>
      <c r="F49" s="255"/>
      <c r="G49" s="255"/>
      <c r="H49" s="255"/>
      <c r="I49" s="255"/>
      <c r="J49" s="255"/>
      <c r="K49" s="255"/>
      <c r="L49" s="255"/>
    </row>
    <row r="50" spans="1:12" s="327" customFormat="1" ht="24.75" customHeight="1" x14ac:dyDescent="0.25">
      <c r="B50" s="257">
        <v>2021</v>
      </c>
      <c r="C50" s="265"/>
      <c r="D50" s="259"/>
      <c r="E50" s="266"/>
      <c r="F50" s="266"/>
      <c r="G50" s="266"/>
      <c r="H50" s="266"/>
      <c r="I50" s="266"/>
      <c r="J50" s="266"/>
      <c r="K50" s="266"/>
      <c r="L50" s="266"/>
    </row>
    <row r="51" spans="1:12" ht="24.75" customHeight="1" x14ac:dyDescent="0.25">
      <c r="A51" s="268">
        <v>108</v>
      </c>
      <c r="B51" s="260" t="s">
        <v>1</v>
      </c>
      <c r="C51" s="261"/>
      <c r="D51" s="255">
        <f ca="1">OFFSET('SPPI '!$A$2,D$6,$A51)</f>
        <v>0.4</v>
      </c>
      <c r="E51" s="255">
        <f ca="1">OFFSET('SPPI '!$A$2,E$6,$A51)</f>
        <v>0.3</v>
      </c>
      <c r="F51" s="255">
        <f ca="1">OFFSET('SPPI '!$A$2,F$6,$A51)</f>
        <v>0.1</v>
      </c>
      <c r="G51" s="255">
        <f ca="1">OFFSET('SPPI '!$A$2,G$6,$A51)</f>
        <v>0.1</v>
      </c>
      <c r="H51" s="255">
        <f ca="1">OFFSET('SPPI '!$A$2,H$6,$A51)</f>
        <v>0</v>
      </c>
      <c r="I51" s="255">
        <f ca="1">OFFSET('SPPI '!$A$2,I$6,$A51)</f>
        <v>0.1</v>
      </c>
      <c r="J51" s="255"/>
      <c r="K51" s="255"/>
      <c r="L51" s="255"/>
    </row>
    <row r="52" spans="1:12" ht="24.75" customHeight="1" x14ac:dyDescent="0.25">
      <c r="A52" s="268">
        <v>109</v>
      </c>
      <c r="B52" s="260" t="s">
        <v>2</v>
      </c>
      <c r="C52" s="261"/>
      <c r="D52" s="255">
        <f ca="1">OFFSET('SPPI '!$A$2,D$6,$A52)</f>
        <v>0</v>
      </c>
      <c r="E52" s="255">
        <f ca="1">OFFSET('SPPI '!$A$2,E$6,$A52)</f>
        <v>0.4</v>
      </c>
      <c r="F52" s="255">
        <f ca="1">OFFSET('SPPI '!$A$2,F$6,$A52)</f>
        <v>0</v>
      </c>
      <c r="G52" s="255">
        <f ca="1">OFFSET('SPPI '!$A$2,G$6,$A52)</f>
        <v>0.1</v>
      </c>
      <c r="H52" s="255">
        <f ca="1">OFFSET('SPPI '!$A$2,H$6,$A52)</f>
        <v>0</v>
      </c>
      <c r="I52" s="255">
        <f ca="1">OFFSET('SPPI '!$A$2,I$6,$A52)</f>
        <v>-0.1</v>
      </c>
      <c r="J52" s="255"/>
      <c r="K52" s="255"/>
      <c r="L52" s="255"/>
    </row>
    <row r="53" spans="1:12" ht="24.75" customHeight="1" x14ac:dyDescent="0.25">
      <c r="A53" s="268">
        <v>110</v>
      </c>
      <c r="B53" s="260" t="s">
        <v>3</v>
      </c>
      <c r="D53" s="255">
        <f ca="1">OFFSET('SPPI '!$A$2,D$6,$A53)</f>
        <v>0.1</v>
      </c>
      <c r="E53" s="255">
        <f ca="1">OFFSET('SPPI '!$A$2,E$6,$A53)</f>
        <v>0.2</v>
      </c>
      <c r="F53" s="255">
        <f ca="1">OFFSET('SPPI '!$A$2,F$6,$A53)</f>
        <v>0</v>
      </c>
      <c r="G53" s="255">
        <f ca="1">OFFSET('SPPI '!$A$2,G$6,$A53)</f>
        <v>0.1</v>
      </c>
      <c r="H53" s="255">
        <f ca="1">OFFSET('SPPI '!$A$2,H$6,$A53)</f>
        <v>0</v>
      </c>
      <c r="I53" s="255">
        <f ca="1">OFFSET('SPPI '!$A$2,I$6,$A53)</f>
        <v>0</v>
      </c>
    </row>
    <row r="54" spans="1:12" ht="24.75" customHeight="1" x14ac:dyDescent="0.25">
      <c r="A54" s="268">
        <v>111</v>
      </c>
      <c r="B54" s="260" t="s">
        <v>4</v>
      </c>
      <c r="D54" s="255">
        <f ca="1">OFFSET('SPPI '!$A$2,D$6,$A54)</f>
        <v>0</v>
      </c>
      <c r="E54" s="255">
        <f ca="1">OFFSET('SPPI '!$A$2,E$6,$A54)</f>
        <v>0.8</v>
      </c>
      <c r="F54" s="255">
        <f ca="1">OFFSET('SPPI '!$A$2,F$6,$A54)</f>
        <v>0</v>
      </c>
      <c r="G54" s="255">
        <f ca="1">OFFSET('SPPI '!$A$2,G$6,$A54)</f>
        <v>0.4</v>
      </c>
      <c r="H54" s="255">
        <f ca="1">OFFSET('SPPI '!$A$2,H$6,$A54)</f>
        <v>0</v>
      </c>
      <c r="I54" s="255">
        <f ca="1">OFFSET('SPPI '!$A$2,I$6,$A54)</f>
        <v>0</v>
      </c>
    </row>
    <row r="55" spans="1:12" ht="12.75" customHeight="1" thickBot="1" x14ac:dyDescent="0.3">
      <c r="B55" s="269"/>
      <c r="C55" s="333"/>
      <c r="D55" s="297"/>
      <c r="E55" s="297"/>
      <c r="F55" s="297"/>
      <c r="G55" s="297"/>
      <c r="H55" s="297"/>
      <c r="I55" s="297"/>
    </row>
    <row r="56" spans="1:12" ht="24.95" customHeight="1" x14ac:dyDescent="0.25"/>
    <row r="57" spans="1:12" ht="24.95" customHeight="1" x14ac:dyDescent="0.25"/>
    <row r="58" spans="1:12" ht="24.95" customHeight="1" x14ac:dyDescent="0.25"/>
    <row r="59" spans="1:12" ht="24.95" customHeight="1" x14ac:dyDescent="0.25"/>
    <row r="60" spans="1:12" ht="24.95" customHeight="1" x14ac:dyDescent="0.25"/>
    <row r="61" spans="1:12" ht="24.95" customHeight="1" x14ac:dyDescent="0.25"/>
    <row r="62" spans="1:12" ht="24.95" customHeight="1" x14ac:dyDescent="0.25"/>
    <row r="63" spans="1:12" ht="24.95" customHeight="1" x14ac:dyDescent="0.25"/>
    <row r="64" spans="1:12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</sheetData>
  <mergeCells count="5">
    <mergeCell ref="D8:G8"/>
    <mergeCell ref="H8:I8"/>
    <mergeCell ref="D9:G9"/>
    <mergeCell ref="H9:I9"/>
    <mergeCell ref="B7:I7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-0.249977111117893"/>
  </sheetPr>
  <dimension ref="A1:L193"/>
  <sheetViews>
    <sheetView view="pageBreakPreview" topLeftCell="B1" zoomScale="68" zoomScaleNormal="50" zoomScaleSheetLayoutView="68" workbookViewId="0">
      <pane xSplit="2" ySplit="18" topLeftCell="D19" activePane="bottomRight" state="frozen"/>
      <selection activeCell="B1" sqref="B1"/>
      <selection pane="topRight" activeCell="D1" sqref="D1"/>
      <selection pane="bottomLeft" activeCell="B19" sqref="B19"/>
      <selection pane="bottomRight" activeCell="D19" sqref="D19"/>
    </sheetView>
  </sheetViews>
  <sheetFormatPr defaultColWidth="8.140625" defaultRowHeight="23.25" x14ac:dyDescent="0.35"/>
  <cols>
    <col min="1" max="1" width="8.140625" style="8" hidden="1" customWidth="1"/>
    <col min="2" max="2" width="16.85546875" style="31" customWidth="1"/>
    <col min="3" max="3" width="2.28515625" style="19" customWidth="1"/>
    <col min="4" max="9" width="27.5703125" style="8" customWidth="1"/>
    <col min="10" max="16384" width="8.140625" style="8"/>
  </cols>
  <sheetData>
    <row r="1" spans="2:10" s="95" customFormat="1" ht="25.5" x14ac:dyDescent="0.35">
      <c r="B1" s="123" t="s">
        <v>135</v>
      </c>
      <c r="C1" s="93" t="s">
        <v>13</v>
      </c>
      <c r="D1" s="94" t="s">
        <v>75</v>
      </c>
      <c r="E1" s="92"/>
      <c r="F1" s="92"/>
      <c r="G1" s="92"/>
      <c r="H1" s="92"/>
    </row>
    <row r="2" spans="2:10" s="95" customFormat="1" ht="25.5" x14ac:dyDescent="0.35">
      <c r="B2" s="123"/>
      <c r="C2" s="93"/>
      <c r="D2" s="93" t="s">
        <v>138</v>
      </c>
      <c r="E2" s="92"/>
      <c r="F2" s="92"/>
      <c r="G2" s="92"/>
      <c r="H2" s="92"/>
    </row>
    <row r="3" spans="2:10" s="22" customFormat="1" ht="25.5" x14ac:dyDescent="0.25">
      <c r="B3" s="124" t="s">
        <v>137</v>
      </c>
      <c r="C3" s="75" t="s">
        <v>13</v>
      </c>
      <c r="D3" s="76" t="s">
        <v>77</v>
      </c>
    </row>
    <row r="4" spans="2:10" s="22" customFormat="1" ht="25.5" x14ac:dyDescent="0.25">
      <c r="B4" s="74"/>
      <c r="C4" s="75"/>
      <c r="D4" s="75" t="s">
        <v>69</v>
      </c>
    </row>
    <row r="5" spans="2:10" x14ac:dyDescent="0.35">
      <c r="B5" s="43"/>
      <c r="C5" s="44"/>
      <c r="D5" s="43"/>
      <c r="E5" s="43"/>
      <c r="F5" s="43"/>
      <c r="G5" s="43"/>
      <c r="H5" s="43"/>
      <c r="I5" s="43"/>
    </row>
    <row r="6" spans="2:10" hidden="1" x14ac:dyDescent="0.35">
      <c r="B6" s="43"/>
      <c r="C6" s="44"/>
      <c r="D6" s="89">
        <v>36</v>
      </c>
      <c r="E6" s="88">
        <v>40</v>
      </c>
      <c r="F6" s="88">
        <v>46</v>
      </c>
      <c r="G6" s="88">
        <v>49</v>
      </c>
      <c r="H6" s="88">
        <v>55</v>
      </c>
      <c r="I6" s="88">
        <v>59</v>
      </c>
    </row>
    <row r="7" spans="2:10" ht="24" thickBot="1" x14ac:dyDescent="0.4">
      <c r="B7" s="512" t="s">
        <v>0</v>
      </c>
      <c r="C7" s="512"/>
      <c r="D7" s="512"/>
      <c r="E7" s="512"/>
      <c r="F7" s="512"/>
      <c r="G7" s="512"/>
      <c r="H7" s="512"/>
      <c r="I7" s="512"/>
    </row>
    <row r="8" spans="2:10" s="98" customFormat="1" ht="20.25" x14ac:dyDescent="0.3">
      <c r="B8" s="96"/>
      <c r="C8" s="97"/>
      <c r="D8" s="510" t="s">
        <v>286</v>
      </c>
      <c r="E8" s="510"/>
      <c r="F8" s="510"/>
      <c r="G8" s="510"/>
      <c r="H8" s="510" t="s">
        <v>50</v>
      </c>
      <c r="I8" s="510"/>
    </row>
    <row r="9" spans="2:10" s="20" customFormat="1" ht="20.25" x14ac:dyDescent="0.3">
      <c r="B9" s="32"/>
      <c r="C9" s="52"/>
      <c r="D9" s="511" t="s">
        <v>287</v>
      </c>
      <c r="E9" s="511"/>
      <c r="F9" s="511"/>
      <c r="G9" s="511"/>
      <c r="H9" s="511" t="s">
        <v>51</v>
      </c>
      <c r="I9" s="511"/>
    </row>
    <row r="10" spans="2:10" s="20" customFormat="1" ht="20.25" x14ac:dyDescent="0.3">
      <c r="B10" s="32"/>
      <c r="C10" s="52"/>
      <c r="D10" s="25"/>
      <c r="E10" s="25"/>
      <c r="F10" s="25"/>
      <c r="G10" s="25"/>
      <c r="H10" s="25"/>
      <c r="I10" s="25"/>
    </row>
    <row r="11" spans="2:10" s="6" customFormat="1" x14ac:dyDescent="0.35">
      <c r="C11" s="46"/>
      <c r="D11" s="83">
        <v>551</v>
      </c>
      <c r="E11" s="83">
        <v>561</v>
      </c>
      <c r="F11" s="83">
        <v>562</v>
      </c>
      <c r="G11" s="83">
        <v>563</v>
      </c>
      <c r="H11" s="83" t="s">
        <v>85</v>
      </c>
      <c r="I11" s="83" t="s">
        <v>86</v>
      </c>
    </row>
    <row r="12" spans="2:10" s="118" customFormat="1" ht="19.5" x14ac:dyDescent="0.25">
      <c r="B12" s="117" t="s">
        <v>79</v>
      </c>
      <c r="C12" s="99"/>
      <c r="D12" s="100" t="s">
        <v>87</v>
      </c>
      <c r="E12" s="100" t="s">
        <v>88</v>
      </c>
      <c r="F12" s="100" t="s">
        <v>89</v>
      </c>
      <c r="G12" s="100" t="s">
        <v>33</v>
      </c>
      <c r="H12" s="100" t="s">
        <v>33</v>
      </c>
      <c r="I12" s="100" t="s">
        <v>33</v>
      </c>
    </row>
    <row r="13" spans="2:10" s="28" customFormat="1" ht="19.5" x14ac:dyDescent="0.25">
      <c r="B13" s="81" t="s">
        <v>80</v>
      </c>
      <c r="C13" s="67"/>
      <c r="D13" s="100" t="s">
        <v>90</v>
      </c>
      <c r="E13" s="100" t="s">
        <v>25</v>
      </c>
      <c r="F13" s="100" t="s">
        <v>25</v>
      </c>
      <c r="G13" s="100" t="s">
        <v>47</v>
      </c>
      <c r="H13" s="100" t="s">
        <v>56</v>
      </c>
      <c r="I13" s="100" t="s">
        <v>56</v>
      </c>
    </row>
    <row r="14" spans="2:10" s="28" customFormat="1" ht="19.5" x14ac:dyDescent="0.25">
      <c r="B14" s="29"/>
      <c r="C14" s="67"/>
      <c r="D14" s="100" t="s">
        <v>91</v>
      </c>
      <c r="E14" s="100" t="s">
        <v>92</v>
      </c>
      <c r="F14" s="100" t="s">
        <v>93</v>
      </c>
      <c r="G14" s="100" t="s">
        <v>26</v>
      </c>
      <c r="H14" s="100" t="s">
        <v>94</v>
      </c>
      <c r="I14" s="100" t="s">
        <v>95</v>
      </c>
    </row>
    <row r="15" spans="2:10" s="28" customFormat="1" ht="19.5" x14ac:dyDescent="0.25">
      <c r="B15" s="29"/>
      <c r="C15" s="67"/>
      <c r="D15" s="77" t="s">
        <v>96</v>
      </c>
      <c r="E15" s="78" t="s">
        <v>97</v>
      </c>
      <c r="F15" s="77" t="s">
        <v>98</v>
      </c>
      <c r="G15" s="77" t="s">
        <v>99</v>
      </c>
      <c r="H15" s="77" t="s">
        <v>100</v>
      </c>
      <c r="I15" s="77" t="s">
        <v>101</v>
      </c>
    </row>
    <row r="16" spans="2:10" s="27" customFormat="1" ht="19.5" x14ac:dyDescent="0.25">
      <c r="B16" s="29"/>
      <c r="C16" s="62"/>
      <c r="D16" s="77" t="s">
        <v>57</v>
      </c>
      <c r="E16" s="78" t="s">
        <v>102</v>
      </c>
      <c r="F16" s="77" t="s">
        <v>103</v>
      </c>
      <c r="G16" s="77" t="s">
        <v>104</v>
      </c>
      <c r="H16" s="77" t="s">
        <v>105</v>
      </c>
      <c r="I16" s="77" t="s">
        <v>105</v>
      </c>
      <c r="J16" s="29"/>
    </row>
    <row r="17" spans="2:9" s="28" customFormat="1" ht="19.5" x14ac:dyDescent="0.25">
      <c r="B17" s="29"/>
      <c r="C17" s="67"/>
      <c r="D17" s="77" t="s">
        <v>16</v>
      </c>
      <c r="E17" s="78" t="s">
        <v>34</v>
      </c>
      <c r="F17" s="77" t="s">
        <v>34</v>
      </c>
      <c r="G17" s="77" t="s">
        <v>16</v>
      </c>
      <c r="H17" s="77" t="s">
        <v>16</v>
      </c>
      <c r="I17" s="77" t="s">
        <v>16</v>
      </c>
    </row>
    <row r="18" spans="2:9" s="28" customFormat="1" ht="19.5" x14ac:dyDescent="0.25">
      <c r="B18" s="63"/>
      <c r="C18" s="64"/>
      <c r="D18" s="59"/>
      <c r="E18" s="60"/>
      <c r="F18" s="59"/>
      <c r="G18" s="59"/>
      <c r="H18" s="60"/>
      <c r="I18" s="60"/>
    </row>
    <row r="19" spans="2:9" s="28" customFormat="1" ht="24.95" customHeight="1" x14ac:dyDescent="0.25">
      <c r="B19" s="29"/>
      <c r="C19" s="67"/>
      <c r="D19" s="61"/>
      <c r="E19" s="57"/>
      <c r="F19" s="61"/>
      <c r="G19" s="61"/>
      <c r="H19" s="57"/>
      <c r="I19" s="57"/>
    </row>
    <row r="20" spans="2:9" s="102" customFormat="1" ht="24.95" customHeight="1" x14ac:dyDescent="0.35">
      <c r="B20" s="113">
        <v>2015</v>
      </c>
      <c r="C20" s="103"/>
      <c r="D20" s="104"/>
      <c r="E20" s="104"/>
      <c r="F20" s="104"/>
      <c r="G20" s="104"/>
      <c r="H20" s="104"/>
      <c r="I20" s="104"/>
    </row>
    <row r="21" spans="2:9" ht="24.95" customHeight="1" x14ac:dyDescent="0.35">
      <c r="B21" s="15" t="s">
        <v>1</v>
      </c>
      <c r="C21" s="16"/>
      <c r="D21" s="18">
        <v>0.5</v>
      </c>
      <c r="E21" s="18">
        <v>0.8</v>
      </c>
      <c r="F21" s="18">
        <v>0.4</v>
      </c>
      <c r="G21" s="18">
        <v>0.8</v>
      </c>
      <c r="H21" s="18">
        <v>0</v>
      </c>
      <c r="I21" s="18">
        <v>0</v>
      </c>
    </row>
    <row r="22" spans="2:9" ht="24.95" customHeight="1" x14ac:dyDescent="0.35">
      <c r="B22" s="15" t="s">
        <v>2</v>
      </c>
      <c r="C22" s="16"/>
      <c r="D22" s="18">
        <v>0.2</v>
      </c>
      <c r="E22" s="18">
        <v>1.5</v>
      </c>
      <c r="F22" s="18">
        <v>1</v>
      </c>
      <c r="G22" s="18">
        <v>2.5</v>
      </c>
      <c r="H22" s="18">
        <v>0</v>
      </c>
      <c r="I22" s="18">
        <v>0</v>
      </c>
    </row>
    <row r="23" spans="2:9" ht="24.95" customHeight="1" x14ac:dyDescent="0.35">
      <c r="B23" s="15" t="s">
        <v>3</v>
      </c>
      <c r="C23" s="16"/>
      <c r="D23" s="18">
        <v>0</v>
      </c>
      <c r="E23" s="18">
        <v>1.3</v>
      </c>
      <c r="F23" s="18">
        <v>1</v>
      </c>
      <c r="G23" s="18">
        <v>0.9</v>
      </c>
      <c r="H23" s="18">
        <v>0</v>
      </c>
      <c r="I23" s="18">
        <v>0</v>
      </c>
    </row>
    <row r="24" spans="2:9" ht="24.95" customHeight="1" x14ac:dyDescent="0.35">
      <c r="B24" s="15" t="s">
        <v>4</v>
      </c>
      <c r="C24" s="16"/>
      <c r="D24" s="18">
        <v>0.1</v>
      </c>
      <c r="E24" s="18">
        <v>0.7</v>
      </c>
      <c r="F24" s="18">
        <v>1.1000000000000001</v>
      </c>
      <c r="G24" s="18">
        <v>0.8</v>
      </c>
      <c r="H24" s="18">
        <v>0</v>
      </c>
      <c r="I24" s="18">
        <v>0</v>
      </c>
    </row>
    <row r="25" spans="2:9" ht="24.95" customHeight="1" x14ac:dyDescent="0.35">
      <c r="B25" s="15"/>
      <c r="C25" s="16"/>
      <c r="D25" s="18"/>
      <c r="E25" s="18"/>
      <c r="F25" s="18"/>
      <c r="G25" s="18"/>
      <c r="H25" s="18"/>
      <c r="I25" s="18"/>
    </row>
    <row r="26" spans="2:9" s="102" customFormat="1" ht="24.95" customHeight="1" x14ac:dyDescent="0.35">
      <c r="B26" s="113">
        <v>2016</v>
      </c>
      <c r="C26" s="103"/>
      <c r="D26" s="105"/>
      <c r="E26" s="105"/>
      <c r="F26" s="105"/>
      <c r="G26" s="105"/>
      <c r="H26" s="105"/>
      <c r="I26" s="104"/>
    </row>
    <row r="27" spans="2:9" ht="24.95" customHeight="1" x14ac:dyDescent="0.35">
      <c r="B27" s="15" t="s">
        <v>1</v>
      </c>
      <c r="C27" s="16"/>
      <c r="D27" s="18">
        <v>-9.8135426889115335E-2</v>
      </c>
      <c r="E27" s="18">
        <v>1.1382113821138258</v>
      </c>
      <c r="F27" s="18">
        <v>0.85616438356164382</v>
      </c>
      <c r="G27" s="18">
        <v>0.72231139646870446</v>
      </c>
      <c r="H27" s="18">
        <v>0</v>
      </c>
      <c r="I27" s="17">
        <v>0</v>
      </c>
    </row>
    <row r="28" spans="2:9" ht="24.95" customHeight="1" x14ac:dyDescent="0.35">
      <c r="B28" s="15" t="s">
        <v>2</v>
      </c>
      <c r="C28" s="16"/>
      <c r="D28" s="18">
        <v>0</v>
      </c>
      <c r="E28" s="18">
        <v>0.64308681672025492</v>
      </c>
      <c r="F28" s="18">
        <v>0.33955857385399468</v>
      </c>
      <c r="G28" s="18">
        <v>0.55776892430279112</v>
      </c>
      <c r="H28" s="18">
        <v>0</v>
      </c>
      <c r="I28" s="17">
        <v>0</v>
      </c>
    </row>
    <row r="29" spans="2:9" ht="24.95" customHeight="1" x14ac:dyDescent="0.35">
      <c r="B29" s="15" t="s">
        <v>3</v>
      </c>
      <c r="C29" s="16"/>
      <c r="D29" s="18">
        <v>0</v>
      </c>
      <c r="E29" s="18">
        <v>0.79872204472843444</v>
      </c>
      <c r="F29" s="18">
        <v>0.16920473773265893</v>
      </c>
      <c r="G29" s="18">
        <v>0.47543581616481323</v>
      </c>
      <c r="H29" s="18">
        <v>0</v>
      </c>
      <c r="I29" s="17">
        <v>0</v>
      </c>
    </row>
    <row r="30" spans="2:9" ht="24.95" customHeight="1" x14ac:dyDescent="0.35">
      <c r="B30" s="15" t="s">
        <v>4</v>
      </c>
      <c r="D30" s="5">
        <v>0.19646365422397138</v>
      </c>
      <c r="E30" s="5">
        <v>0.79239302694136293</v>
      </c>
      <c r="F30" s="5">
        <v>0.42229729729729726</v>
      </c>
      <c r="G30" s="5">
        <v>0.39432176656151419</v>
      </c>
      <c r="H30" s="5">
        <v>0</v>
      </c>
      <c r="I30" s="17">
        <v>0</v>
      </c>
    </row>
    <row r="31" spans="2:9" ht="24.95" customHeight="1" x14ac:dyDescent="0.35">
      <c r="D31" s="10"/>
      <c r="E31" s="10"/>
      <c r="F31" s="10"/>
      <c r="G31" s="10"/>
      <c r="H31" s="10"/>
      <c r="I31" s="10"/>
    </row>
    <row r="32" spans="2:9" s="102" customFormat="1" ht="24.95" customHeight="1" x14ac:dyDescent="0.35">
      <c r="B32" s="113">
        <v>2017</v>
      </c>
      <c r="C32" s="103"/>
      <c r="D32" s="105"/>
      <c r="E32" s="105"/>
      <c r="F32" s="105"/>
      <c r="G32" s="105"/>
      <c r="H32" s="104"/>
      <c r="I32" s="104"/>
    </row>
    <row r="33" spans="2:9" ht="24.95" customHeight="1" x14ac:dyDescent="0.35">
      <c r="B33" s="15" t="s">
        <v>1</v>
      </c>
      <c r="C33" s="16"/>
      <c r="D33" s="18">
        <v>0.68627450980392435</v>
      </c>
      <c r="E33" s="18">
        <v>1.729559748427675</v>
      </c>
      <c r="F33" s="18">
        <v>0.50462573591252669</v>
      </c>
      <c r="G33" s="18">
        <v>1.0212097407698328</v>
      </c>
      <c r="H33" s="18">
        <v>0</v>
      </c>
      <c r="I33" s="18">
        <v>9.900990099009338E-2</v>
      </c>
    </row>
    <row r="34" spans="2:9" ht="24.95" customHeight="1" x14ac:dyDescent="0.35">
      <c r="B34" s="15" t="s">
        <v>2</v>
      </c>
      <c r="C34" s="16"/>
      <c r="D34" s="18">
        <v>0.29211295034079565</v>
      </c>
      <c r="E34" s="18">
        <v>1.3910355486862309</v>
      </c>
      <c r="F34" s="18">
        <v>0.41841004184100417</v>
      </c>
      <c r="G34" s="18">
        <v>0.77760497667185069</v>
      </c>
      <c r="H34" s="18">
        <v>0</v>
      </c>
      <c r="I34" s="18">
        <v>0</v>
      </c>
    </row>
    <row r="35" spans="2:9" ht="24.95" customHeight="1" x14ac:dyDescent="0.35">
      <c r="B35" s="15" t="s">
        <v>3</v>
      </c>
      <c r="C35" s="16"/>
      <c r="D35" s="18">
        <v>0</v>
      </c>
      <c r="E35" s="18">
        <v>0.83841463414635886</v>
      </c>
      <c r="F35" s="18">
        <v>0.33333333333333809</v>
      </c>
      <c r="G35" s="18">
        <v>0.77160493827160503</v>
      </c>
      <c r="H35" s="18">
        <v>0</v>
      </c>
      <c r="I35" s="17">
        <v>0</v>
      </c>
    </row>
    <row r="36" spans="2:9" ht="24.95" customHeight="1" x14ac:dyDescent="0.35">
      <c r="B36" s="15" t="s">
        <v>4</v>
      </c>
      <c r="D36" s="5">
        <v>0.2912621359223273</v>
      </c>
      <c r="E36" s="5">
        <v>0.90702947845804127</v>
      </c>
      <c r="F36" s="5">
        <v>0.16611295681060997</v>
      </c>
      <c r="G36" s="5">
        <v>0.68912710566616064</v>
      </c>
      <c r="H36" s="5">
        <v>0</v>
      </c>
      <c r="I36" s="17">
        <v>0</v>
      </c>
    </row>
    <row r="37" spans="2:9" ht="24.95" customHeight="1" x14ac:dyDescent="0.35">
      <c r="D37" s="10"/>
      <c r="E37" s="10"/>
      <c r="F37" s="10"/>
      <c r="G37" s="10"/>
      <c r="H37" s="10"/>
    </row>
    <row r="38" spans="2:9" s="102" customFormat="1" ht="24.95" customHeight="1" x14ac:dyDescent="0.35">
      <c r="B38" s="113">
        <v>2018</v>
      </c>
      <c r="C38" s="103"/>
      <c r="D38" s="105"/>
      <c r="E38" s="105"/>
      <c r="F38" s="105"/>
      <c r="G38" s="105"/>
      <c r="H38" s="104"/>
      <c r="I38" s="104"/>
    </row>
    <row r="39" spans="2:9" ht="24.95" customHeight="1" x14ac:dyDescent="0.35">
      <c r="B39" s="15" t="s">
        <v>1</v>
      </c>
      <c r="C39" s="16"/>
      <c r="D39" s="18">
        <v>-0.58083252662148532</v>
      </c>
      <c r="E39" s="18">
        <v>1.0486891385767834</v>
      </c>
      <c r="F39" s="18">
        <v>8.2918739635176417E-2</v>
      </c>
      <c r="G39" s="18">
        <v>0.98859315589354468</v>
      </c>
      <c r="H39" s="18">
        <v>-0.2016129032258093</v>
      </c>
      <c r="I39" s="18">
        <v>-9.8911968348164514E-2</v>
      </c>
    </row>
    <row r="40" spans="2:9" ht="24.95" customHeight="1" x14ac:dyDescent="0.35">
      <c r="B40" s="15" t="s">
        <v>2</v>
      </c>
      <c r="C40" s="16"/>
      <c r="D40" s="18">
        <v>-9.7370983446941117E-2</v>
      </c>
      <c r="E40" s="18">
        <v>0.51890289103038445</v>
      </c>
      <c r="F40" s="18">
        <v>0</v>
      </c>
      <c r="G40" s="18">
        <v>0.45180722891565828</v>
      </c>
      <c r="H40" s="18">
        <v>0</v>
      </c>
      <c r="I40" s="18">
        <v>0</v>
      </c>
    </row>
    <row r="41" spans="2:9" ht="24.95" customHeight="1" x14ac:dyDescent="0.35">
      <c r="B41" s="15" t="s">
        <v>3</v>
      </c>
      <c r="C41" s="16"/>
      <c r="D41" s="18">
        <v>9.7465886939579471E-2</v>
      </c>
      <c r="E41" s="18">
        <v>0.14749262536874413</v>
      </c>
      <c r="F41" s="18">
        <v>-8.2850041425027776E-2</v>
      </c>
      <c r="G41" s="18">
        <v>0</v>
      </c>
      <c r="H41" s="18">
        <v>0</v>
      </c>
      <c r="I41" s="17">
        <v>0</v>
      </c>
    </row>
    <row r="42" spans="2:9" ht="24.95" customHeight="1" x14ac:dyDescent="0.35">
      <c r="B42" s="15" t="s">
        <v>4</v>
      </c>
      <c r="D42" s="5">
        <v>0.29211295034079565</v>
      </c>
      <c r="E42" s="5">
        <v>1.2518409425625836</v>
      </c>
      <c r="F42" s="5">
        <v>0.16583747927031744</v>
      </c>
      <c r="G42" s="5">
        <v>0.3748125937031484</v>
      </c>
      <c r="H42" s="5">
        <v>0</v>
      </c>
      <c r="I42" s="17">
        <v>0</v>
      </c>
    </row>
    <row r="43" spans="2:9" ht="24.95" customHeight="1" x14ac:dyDescent="0.35">
      <c r="D43" s="10"/>
      <c r="E43" s="10"/>
      <c r="F43" s="10"/>
      <c r="G43" s="10"/>
      <c r="H43" s="10"/>
    </row>
    <row r="44" spans="2:9" s="102" customFormat="1" ht="24.95" customHeight="1" x14ac:dyDescent="0.35">
      <c r="B44" s="113">
        <v>2019</v>
      </c>
      <c r="C44" s="103"/>
      <c r="D44" s="105"/>
      <c r="E44" s="105"/>
      <c r="F44" s="105"/>
      <c r="G44" s="105"/>
      <c r="H44" s="104"/>
      <c r="I44" s="104"/>
    </row>
    <row r="45" spans="2:9" ht="24.95" customHeight="1" x14ac:dyDescent="0.35">
      <c r="B45" s="15" t="s">
        <v>1</v>
      </c>
      <c r="C45" s="16"/>
      <c r="D45" s="18">
        <v>9.7087378640771174E-2</v>
      </c>
      <c r="E45" s="18">
        <v>1.0181818181818223</v>
      </c>
      <c r="F45" s="18">
        <v>8.278145695364944E-2</v>
      </c>
      <c r="G45" s="18">
        <v>0.37341299477221807</v>
      </c>
      <c r="H45" s="18">
        <v>0</v>
      </c>
      <c r="I45" s="18">
        <v>-9.900990099009338E-2</v>
      </c>
    </row>
    <row r="46" spans="2:9" ht="24.95" customHeight="1" x14ac:dyDescent="0.35">
      <c r="B46" s="15" t="s">
        <v>2</v>
      </c>
      <c r="C46" s="16"/>
      <c r="D46" s="18">
        <v>0</v>
      </c>
      <c r="E46" s="18">
        <v>0.43196544276457471</v>
      </c>
      <c r="F46" s="18">
        <v>8.2712985938787689E-2</v>
      </c>
      <c r="G46" s="18">
        <v>0.29761904761905184</v>
      </c>
      <c r="H46" s="18">
        <v>0</v>
      </c>
      <c r="I46" s="18">
        <v>0.19821605550048427</v>
      </c>
    </row>
    <row r="47" spans="2:9" ht="24.95" customHeight="1" x14ac:dyDescent="0.35">
      <c r="B47" s="15" t="s">
        <v>3</v>
      </c>
      <c r="C47" s="16"/>
      <c r="D47" s="18">
        <v>-9.699321047526123E-2</v>
      </c>
      <c r="E47" s="18">
        <v>0.35842293906810035</v>
      </c>
      <c r="F47" s="18">
        <v>-8.2644628099168851E-2</v>
      </c>
      <c r="G47" s="18">
        <v>0.37091988130563797</v>
      </c>
      <c r="H47" s="18">
        <v>0</v>
      </c>
      <c r="I47" s="17">
        <v>0</v>
      </c>
    </row>
    <row r="48" spans="2:9" ht="24.95" customHeight="1" x14ac:dyDescent="0.35">
      <c r="B48" s="15" t="s">
        <v>4</v>
      </c>
      <c r="D48" s="5">
        <v>0</v>
      </c>
      <c r="E48" s="5">
        <v>0.4285714285714245</v>
      </c>
      <c r="F48" s="5">
        <v>0.16542597187757538</v>
      </c>
      <c r="G48" s="5">
        <v>0.29563932002954713</v>
      </c>
      <c r="H48" s="5">
        <v>0</v>
      </c>
      <c r="I48" s="5">
        <v>0</v>
      </c>
    </row>
    <row r="49" spans="1:12" ht="24.95" customHeight="1" x14ac:dyDescent="0.35">
      <c r="D49" s="10"/>
      <c r="E49" s="10"/>
      <c r="F49" s="10"/>
      <c r="G49" s="10"/>
      <c r="H49" s="10"/>
    </row>
    <row r="50" spans="1:12" s="102" customFormat="1" ht="24.95" customHeight="1" x14ac:dyDescent="0.35">
      <c r="B50" s="113">
        <v>2020</v>
      </c>
      <c r="C50" s="103"/>
      <c r="D50" s="105"/>
      <c r="E50" s="105"/>
      <c r="F50" s="105"/>
      <c r="G50" s="105"/>
      <c r="H50" s="104"/>
      <c r="I50" s="104"/>
    </row>
    <row r="51" spans="1:12" ht="24.95" customHeight="1" x14ac:dyDescent="0.35">
      <c r="B51" s="15" t="s">
        <v>1</v>
      </c>
      <c r="C51" s="16"/>
      <c r="D51" s="18">
        <v>-0.1</v>
      </c>
      <c r="E51" s="18">
        <v>0.4</v>
      </c>
      <c r="F51" s="18">
        <v>0.2</v>
      </c>
      <c r="G51" s="18">
        <v>0.4</v>
      </c>
      <c r="H51" s="18">
        <v>0</v>
      </c>
      <c r="I51" s="18">
        <v>0</v>
      </c>
    </row>
    <row r="52" spans="1:12" ht="24.95" customHeight="1" x14ac:dyDescent="0.35">
      <c r="B52" s="15" t="s">
        <v>2</v>
      </c>
      <c r="C52" s="16"/>
      <c r="D52" s="18">
        <v>-0.2</v>
      </c>
      <c r="E52" s="18">
        <v>0.3</v>
      </c>
      <c r="F52" s="18">
        <v>0.1</v>
      </c>
      <c r="G52" s="18">
        <v>0.1</v>
      </c>
      <c r="H52" s="18">
        <v>0</v>
      </c>
      <c r="I52" s="18">
        <v>-0.1</v>
      </c>
    </row>
    <row r="53" spans="1:12" ht="24.95" customHeight="1" x14ac:dyDescent="0.35">
      <c r="B53" s="15" t="s">
        <v>3</v>
      </c>
      <c r="C53" s="16"/>
      <c r="D53" s="18">
        <v>0</v>
      </c>
      <c r="E53" s="18">
        <v>0.7</v>
      </c>
      <c r="F53" s="18">
        <v>0</v>
      </c>
      <c r="G53" s="18">
        <v>0.2</v>
      </c>
      <c r="H53" s="18">
        <v>0</v>
      </c>
      <c r="I53" s="17">
        <v>-0.1</v>
      </c>
    </row>
    <row r="54" spans="1:12" ht="24.95" customHeight="1" x14ac:dyDescent="0.35">
      <c r="A54" s="8">
        <v>107</v>
      </c>
      <c r="B54" s="15" t="s">
        <v>4</v>
      </c>
      <c r="D54" s="17">
        <v>0</v>
      </c>
      <c r="E54" s="17">
        <v>0.42075736325384305</v>
      </c>
      <c r="F54" s="17">
        <v>-8.237232289951546E-2</v>
      </c>
      <c r="G54" s="17">
        <v>0.21945866861741159</v>
      </c>
      <c r="H54" s="17">
        <v>0</v>
      </c>
      <c r="I54" s="17">
        <v>0</v>
      </c>
    </row>
    <row r="55" spans="1:12" x14ac:dyDescent="0.35">
      <c r="B55" s="15"/>
      <c r="C55" s="4"/>
      <c r="D55" s="34"/>
      <c r="E55" s="35"/>
      <c r="F55" s="35"/>
      <c r="G55" s="35"/>
      <c r="H55" s="35"/>
      <c r="I55" s="35"/>
      <c r="J55" s="35"/>
      <c r="K55" s="35"/>
      <c r="L55" s="35"/>
    </row>
    <row r="56" spans="1:12" s="102" customFormat="1" x14ac:dyDescent="0.35">
      <c r="B56" s="113">
        <v>2021</v>
      </c>
      <c r="C56" s="106"/>
      <c r="D56" s="107"/>
      <c r="E56" s="108"/>
      <c r="F56" s="108"/>
      <c r="G56" s="108"/>
      <c r="H56" s="108"/>
      <c r="I56" s="108"/>
      <c r="J56" s="108"/>
      <c r="K56" s="108"/>
      <c r="L56" s="108"/>
    </row>
    <row r="57" spans="1:12" x14ac:dyDescent="0.35">
      <c r="A57" s="8">
        <v>108</v>
      </c>
      <c r="B57" s="15" t="s">
        <v>1</v>
      </c>
      <c r="C57" s="4"/>
      <c r="D57" s="35">
        <f ca="1">OFFSET('SPPI '!$A$2,D$6,$A57)</f>
        <v>0.4</v>
      </c>
      <c r="E57" s="35">
        <f ca="1">OFFSET('SPPI '!$A$2,E$6,$A57)</f>
        <v>0.3</v>
      </c>
      <c r="F57" s="35">
        <f ca="1">OFFSET('SPPI '!$A$2,F$6,$A57)</f>
        <v>0.1</v>
      </c>
      <c r="G57" s="35">
        <f ca="1">OFFSET('SPPI '!$A$2,G$6,$A57)</f>
        <v>0.1</v>
      </c>
      <c r="H57" s="35">
        <f ca="1">OFFSET('SPPI '!$A$2,H$6,$A57)</f>
        <v>0</v>
      </c>
      <c r="I57" s="35">
        <f ca="1">OFFSET('SPPI '!$A$2,I$6,$A57)</f>
        <v>0.1</v>
      </c>
      <c r="J57" s="35"/>
      <c r="K57" s="35"/>
      <c r="L57" s="35"/>
    </row>
    <row r="58" spans="1:12" x14ac:dyDescent="0.35">
      <c r="A58" s="8">
        <v>109</v>
      </c>
      <c r="B58" s="15" t="s">
        <v>2</v>
      </c>
      <c r="C58" s="4"/>
      <c r="D58" s="35">
        <f ca="1">OFFSET('SPPI '!$A$2,D$6,$A58)</f>
        <v>0</v>
      </c>
      <c r="E58" s="35">
        <f ca="1">OFFSET('SPPI '!$A$2,E$6,$A58)</f>
        <v>0.4</v>
      </c>
      <c r="F58" s="35">
        <f ca="1">OFFSET('SPPI '!$A$2,F$6,$A58)</f>
        <v>0</v>
      </c>
      <c r="G58" s="35">
        <f ca="1">OFFSET('SPPI '!$A$2,G$6,$A58)</f>
        <v>0.1</v>
      </c>
      <c r="H58" s="35">
        <f ca="1">OFFSET('SPPI '!$A$2,H$6,$A58)</f>
        <v>0</v>
      </c>
      <c r="I58" s="35">
        <f ca="1">OFFSET('SPPI '!$A$2,I$6,$A58)</f>
        <v>-0.1</v>
      </c>
      <c r="J58" s="35"/>
      <c r="K58" s="35"/>
      <c r="L58" s="35"/>
    </row>
    <row r="59" spans="1:12" ht="24.95" customHeight="1" x14ac:dyDescent="0.35">
      <c r="A59" s="8">
        <v>110</v>
      </c>
      <c r="B59" s="15" t="s">
        <v>3</v>
      </c>
      <c r="D59" s="35">
        <f ca="1">OFFSET('SPPI '!$A$2,D$6,$A59)</f>
        <v>0.1</v>
      </c>
      <c r="E59" s="35">
        <f ca="1">OFFSET('SPPI '!$A$2,E$6,$A59)</f>
        <v>0.2</v>
      </c>
      <c r="F59" s="35">
        <f ca="1">OFFSET('SPPI '!$A$2,F$6,$A59)</f>
        <v>0</v>
      </c>
      <c r="G59" s="35">
        <f ca="1">OFFSET('SPPI '!$A$2,G$6,$A59)</f>
        <v>0.1</v>
      </c>
      <c r="H59" s="35">
        <f ca="1">OFFSET('SPPI '!$A$2,H$6,$A59)</f>
        <v>0</v>
      </c>
      <c r="I59" s="35">
        <f ca="1">OFFSET('SPPI '!$A$2,I$6,$A59)</f>
        <v>0</v>
      </c>
    </row>
    <row r="60" spans="1:12" ht="24.95" customHeight="1" x14ac:dyDescent="0.35">
      <c r="A60" s="8">
        <v>111</v>
      </c>
      <c r="B60" s="15" t="s">
        <v>4</v>
      </c>
    </row>
    <row r="61" spans="1:12" ht="24.95" customHeight="1" thickBot="1" x14ac:dyDescent="0.4">
      <c r="B61" s="41"/>
      <c r="C61" s="45"/>
      <c r="D61" s="42"/>
      <c r="E61" s="42"/>
      <c r="F61" s="42"/>
      <c r="G61" s="42"/>
      <c r="H61" s="42"/>
      <c r="I61" s="42"/>
    </row>
    <row r="62" spans="1:12" ht="24.95" customHeight="1" x14ac:dyDescent="0.35"/>
    <row r="63" spans="1:12" ht="24.95" customHeight="1" x14ac:dyDescent="0.35"/>
    <row r="64" spans="1:12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  <row r="73" ht="24.95" customHeight="1" x14ac:dyDescent="0.35"/>
    <row r="74" ht="24.95" customHeight="1" x14ac:dyDescent="0.35"/>
    <row r="75" ht="24.95" customHeight="1" x14ac:dyDescent="0.35"/>
    <row r="76" ht="24.95" customHeight="1" x14ac:dyDescent="0.35"/>
    <row r="77" ht="24.95" customHeight="1" x14ac:dyDescent="0.35"/>
    <row r="78" ht="24.95" customHeight="1" x14ac:dyDescent="0.35"/>
    <row r="79" ht="24.95" customHeight="1" x14ac:dyDescent="0.35"/>
    <row r="80" ht="24.95" customHeight="1" x14ac:dyDescent="0.35"/>
    <row r="81" ht="24.95" customHeight="1" x14ac:dyDescent="0.35"/>
    <row r="82" ht="24.95" customHeight="1" x14ac:dyDescent="0.35"/>
    <row r="83" ht="24.95" customHeight="1" x14ac:dyDescent="0.35"/>
    <row r="84" ht="24.95" customHeight="1" x14ac:dyDescent="0.35"/>
    <row r="85" ht="24.95" customHeight="1" x14ac:dyDescent="0.35"/>
    <row r="86" ht="24.95" customHeight="1" x14ac:dyDescent="0.35"/>
    <row r="87" ht="24.95" customHeight="1" x14ac:dyDescent="0.35"/>
    <row r="88" ht="24.95" customHeight="1" x14ac:dyDescent="0.35"/>
    <row r="89" ht="24.95" customHeight="1" x14ac:dyDescent="0.35"/>
    <row r="90" ht="24.95" customHeight="1" x14ac:dyDescent="0.35"/>
    <row r="91" ht="24.95" customHeight="1" x14ac:dyDescent="0.35"/>
    <row r="92" ht="24.95" customHeight="1" x14ac:dyDescent="0.35"/>
    <row r="93" ht="24.95" customHeight="1" x14ac:dyDescent="0.35"/>
    <row r="94" ht="24.95" customHeight="1" x14ac:dyDescent="0.35"/>
    <row r="95" ht="24.95" customHeight="1" x14ac:dyDescent="0.35"/>
    <row r="96" ht="24.95" customHeight="1" x14ac:dyDescent="0.35"/>
    <row r="97" ht="24.95" customHeight="1" x14ac:dyDescent="0.35"/>
    <row r="98" ht="24.95" customHeight="1" x14ac:dyDescent="0.35"/>
    <row r="99" ht="24.95" customHeight="1" x14ac:dyDescent="0.35"/>
    <row r="100" ht="24.95" customHeight="1" x14ac:dyDescent="0.35"/>
    <row r="101" ht="24.95" customHeight="1" x14ac:dyDescent="0.35"/>
    <row r="102" ht="24.95" customHeight="1" x14ac:dyDescent="0.35"/>
    <row r="103" ht="24.95" customHeight="1" x14ac:dyDescent="0.35"/>
    <row r="104" ht="24.95" customHeight="1" x14ac:dyDescent="0.35"/>
    <row r="105" ht="24.95" customHeight="1" x14ac:dyDescent="0.35"/>
    <row r="106" ht="24.95" customHeight="1" x14ac:dyDescent="0.35"/>
    <row r="107" ht="24.95" customHeight="1" x14ac:dyDescent="0.35"/>
    <row r="108" ht="24.95" customHeight="1" x14ac:dyDescent="0.35"/>
    <row r="109" ht="24.95" customHeight="1" x14ac:dyDescent="0.35"/>
    <row r="110" ht="24.95" customHeight="1" x14ac:dyDescent="0.35"/>
    <row r="111" ht="24.95" customHeight="1" x14ac:dyDescent="0.35"/>
    <row r="112" ht="24.95" customHeight="1" x14ac:dyDescent="0.35"/>
    <row r="113" ht="24.95" customHeight="1" x14ac:dyDescent="0.35"/>
    <row r="114" ht="24.95" customHeight="1" x14ac:dyDescent="0.35"/>
    <row r="115" ht="24.95" customHeight="1" x14ac:dyDescent="0.35"/>
    <row r="116" ht="24.95" customHeight="1" x14ac:dyDescent="0.35"/>
    <row r="117" ht="24.95" customHeight="1" x14ac:dyDescent="0.35"/>
    <row r="118" ht="24.95" customHeight="1" x14ac:dyDescent="0.35"/>
    <row r="119" ht="24.95" customHeight="1" x14ac:dyDescent="0.35"/>
    <row r="120" ht="24.95" customHeight="1" x14ac:dyDescent="0.35"/>
    <row r="121" ht="24.95" customHeight="1" x14ac:dyDescent="0.35"/>
    <row r="122" ht="24.95" customHeight="1" x14ac:dyDescent="0.35"/>
    <row r="123" ht="24.95" customHeight="1" x14ac:dyDescent="0.35"/>
    <row r="124" ht="24.95" customHeight="1" x14ac:dyDescent="0.35"/>
    <row r="125" ht="24.95" customHeight="1" x14ac:dyDescent="0.35"/>
    <row r="126" ht="24.95" customHeight="1" x14ac:dyDescent="0.35"/>
    <row r="127" ht="24.95" customHeight="1" x14ac:dyDescent="0.35"/>
    <row r="128" ht="24.95" customHeight="1" x14ac:dyDescent="0.35"/>
    <row r="129" ht="24.95" customHeight="1" x14ac:dyDescent="0.35"/>
    <row r="130" ht="24.95" customHeight="1" x14ac:dyDescent="0.35"/>
    <row r="131" ht="24.95" customHeight="1" x14ac:dyDescent="0.35"/>
    <row r="132" ht="24.95" customHeight="1" x14ac:dyDescent="0.35"/>
    <row r="133" ht="24.95" customHeight="1" x14ac:dyDescent="0.35"/>
    <row r="134" ht="24.95" customHeight="1" x14ac:dyDescent="0.35"/>
    <row r="135" ht="24.95" customHeight="1" x14ac:dyDescent="0.35"/>
    <row r="136" ht="24.95" customHeight="1" x14ac:dyDescent="0.35"/>
    <row r="137" ht="24.95" customHeight="1" x14ac:dyDescent="0.35"/>
    <row r="138" ht="24.95" customHeight="1" x14ac:dyDescent="0.35"/>
    <row r="139" ht="24.95" customHeight="1" x14ac:dyDescent="0.35"/>
    <row r="140" ht="24.95" customHeight="1" x14ac:dyDescent="0.35"/>
    <row r="141" ht="24.95" customHeight="1" x14ac:dyDescent="0.35"/>
    <row r="142" ht="24.95" customHeight="1" x14ac:dyDescent="0.35"/>
    <row r="143" ht="24.95" customHeight="1" x14ac:dyDescent="0.35"/>
    <row r="144" ht="24.95" customHeight="1" x14ac:dyDescent="0.35"/>
    <row r="145" ht="24.95" customHeight="1" x14ac:dyDescent="0.35"/>
    <row r="146" ht="24.95" customHeight="1" x14ac:dyDescent="0.35"/>
    <row r="147" ht="24.95" customHeight="1" x14ac:dyDescent="0.35"/>
    <row r="148" ht="24.95" customHeight="1" x14ac:dyDescent="0.35"/>
    <row r="149" ht="24.95" customHeight="1" x14ac:dyDescent="0.35"/>
    <row r="150" ht="24.95" customHeight="1" x14ac:dyDescent="0.35"/>
    <row r="151" ht="24.95" customHeight="1" x14ac:dyDescent="0.35"/>
    <row r="152" ht="24.95" customHeight="1" x14ac:dyDescent="0.35"/>
    <row r="153" ht="24.95" customHeight="1" x14ac:dyDescent="0.35"/>
    <row r="154" ht="24.95" customHeight="1" x14ac:dyDescent="0.35"/>
    <row r="155" ht="24.95" customHeight="1" x14ac:dyDescent="0.35"/>
    <row r="156" ht="24.95" customHeight="1" x14ac:dyDescent="0.35"/>
    <row r="157" ht="24.95" customHeight="1" x14ac:dyDescent="0.35"/>
    <row r="158" ht="24.95" customHeight="1" x14ac:dyDescent="0.35"/>
    <row r="159" ht="24.95" customHeight="1" x14ac:dyDescent="0.35"/>
    <row r="160" ht="24.95" customHeight="1" x14ac:dyDescent="0.35"/>
    <row r="161" ht="24.95" customHeight="1" x14ac:dyDescent="0.35"/>
    <row r="162" ht="24.95" customHeight="1" x14ac:dyDescent="0.35"/>
    <row r="163" ht="24.95" customHeight="1" x14ac:dyDescent="0.35"/>
    <row r="164" ht="24.95" customHeight="1" x14ac:dyDescent="0.35"/>
    <row r="165" ht="24.95" customHeight="1" x14ac:dyDescent="0.35"/>
    <row r="166" ht="24.95" customHeight="1" x14ac:dyDescent="0.35"/>
    <row r="167" ht="24.95" customHeight="1" x14ac:dyDescent="0.35"/>
    <row r="168" ht="24.95" customHeight="1" x14ac:dyDescent="0.35"/>
    <row r="169" ht="24.95" customHeight="1" x14ac:dyDescent="0.35"/>
    <row r="170" ht="24.95" customHeight="1" x14ac:dyDescent="0.35"/>
    <row r="171" ht="24.95" customHeight="1" x14ac:dyDescent="0.35"/>
    <row r="172" ht="24.95" customHeight="1" x14ac:dyDescent="0.35"/>
    <row r="173" ht="24.95" customHeight="1" x14ac:dyDescent="0.35"/>
    <row r="174" ht="24.95" customHeight="1" x14ac:dyDescent="0.35"/>
    <row r="175" ht="24.95" customHeight="1" x14ac:dyDescent="0.35"/>
    <row r="176" ht="24.95" customHeight="1" x14ac:dyDescent="0.35"/>
    <row r="177" ht="24.95" customHeight="1" x14ac:dyDescent="0.35"/>
    <row r="178" ht="24.95" customHeight="1" x14ac:dyDescent="0.35"/>
    <row r="179" ht="24.95" customHeight="1" x14ac:dyDescent="0.35"/>
    <row r="180" ht="24.95" customHeight="1" x14ac:dyDescent="0.35"/>
    <row r="181" ht="24.95" customHeight="1" x14ac:dyDescent="0.35"/>
    <row r="182" ht="24.95" customHeight="1" x14ac:dyDescent="0.35"/>
    <row r="183" ht="24.95" customHeight="1" x14ac:dyDescent="0.35"/>
    <row r="184" ht="24.95" customHeight="1" x14ac:dyDescent="0.35"/>
    <row r="185" ht="24.95" customHeight="1" x14ac:dyDescent="0.35"/>
    <row r="186" ht="24.95" customHeight="1" x14ac:dyDescent="0.35"/>
    <row r="187" ht="24.95" customHeight="1" x14ac:dyDescent="0.35"/>
    <row r="188" ht="24.95" customHeight="1" x14ac:dyDescent="0.35"/>
    <row r="189" ht="24.95" customHeight="1" x14ac:dyDescent="0.35"/>
    <row r="190" ht="24.95" customHeight="1" x14ac:dyDescent="0.35"/>
    <row r="191" ht="24.95" customHeight="1" x14ac:dyDescent="0.35"/>
    <row r="192" ht="24.95" customHeight="1" x14ac:dyDescent="0.35"/>
    <row r="193" ht="24.95" customHeight="1" x14ac:dyDescent="0.35"/>
  </sheetData>
  <mergeCells count="5">
    <mergeCell ref="D8:G8"/>
    <mergeCell ref="H8:I8"/>
    <mergeCell ref="D9:G9"/>
    <mergeCell ref="H9:I9"/>
    <mergeCell ref="B7:I7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 tint="-0.249977111117893"/>
  </sheetPr>
  <dimension ref="A1:Q192"/>
  <sheetViews>
    <sheetView view="pageBreakPreview" zoomScale="75" zoomScaleNormal="50" zoomScaleSheetLayoutView="75" workbookViewId="0">
      <pane xSplit="3" ySplit="13" topLeftCell="D44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8.140625" defaultRowHeight="18" x14ac:dyDescent="0.25"/>
  <cols>
    <col min="1" max="1" width="5.5703125" style="268" hidden="1" customWidth="1"/>
    <col min="2" max="2" width="16.85546875" style="267" customWidth="1"/>
    <col min="3" max="3" width="2.28515625" style="314" customWidth="1"/>
    <col min="4" max="4" width="29.140625" style="268" customWidth="1"/>
    <col min="5" max="5" width="30.5703125" style="268" customWidth="1"/>
    <col min="6" max="7" width="27.85546875" style="268" customWidth="1"/>
    <col min="8" max="9" width="30.5703125" style="268" customWidth="1"/>
    <col min="10" max="16384" width="8.140625" style="268"/>
  </cols>
  <sheetData>
    <row r="1" spans="2:17" s="305" customFormat="1" ht="21.75" x14ac:dyDescent="0.3">
      <c r="B1" s="339" t="s">
        <v>135</v>
      </c>
      <c r="C1" s="340" t="s">
        <v>13</v>
      </c>
      <c r="D1" s="359" t="s">
        <v>381</v>
      </c>
      <c r="E1" s="304"/>
      <c r="F1" s="304"/>
      <c r="G1" s="304"/>
      <c r="H1" s="304"/>
    </row>
    <row r="2" spans="2:17" s="305" customFormat="1" ht="21.75" x14ac:dyDescent="0.3">
      <c r="B2" s="339"/>
      <c r="C2" s="340"/>
      <c r="D2" s="340" t="s">
        <v>138</v>
      </c>
      <c r="E2" s="304"/>
      <c r="F2" s="304"/>
      <c r="G2" s="304"/>
      <c r="H2" s="304"/>
    </row>
    <row r="3" spans="2:17" s="295" customFormat="1" ht="22.5" x14ac:dyDescent="0.25">
      <c r="B3" s="362" t="s">
        <v>137</v>
      </c>
      <c r="C3" s="363" t="s">
        <v>13</v>
      </c>
      <c r="D3" s="364" t="s">
        <v>382</v>
      </c>
    </row>
    <row r="4" spans="2:17" s="295" customFormat="1" ht="22.5" x14ac:dyDescent="0.25">
      <c r="B4" s="369"/>
      <c r="C4" s="363"/>
      <c r="D4" s="363" t="s">
        <v>69</v>
      </c>
    </row>
    <row r="5" spans="2:17" x14ac:dyDescent="0.25">
      <c r="B5" s="309"/>
      <c r="C5" s="310"/>
      <c r="D5" s="309"/>
      <c r="E5" s="309"/>
      <c r="F5" s="309"/>
      <c r="G5" s="309"/>
      <c r="H5" s="309"/>
      <c r="I5" s="309"/>
    </row>
    <row r="6" spans="2:17" hidden="1" x14ac:dyDescent="0.25">
      <c r="B6" s="309"/>
      <c r="C6" s="310"/>
      <c r="D6" s="240">
        <v>64</v>
      </c>
      <c r="E6" s="240">
        <v>70</v>
      </c>
      <c r="F6" s="240">
        <v>77</v>
      </c>
      <c r="G6" s="240">
        <v>83</v>
      </c>
      <c r="H6" s="240">
        <v>86</v>
      </c>
      <c r="I6" s="241">
        <v>90</v>
      </c>
    </row>
    <row r="7" spans="2:17" ht="21" thickBot="1" x14ac:dyDescent="0.3">
      <c r="B7" s="497" t="s">
        <v>0</v>
      </c>
      <c r="C7" s="497"/>
      <c r="D7" s="497"/>
      <c r="E7" s="497"/>
      <c r="F7" s="497"/>
      <c r="G7" s="497"/>
      <c r="H7" s="497"/>
      <c r="I7" s="497"/>
    </row>
    <row r="8" spans="2:17" s="425" customFormat="1" ht="21.75" customHeight="1" x14ac:dyDescent="0.25">
      <c r="B8" s="311"/>
      <c r="C8" s="312"/>
      <c r="D8" s="498" t="s">
        <v>50</v>
      </c>
      <c r="E8" s="498"/>
      <c r="F8" s="421" t="s">
        <v>59</v>
      </c>
      <c r="G8" s="498" t="s">
        <v>29</v>
      </c>
      <c r="H8" s="498"/>
      <c r="I8" s="498"/>
    </row>
    <row r="9" spans="2:17" s="295" customFormat="1" ht="24" customHeight="1" x14ac:dyDescent="0.25">
      <c r="B9" s="292"/>
      <c r="C9" s="365"/>
      <c r="D9" s="499" t="s">
        <v>51</v>
      </c>
      <c r="E9" s="499"/>
      <c r="F9" s="282" t="s">
        <v>60</v>
      </c>
      <c r="G9" s="518" t="s">
        <v>30</v>
      </c>
      <c r="H9" s="518"/>
      <c r="I9" s="518"/>
    </row>
    <row r="10" spans="2:17" s="293" customFormat="1" ht="23.25" customHeight="1" x14ac:dyDescent="0.25">
      <c r="C10" s="317"/>
      <c r="D10" s="337">
        <v>620</v>
      </c>
      <c r="E10" s="337" t="s">
        <v>106</v>
      </c>
      <c r="F10" s="337">
        <v>682</v>
      </c>
      <c r="G10" s="337" t="s">
        <v>107</v>
      </c>
      <c r="H10" s="337" t="s">
        <v>108</v>
      </c>
      <c r="I10" s="337" t="s">
        <v>109</v>
      </c>
    </row>
    <row r="11" spans="2:17" s="360" customFormat="1" ht="78.75" customHeight="1" x14ac:dyDescent="0.25">
      <c r="B11" s="336" t="s">
        <v>79</v>
      </c>
      <c r="C11" s="356"/>
      <c r="D11" s="336" t="s">
        <v>318</v>
      </c>
      <c r="E11" s="336" t="s">
        <v>320</v>
      </c>
      <c r="F11" s="336" t="s">
        <v>232</v>
      </c>
      <c r="G11" s="336" t="s">
        <v>61</v>
      </c>
      <c r="H11" s="336" t="s">
        <v>238</v>
      </c>
      <c r="I11" s="336" t="s">
        <v>325</v>
      </c>
    </row>
    <row r="12" spans="2:17" s="361" customFormat="1" ht="80.25" customHeight="1" thickBot="1" x14ac:dyDescent="0.3">
      <c r="B12" s="430" t="s">
        <v>80</v>
      </c>
      <c r="C12" s="431"/>
      <c r="D12" s="430" t="s">
        <v>319</v>
      </c>
      <c r="E12" s="430" t="s">
        <v>327</v>
      </c>
      <c r="F12" s="430" t="s">
        <v>322</v>
      </c>
      <c r="G12" s="430" t="s">
        <v>323</v>
      </c>
      <c r="H12" s="430" t="s">
        <v>324</v>
      </c>
      <c r="I12" s="430" t="s">
        <v>326</v>
      </c>
    </row>
    <row r="13" spans="2:17" s="321" customFormat="1" ht="12.75" customHeight="1" x14ac:dyDescent="0.25">
      <c r="B13" s="322"/>
      <c r="C13" s="320"/>
      <c r="D13" s="295"/>
      <c r="E13" s="295"/>
      <c r="F13" s="294"/>
      <c r="G13" s="294"/>
      <c r="H13" s="295"/>
      <c r="I13" s="295"/>
    </row>
    <row r="14" spans="2:17" s="327" customFormat="1" ht="24.95" customHeight="1" x14ac:dyDescent="0.25">
      <c r="B14" s="257">
        <v>2015</v>
      </c>
      <c r="C14" s="328"/>
      <c r="D14" s="329"/>
      <c r="E14" s="329"/>
      <c r="F14" s="329"/>
      <c r="G14" s="329"/>
      <c r="H14" s="329"/>
      <c r="I14" s="329"/>
    </row>
    <row r="15" spans="2:17" ht="24.95" customHeight="1" x14ac:dyDescent="0.25">
      <c r="B15" s="260" t="s">
        <v>1</v>
      </c>
      <c r="C15" s="330"/>
      <c r="D15" s="263">
        <v>0.1</v>
      </c>
      <c r="E15" s="263">
        <v>0</v>
      </c>
      <c r="F15" s="263">
        <v>1.8</v>
      </c>
      <c r="G15" s="262">
        <v>0</v>
      </c>
      <c r="H15" s="262">
        <v>0.1</v>
      </c>
      <c r="I15" s="263">
        <v>0.1</v>
      </c>
      <c r="K15" s="338"/>
      <c r="L15" s="338"/>
      <c r="M15" s="338"/>
      <c r="N15" s="338"/>
      <c r="O15" s="338"/>
      <c r="P15" s="338"/>
      <c r="Q15" s="338"/>
    </row>
    <row r="16" spans="2:17" ht="24.95" customHeight="1" x14ac:dyDescent="0.25">
      <c r="B16" s="260" t="s">
        <v>2</v>
      </c>
      <c r="C16" s="330"/>
      <c r="D16" s="263">
        <v>0</v>
      </c>
      <c r="E16" s="263">
        <v>0</v>
      </c>
      <c r="F16" s="263">
        <v>0</v>
      </c>
      <c r="G16" s="262">
        <v>0</v>
      </c>
      <c r="H16" s="262">
        <v>0</v>
      </c>
      <c r="I16" s="263">
        <v>0.1</v>
      </c>
      <c r="K16" s="338"/>
      <c r="L16" s="338"/>
      <c r="M16" s="338"/>
      <c r="N16" s="338"/>
      <c r="O16" s="338"/>
      <c r="P16" s="338"/>
      <c r="Q16" s="338"/>
    </row>
    <row r="17" spans="2:17" ht="24.95" customHeight="1" x14ac:dyDescent="0.25">
      <c r="B17" s="260" t="s">
        <v>3</v>
      </c>
      <c r="C17" s="330"/>
      <c r="D17" s="263">
        <v>0</v>
      </c>
      <c r="E17" s="263">
        <v>0</v>
      </c>
      <c r="F17" s="263">
        <v>0.8</v>
      </c>
      <c r="G17" s="262">
        <v>0</v>
      </c>
      <c r="H17" s="262">
        <v>0.2</v>
      </c>
      <c r="I17" s="263">
        <v>0</v>
      </c>
      <c r="K17" s="338"/>
      <c r="L17" s="338"/>
      <c r="M17" s="338"/>
      <c r="N17" s="338"/>
      <c r="O17" s="338"/>
      <c r="P17" s="338"/>
      <c r="Q17" s="338"/>
    </row>
    <row r="18" spans="2:17" ht="24.95" customHeight="1" x14ac:dyDescent="0.25">
      <c r="B18" s="260" t="s">
        <v>4</v>
      </c>
      <c r="C18" s="330"/>
      <c r="D18" s="263">
        <v>0</v>
      </c>
      <c r="E18" s="263">
        <v>1.1000000000000001</v>
      </c>
      <c r="F18" s="263">
        <v>0.3</v>
      </c>
      <c r="G18" s="262">
        <v>2.2000000000000002</v>
      </c>
      <c r="H18" s="262">
        <v>0.4</v>
      </c>
      <c r="I18" s="263">
        <v>0</v>
      </c>
      <c r="K18" s="338"/>
      <c r="L18" s="338"/>
      <c r="M18" s="338"/>
      <c r="N18" s="338"/>
      <c r="O18" s="338"/>
      <c r="P18" s="338"/>
      <c r="Q18" s="338"/>
    </row>
    <row r="19" spans="2:17" ht="12.75" customHeight="1" x14ac:dyDescent="0.25">
      <c r="B19" s="260"/>
      <c r="C19" s="330"/>
      <c r="D19" s="263"/>
      <c r="E19" s="263"/>
      <c r="F19" s="263"/>
      <c r="G19" s="262"/>
      <c r="H19" s="262"/>
      <c r="I19" s="263"/>
    </row>
    <row r="20" spans="2:17" s="327" customFormat="1" ht="24.95" customHeight="1" x14ac:dyDescent="0.25">
      <c r="B20" s="257">
        <v>2016</v>
      </c>
      <c r="C20" s="328"/>
      <c r="D20" s="329"/>
      <c r="E20" s="329"/>
      <c r="F20" s="331"/>
      <c r="G20" s="329"/>
      <c r="H20" s="329"/>
      <c r="I20" s="331"/>
    </row>
    <row r="21" spans="2:17" ht="24.95" customHeight="1" x14ac:dyDescent="0.25">
      <c r="B21" s="260" t="s">
        <v>1</v>
      </c>
      <c r="C21" s="330"/>
      <c r="D21" s="262">
        <v>0.4</v>
      </c>
      <c r="E21" s="262">
        <v>0</v>
      </c>
      <c r="F21" s="262">
        <v>0.3</v>
      </c>
      <c r="G21" s="262">
        <v>0</v>
      </c>
      <c r="H21" s="262">
        <v>0</v>
      </c>
      <c r="I21" s="263">
        <v>0</v>
      </c>
      <c r="K21" s="338"/>
      <c r="L21" s="338"/>
      <c r="M21" s="338"/>
      <c r="N21" s="338"/>
      <c r="O21" s="338"/>
      <c r="P21" s="338"/>
    </row>
    <row r="22" spans="2:17" ht="24.95" customHeight="1" x14ac:dyDescent="0.25">
      <c r="B22" s="260" t="s">
        <v>2</v>
      </c>
      <c r="C22" s="330"/>
      <c r="D22" s="262">
        <v>0.1</v>
      </c>
      <c r="E22" s="262">
        <v>0</v>
      </c>
      <c r="F22" s="262">
        <v>0.7</v>
      </c>
      <c r="G22" s="262">
        <v>0</v>
      </c>
      <c r="H22" s="262">
        <v>0.2</v>
      </c>
      <c r="I22" s="263">
        <v>0</v>
      </c>
      <c r="K22" s="338"/>
      <c r="L22" s="338"/>
      <c r="M22" s="338"/>
      <c r="N22" s="338"/>
      <c r="O22" s="338"/>
      <c r="P22" s="338"/>
    </row>
    <row r="23" spans="2:17" ht="24.95" customHeight="1" x14ac:dyDescent="0.25">
      <c r="B23" s="260" t="s">
        <v>3</v>
      </c>
      <c r="C23" s="330"/>
      <c r="D23" s="262">
        <v>0.1</v>
      </c>
      <c r="E23" s="262">
        <v>0</v>
      </c>
      <c r="F23" s="262">
        <v>0.2</v>
      </c>
      <c r="G23" s="262">
        <v>0</v>
      </c>
      <c r="H23" s="262">
        <v>0.2</v>
      </c>
      <c r="I23" s="263">
        <v>0</v>
      </c>
      <c r="K23" s="338"/>
      <c r="L23" s="338"/>
      <c r="M23" s="338"/>
      <c r="N23" s="338"/>
      <c r="O23" s="338"/>
      <c r="P23" s="338"/>
    </row>
    <row r="24" spans="2:17" ht="24.95" customHeight="1" x14ac:dyDescent="0.25">
      <c r="B24" s="260" t="s">
        <v>4</v>
      </c>
      <c r="D24" s="350">
        <v>0</v>
      </c>
      <c r="E24" s="350">
        <v>0</v>
      </c>
      <c r="F24" s="350">
        <v>0.7</v>
      </c>
      <c r="G24" s="262">
        <v>0.5</v>
      </c>
      <c r="H24" s="350">
        <v>0</v>
      </c>
      <c r="I24" s="350">
        <v>0.8</v>
      </c>
      <c r="K24" s="338"/>
      <c r="L24" s="338"/>
      <c r="M24" s="338"/>
      <c r="N24" s="338"/>
      <c r="O24" s="338"/>
      <c r="P24" s="338"/>
    </row>
    <row r="25" spans="2:17" ht="12.75" customHeight="1" x14ac:dyDescent="0.25">
      <c r="D25" s="338"/>
      <c r="E25" s="338"/>
      <c r="F25" s="338"/>
      <c r="G25" s="338"/>
      <c r="H25" s="338"/>
      <c r="I25" s="338"/>
    </row>
    <row r="26" spans="2:17" s="327" customFormat="1" ht="24.95" customHeight="1" x14ac:dyDescent="0.25">
      <c r="B26" s="257">
        <v>2017</v>
      </c>
      <c r="C26" s="328"/>
      <c r="D26" s="329"/>
      <c r="E26" s="329"/>
      <c r="F26" s="329"/>
      <c r="G26" s="329"/>
      <c r="H26" s="329"/>
      <c r="I26" s="331"/>
    </row>
    <row r="27" spans="2:17" ht="24.95" customHeight="1" x14ac:dyDescent="0.25">
      <c r="B27" s="260" t="s">
        <v>1</v>
      </c>
      <c r="C27" s="330"/>
      <c r="D27" s="263">
        <v>0</v>
      </c>
      <c r="E27" s="263">
        <v>0</v>
      </c>
      <c r="F27" s="263">
        <v>0.1</v>
      </c>
      <c r="G27" s="262">
        <v>0</v>
      </c>
      <c r="H27" s="262">
        <v>0.5</v>
      </c>
      <c r="I27" s="263">
        <v>0</v>
      </c>
      <c r="K27" s="338"/>
      <c r="L27" s="338"/>
      <c r="M27" s="338"/>
      <c r="N27" s="338"/>
      <c r="O27" s="338"/>
      <c r="P27" s="338"/>
    </row>
    <row r="28" spans="2:17" ht="24.95" customHeight="1" x14ac:dyDescent="0.25">
      <c r="B28" s="260" t="s">
        <v>2</v>
      </c>
      <c r="C28" s="330"/>
      <c r="D28" s="263">
        <v>0.1</v>
      </c>
      <c r="E28" s="263">
        <v>0</v>
      </c>
      <c r="F28" s="263">
        <v>1.2</v>
      </c>
      <c r="G28" s="262">
        <v>0</v>
      </c>
      <c r="H28" s="262">
        <v>0</v>
      </c>
      <c r="I28" s="263">
        <v>0.5</v>
      </c>
      <c r="K28" s="338"/>
      <c r="L28" s="338"/>
      <c r="M28" s="338"/>
      <c r="N28" s="338"/>
      <c r="O28" s="338"/>
      <c r="P28" s="338"/>
    </row>
    <row r="29" spans="2:17" ht="24.95" customHeight="1" x14ac:dyDescent="0.25">
      <c r="B29" s="260" t="s">
        <v>3</v>
      </c>
      <c r="C29" s="330"/>
      <c r="D29" s="262">
        <v>0.2</v>
      </c>
      <c r="E29" s="262">
        <v>0</v>
      </c>
      <c r="F29" s="262">
        <v>0.2</v>
      </c>
      <c r="G29" s="262">
        <v>0</v>
      </c>
      <c r="H29" s="262">
        <v>0</v>
      </c>
      <c r="I29" s="263">
        <v>0</v>
      </c>
      <c r="K29" s="338"/>
      <c r="L29" s="338"/>
      <c r="M29" s="338"/>
      <c r="N29" s="338"/>
      <c r="O29" s="338"/>
      <c r="P29" s="338"/>
    </row>
    <row r="30" spans="2:17" ht="24.95" customHeight="1" x14ac:dyDescent="0.25">
      <c r="B30" s="260" t="s">
        <v>4</v>
      </c>
      <c r="D30" s="350">
        <v>0.1</v>
      </c>
      <c r="E30" s="350">
        <v>0</v>
      </c>
      <c r="F30" s="350">
        <v>0.1</v>
      </c>
      <c r="G30" s="262">
        <v>0.8</v>
      </c>
      <c r="H30" s="350">
        <v>0.1</v>
      </c>
      <c r="I30" s="350">
        <v>0.1</v>
      </c>
      <c r="K30" s="338"/>
      <c r="L30" s="338"/>
      <c r="M30" s="338"/>
      <c r="N30" s="338"/>
      <c r="O30" s="338"/>
      <c r="P30" s="338"/>
    </row>
    <row r="31" spans="2:17" ht="12.75" customHeight="1" x14ac:dyDescent="0.25">
      <c r="F31" s="338"/>
    </row>
    <row r="32" spans="2:17" s="327" customFormat="1" ht="24.75" customHeight="1" x14ac:dyDescent="0.25">
      <c r="B32" s="257">
        <v>2018</v>
      </c>
      <c r="C32" s="328"/>
      <c r="D32" s="329"/>
      <c r="E32" s="329"/>
      <c r="F32" s="329"/>
      <c r="G32" s="329"/>
      <c r="H32" s="329"/>
      <c r="I32" s="331"/>
    </row>
    <row r="33" spans="1:16" ht="24.95" customHeight="1" x14ac:dyDescent="0.25">
      <c r="B33" s="260" t="s">
        <v>1</v>
      </c>
      <c r="C33" s="330"/>
      <c r="D33" s="263">
        <v>0.5</v>
      </c>
      <c r="E33" s="263">
        <v>-0.4</v>
      </c>
      <c r="F33" s="263">
        <v>-0.1</v>
      </c>
      <c r="G33" s="263">
        <v>0.3</v>
      </c>
      <c r="H33" s="263">
        <v>0.4</v>
      </c>
      <c r="I33" s="263">
        <v>0.5</v>
      </c>
      <c r="K33" s="338"/>
      <c r="L33" s="338"/>
      <c r="M33" s="338"/>
      <c r="N33" s="338"/>
      <c r="O33" s="338"/>
      <c r="P33" s="338"/>
    </row>
    <row r="34" spans="1:16" ht="24.95" customHeight="1" x14ac:dyDescent="0.25">
      <c r="B34" s="260" t="s">
        <v>2</v>
      </c>
      <c r="C34" s="330"/>
      <c r="D34" s="263">
        <v>0</v>
      </c>
      <c r="E34" s="263">
        <v>0</v>
      </c>
      <c r="F34" s="263">
        <v>0.2</v>
      </c>
      <c r="G34" s="263">
        <v>0</v>
      </c>
      <c r="H34" s="263">
        <v>0</v>
      </c>
      <c r="I34" s="263">
        <v>0.1</v>
      </c>
      <c r="K34" s="338"/>
      <c r="L34" s="338"/>
      <c r="M34" s="338"/>
      <c r="N34" s="338"/>
      <c r="O34" s="338"/>
      <c r="P34" s="338"/>
    </row>
    <row r="35" spans="1:16" ht="24.95" customHeight="1" x14ac:dyDescent="0.25">
      <c r="B35" s="260" t="s">
        <v>3</v>
      </c>
      <c r="C35" s="330"/>
      <c r="D35" s="262">
        <v>0.1</v>
      </c>
      <c r="E35" s="262">
        <v>0</v>
      </c>
      <c r="F35" s="262">
        <v>0.3</v>
      </c>
      <c r="G35" s="262">
        <v>0</v>
      </c>
      <c r="H35" s="262">
        <v>0</v>
      </c>
      <c r="I35" s="263">
        <v>0</v>
      </c>
      <c r="K35" s="338"/>
      <c r="L35" s="338"/>
      <c r="M35" s="338"/>
      <c r="N35" s="338"/>
      <c r="O35" s="338"/>
      <c r="P35" s="338"/>
    </row>
    <row r="36" spans="1:16" ht="24.95" customHeight="1" x14ac:dyDescent="0.25">
      <c r="B36" s="260" t="s">
        <v>4</v>
      </c>
      <c r="D36" s="350">
        <v>-0.1</v>
      </c>
      <c r="E36" s="350">
        <v>0</v>
      </c>
      <c r="F36" s="350">
        <v>0.2</v>
      </c>
      <c r="G36" s="262">
        <v>0</v>
      </c>
      <c r="H36" s="350">
        <v>0</v>
      </c>
      <c r="I36" s="350">
        <v>0</v>
      </c>
      <c r="K36" s="338"/>
      <c r="L36" s="338"/>
      <c r="M36" s="338"/>
      <c r="N36" s="338"/>
      <c r="O36" s="338"/>
      <c r="P36" s="338"/>
    </row>
    <row r="37" spans="1:16" ht="12.75" customHeight="1" x14ac:dyDescent="0.25">
      <c r="F37" s="338"/>
    </row>
    <row r="38" spans="1:16" s="327" customFormat="1" ht="24.95" customHeight="1" x14ac:dyDescent="0.25">
      <c r="B38" s="257">
        <v>2019</v>
      </c>
      <c r="C38" s="328"/>
      <c r="D38" s="329"/>
      <c r="E38" s="329"/>
      <c r="F38" s="329"/>
      <c r="G38" s="329"/>
      <c r="H38" s="329"/>
      <c r="I38" s="331"/>
    </row>
    <row r="39" spans="1:16" ht="24.95" customHeight="1" x14ac:dyDescent="0.25">
      <c r="B39" s="260" t="s">
        <v>1</v>
      </c>
      <c r="C39" s="330"/>
      <c r="D39" s="263">
        <v>0.1</v>
      </c>
      <c r="E39" s="263">
        <v>0</v>
      </c>
      <c r="F39" s="263">
        <v>0.2</v>
      </c>
      <c r="G39" s="263">
        <v>0</v>
      </c>
      <c r="H39" s="263">
        <v>0.1</v>
      </c>
      <c r="I39" s="263">
        <v>0</v>
      </c>
      <c r="K39" s="338"/>
      <c r="L39" s="338"/>
      <c r="M39" s="338"/>
      <c r="N39" s="338"/>
      <c r="O39" s="338"/>
      <c r="P39" s="338"/>
    </row>
    <row r="40" spans="1:16" ht="24.95" customHeight="1" x14ac:dyDescent="0.25">
      <c r="B40" s="260" t="s">
        <v>2</v>
      </c>
      <c r="C40" s="330"/>
      <c r="D40" s="263">
        <v>0</v>
      </c>
      <c r="E40" s="263">
        <v>0</v>
      </c>
      <c r="F40" s="263">
        <v>0.2</v>
      </c>
      <c r="G40" s="263">
        <v>0</v>
      </c>
      <c r="H40" s="263">
        <v>0</v>
      </c>
      <c r="I40" s="263">
        <v>0</v>
      </c>
      <c r="K40" s="338"/>
      <c r="L40" s="338"/>
      <c r="M40" s="338"/>
      <c r="N40" s="338"/>
      <c r="O40" s="338"/>
      <c r="P40" s="338"/>
    </row>
    <row r="41" spans="1:16" ht="24.95" customHeight="1" x14ac:dyDescent="0.25">
      <c r="B41" s="260" t="s">
        <v>3</v>
      </c>
      <c r="C41" s="330"/>
      <c r="D41" s="263">
        <v>0.1</v>
      </c>
      <c r="E41" s="262">
        <v>0</v>
      </c>
      <c r="F41" s="262">
        <v>0</v>
      </c>
      <c r="G41" s="262">
        <v>0</v>
      </c>
      <c r="H41" s="262">
        <v>0</v>
      </c>
      <c r="I41" s="263">
        <v>0.1</v>
      </c>
      <c r="K41" s="338"/>
      <c r="L41" s="338"/>
      <c r="M41" s="338"/>
      <c r="N41" s="338"/>
      <c r="O41" s="338"/>
      <c r="P41" s="338"/>
    </row>
    <row r="42" spans="1:16" ht="24.95" customHeight="1" x14ac:dyDescent="0.25">
      <c r="B42" s="260" t="s">
        <v>4</v>
      </c>
      <c r="D42" s="350">
        <v>0</v>
      </c>
      <c r="E42" s="350">
        <v>0</v>
      </c>
      <c r="F42" s="350">
        <v>0</v>
      </c>
      <c r="G42" s="350">
        <v>-0.1</v>
      </c>
      <c r="H42" s="350">
        <v>0</v>
      </c>
      <c r="I42" s="350">
        <v>0</v>
      </c>
      <c r="K42" s="338"/>
      <c r="L42" s="338"/>
      <c r="M42" s="338"/>
      <c r="N42" s="338"/>
      <c r="O42" s="338"/>
      <c r="P42" s="338"/>
    </row>
    <row r="43" spans="1:16" ht="12.75" customHeight="1" x14ac:dyDescent="0.25">
      <c r="F43" s="338"/>
    </row>
    <row r="44" spans="1:16" s="327" customFormat="1" ht="24.95" customHeight="1" x14ac:dyDescent="0.25">
      <c r="B44" s="257">
        <v>2020</v>
      </c>
      <c r="C44" s="328"/>
      <c r="D44" s="329"/>
      <c r="E44" s="329"/>
      <c r="F44" s="329"/>
      <c r="G44" s="329"/>
      <c r="H44" s="329"/>
      <c r="I44" s="331"/>
    </row>
    <row r="45" spans="1:16" ht="24.95" customHeight="1" x14ac:dyDescent="0.25">
      <c r="A45" s="268">
        <v>104</v>
      </c>
      <c r="B45" s="260" t="s">
        <v>1</v>
      </c>
      <c r="C45" s="330"/>
      <c r="D45" s="255">
        <f ca="1">OFFSET('SPPI '!$A$2,D$6,$A45)</f>
        <v>0</v>
      </c>
      <c r="E45" s="255">
        <f ca="1">OFFSET('SPPI '!$A$2,E$6,$A45)</f>
        <v>0</v>
      </c>
      <c r="F45" s="255">
        <f ca="1">OFFSET('SPPI '!$A$2,F$6,$A45)</f>
        <v>0.5</v>
      </c>
      <c r="G45" s="255">
        <f ca="1">OFFSET('SPPI '!$A$2,G$6,$A45)</f>
        <v>0</v>
      </c>
      <c r="H45" s="255">
        <f ca="1">OFFSET('SPPI '!$A$2,H$6,$A45)</f>
        <v>0</v>
      </c>
      <c r="I45" s="255">
        <f ca="1">OFFSET('SPPI '!$A$2,I$6,$A45)</f>
        <v>0</v>
      </c>
      <c r="K45" s="338"/>
      <c r="L45" s="338"/>
      <c r="M45" s="338"/>
      <c r="N45" s="338"/>
      <c r="O45" s="338"/>
      <c r="P45" s="338"/>
    </row>
    <row r="46" spans="1:16" ht="24.95" customHeight="1" x14ac:dyDescent="0.25">
      <c r="A46" s="268">
        <v>105</v>
      </c>
      <c r="B46" s="260" t="s">
        <v>2</v>
      </c>
      <c r="C46" s="330"/>
      <c r="D46" s="255">
        <f ca="1">OFFSET('SPPI '!$A$2,D$6,$A46)</f>
        <v>0.1</v>
      </c>
      <c r="E46" s="255">
        <f ca="1">OFFSET('SPPI '!$A$2,E$6,$A46)</f>
        <v>0</v>
      </c>
      <c r="F46" s="255">
        <f ca="1">OFFSET('SPPI '!$A$2,F$6,$A46)</f>
        <v>0.2</v>
      </c>
      <c r="G46" s="255">
        <f ca="1">OFFSET('SPPI '!$A$2,G$6,$A46)</f>
        <v>0</v>
      </c>
      <c r="H46" s="255">
        <f ca="1">OFFSET('SPPI '!$A$2,H$6,$A46)</f>
        <v>0</v>
      </c>
      <c r="I46" s="255">
        <f ca="1">OFFSET('SPPI '!$A$2,I$6,$A46)</f>
        <v>-0.1</v>
      </c>
      <c r="K46" s="338"/>
      <c r="L46" s="338"/>
      <c r="M46" s="338"/>
      <c r="N46" s="338"/>
      <c r="O46" s="338"/>
      <c r="P46" s="338"/>
    </row>
    <row r="47" spans="1:16" ht="24.95" customHeight="1" x14ac:dyDescent="0.25">
      <c r="A47" s="268">
        <v>106</v>
      </c>
      <c r="B47" s="260" t="s">
        <v>3</v>
      </c>
      <c r="C47" s="330"/>
      <c r="D47" s="255">
        <f ca="1">OFFSET('SPPI '!$A$2,D$6,$A47)</f>
        <v>0</v>
      </c>
      <c r="E47" s="255">
        <f ca="1">OFFSET('SPPI '!$A$2,E$6,$A47)</f>
        <v>0</v>
      </c>
      <c r="F47" s="255">
        <f ca="1">OFFSET('SPPI '!$A$2,F$6,$A47)</f>
        <v>1</v>
      </c>
      <c r="G47" s="255">
        <f ca="1">OFFSET('SPPI '!$A$2,G$6,$A47)</f>
        <v>0</v>
      </c>
      <c r="H47" s="255">
        <f ca="1">OFFSET('SPPI '!$A$2,H$6,$A47)</f>
        <v>0</v>
      </c>
      <c r="I47" s="255">
        <f ca="1">OFFSET('SPPI '!$A$2,I$6,$A47)</f>
        <v>0</v>
      </c>
      <c r="K47" s="338"/>
      <c r="L47" s="338"/>
      <c r="M47" s="338"/>
      <c r="N47" s="338"/>
      <c r="O47" s="338"/>
      <c r="P47" s="338"/>
    </row>
    <row r="48" spans="1:16" ht="24.95" customHeight="1" x14ac:dyDescent="0.25">
      <c r="A48" s="268">
        <v>107</v>
      </c>
      <c r="B48" s="260" t="s">
        <v>4</v>
      </c>
      <c r="D48" s="255">
        <f ca="1">OFFSET('SPPI '!$A$2,D$6,$A48)</f>
        <v>0</v>
      </c>
      <c r="E48" s="255">
        <f ca="1">OFFSET('SPPI '!$A$2,E$6,$A48)</f>
        <v>0</v>
      </c>
      <c r="F48" s="255">
        <f ca="1">OFFSET('SPPI '!$A$2,F$6,$A48)</f>
        <v>-0.2</v>
      </c>
      <c r="G48" s="255">
        <f ca="1">OFFSET('SPPI '!$A$2,G$6,$A48)</f>
        <v>0</v>
      </c>
      <c r="H48" s="255">
        <f ca="1">OFFSET('SPPI '!$A$2,H$6,$A48)</f>
        <v>0</v>
      </c>
      <c r="I48" s="255">
        <f ca="1">OFFSET('SPPI '!$A$2,I$6,$A48)</f>
        <v>0</v>
      </c>
      <c r="K48" s="338"/>
      <c r="L48" s="338"/>
      <c r="M48" s="338"/>
      <c r="N48" s="338"/>
      <c r="O48" s="338"/>
      <c r="P48" s="338"/>
    </row>
    <row r="49" spans="1:12" ht="12.75" customHeight="1" x14ac:dyDescent="0.25">
      <c r="B49" s="260"/>
      <c r="C49" s="261"/>
      <c r="D49" s="252"/>
      <c r="E49" s="255"/>
      <c r="F49" s="255"/>
      <c r="G49" s="255"/>
      <c r="H49" s="255"/>
      <c r="I49" s="255"/>
      <c r="J49" s="255"/>
      <c r="K49" s="255"/>
      <c r="L49" s="255"/>
    </row>
    <row r="50" spans="1:12" s="327" customFormat="1" ht="24.75" customHeight="1" x14ac:dyDescent="0.25">
      <c r="B50" s="257">
        <v>2021</v>
      </c>
      <c r="C50" s="265"/>
      <c r="D50" s="259"/>
      <c r="E50" s="266"/>
      <c r="F50" s="266"/>
      <c r="G50" s="266"/>
      <c r="H50" s="266"/>
      <c r="I50" s="266"/>
      <c r="J50" s="266"/>
      <c r="K50" s="266"/>
      <c r="L50" s="266"/>
    </row>
    <row r="51" spans="1:12" ht="24.75" customHeight="1" x14ac:dyDescent="0.25">
      <c r="A51" s="268">
        <v>108</v>
      </c>
      <c r="B51" s="260" t="s">
        <v>1</v>
      </c>
      <c r="C51" s="261"/>
      <c r="D51" s="255">
        <f ca="1">OFFSET('SPPI '!$A$2,D$6,$A51)</f>
        <v>0</v>
      </c>
      <c r="E51" s="255">
        <f ca="1">OFFSET('SPPI '!$A$2,E$6,$A51)</f>
        <v>0</v>
      </c>
      <c r="F51" s="255">
        <f ca="1">OFFSET('SPPI '!$A$2,F$6,$A51)</f>
        <v>0.4</v>
      </c>
      <c r="G51" s="255">
        <f ca="1">OFFSET('SPPI '!$A$2,G$6,$A51)</f>
        <v>0</v>
      </c>
      <c r="H51" s="255">
        <f ca="1">OFFSET('SPPI '!$A$2,H$6,$A51)</f>
        <v>0</v>
      </c>
      <c r="I51" s="255">
        <f ca="1">OFFSET('SPPI '!$A$2,I$6,$A51)</f>
        <v>0.1</v>
      </c>
      <c r="J51" s="255"/>
      <c r="K51" s="255"/>
      <c r="L51" s="255"/>
    </row>
    <row r="52" spans="1:12" ht="24.75" customHeight="1" x14ac:dyDescent="0.25">
      <c r="A52" s="268">
        <v>109</v>
      </c>
      <c r="B52" s="260" t="s">
        <v>2</v>
      </c>
      <c r="C52" s="261"/>
      <c r="D52" s="255">
        <f ca="1">OFFSET('SPPI '!$A$2,D$6,$A52)</f>
        <v>0</v>
      </c>
      <c r="E52" s="255">
        <f ca="1">OFFSET('SPPI '!$A$2,E$6,$A52)</f>
        <v>0</v>
      </c>
      <c r="F52" s="255">
        <f ca="1">OFFSET('SPPI '!$A$2,F$6,$A52)</f>
        <v>0</v>
      </c>
      <c r="G52" s="255">
        <f ca="1">OFFSET('SPPI '!$A$2,G$6,$A52)</f>
        <v>0</v>
      </c>
      <c r="H52" s="255">
        <f ca="1">OFFSET('SPPI '!$A$2,H$6,$A52)</f>
        <v>0</v>
      </c>
      <c r="I52" s="255">
        <f ca="1">OFFSET('SPPI '!$A$2,I$6,$A52)</f>
        <v>0</v>
      </c>
      <c r="J52" s="255"/>
      <c r="K52" s="255"/>
      <c r="L52" s="255"/>
    </row>
    <row r="53" spans="1:12" ht="24.75" customHeight="1" x14ac:dyDescent="0.25">
      <c r="A53" s="268">
        <v>110</v>
      </c>
      <c r="B53" s="260" t="s">
        <v>3</v>
      </c>
      <c r="D53" s="255">
        <f ca="1">OFFSET('SPPI '!$A$2,D$6,$A53)</f>
        <v>0.2</v>
      </c>
      <c r="E53" s="255">
        <f ca="1">OFFSET('SPPI '!$A$2,E$6,$A53)</f>
        <v>0</v>
      </c>
      <c r="F53" s="255">
        <f ca="1">OFFSET('SPPI '!$A$2,F$6,$A53)</f>
        <v>0</v>
      </c>
      <c r="G53" s="255">
        <f ca="1">OFFSET('SPPI '!$A$2,G$6,$A53)</f>
        <v>0</v>
      </c>
      <c r="H53" s="255">
        <f ca="1">OFFSET('SPPI '!$A$2,H$6,$A53)</f>
        <v>0</v>
      </c>
      <c r="I53" s="255">
        <f ca="1">OFFSET('SPPI '!$A$2,I$6,$A53)</f>
        <v>0</v>
      </c>
    </row>
    <row r="54" spans="1:12" ht="24.75" customHeight="1" x14ac:dyDescent="0.25">
      <c r="A54" s="268">
        <v>111</v>
      </c>
      <c r="B54" s="260" t="s">
        <v>4</v>
      </c>
      <c r="D54" s="255">
        <f ca="1">OFFSET('SPPI '!$A$2,D$6,$A54)</f>
        <v>-0.1</v>
      </c>
      <c r="E54" s="255">
        <f ca="1">OFFSET('SPPI '!$A$2,E$6,$A54)</f>
        <v>0</v>
      </c>
      <c r="F54" s="255">
        <f ca="1">OFFSET('SPPI '!$A$2,F$6,$A54)</f>
        <v>0.2</v>
      </c>
      <c r="G54" s="255">
        <f ca="1">OFFSET('SPPI '!$A$2,G$6,$A54)</f>
        <v>0.2</v>
      </c>
      <c r="H54" s="255">
        <f ca="1">OFFSET('SPPI '!$A$2,H$6,$A54)</f>
        <v>0</v>
      </c>
      <c r="I54" s="255">
        <f ca="1">OFFSET('SPPI '!$A$2,I$6,$A54)</f>
        <v>0</v>
      </c>
    </row>
    <row r="55" spans="1:12" ht="12.75" customHeight="1" thickBot="1" x14ac:dyDescent="0.3">
      <c r="B55" s="269"/>
      <c r="C55" s="333"/>
      <c r="D55" s="297"/>
      <c r="E55" s="297"/>
      <c r="F55" s="297"/>
      <c r="G55" s="297"/>
      <c r="H55" s="297"/>
      <c r="I55" s="297"/>
    </row>
    <row r="56" spans="1:12" ht="24.95" customHeight="1" x14ac:dyDescent="0.25"/>
    <row r="57" spans="1:12" ht="24.95" customHeight="1" x14ac:dyDescent="0.25"/>
    <row r="58" spans="1:12" ht="24.95" customHeight="1" x14ac:dyDescent="0.25"/>
    <row r="59" spans="1:12" ht="24.95" customHeight="1" x14ac:dyDescent="0.25"/>
    <row r="60" spans="1:12" ht="24.95" customHeight="1" x14ac:dyDescent="0.25"/>
    <row r="61" spans="1:12" ht="24.95" customHeight="1" x14ac:dyDescent="0.25"/>
    <row r="62" spans="1:12" ht="24.95" customHeight="1" x14ac:dyDescent="0.25"/>
    <row r="63" spans="1:12" ht="24.95" customHeight="1" x14ac:dyDescent="0.25"/>
    <row r="64" spans="1:12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</sheetData>
  <mergeCells count="5">
    <mergeCell ref="D8:E8"/>
    <mergeCell ref="G8:I8"/>
    <mergeCell ref="D9:E9"/>
    <mergeCell ref="G9:I9"/>
    <mergeCell ref="B7:I7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 tint="-0.249977111117893"/>
  </sheetPr>
  <dimension ref="A1:AA248"/>
  <sheetViews>
    <sheetView view="pageBreakPreview" zoomScale="75" zoomScaleNormal="50" zoomScaleSheetLayoutView="75" workbookViewId="0">
      <pane xSplit="3" ySplit="13" topLeftCell="D41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8.140625" defaultRowHeight="18" x14ac:dyDescent="0.25"/>
  <cols>
    <col min="1" max="1" width="6.7109375" style="268" hidden="1" customWidth="1"/>
    <col min="2" max="2" width="16.85546875" style="267" customWidth="1"/>
    <col min="3" max="3" width="2.28515625" style="314" customWidth="1"/>
    <col min="4" max="4" width="17.42578125" style="267" customWidth="1"/>
    <col min="5" max="7" width="15.7109375" style="267" customWidth="1"/>
    <col min="8" max="8" width="15" style="267" customWidth="1"/>
    <col min="9" max="9" width="21.5703125" style="267" customWidth="1"/>
    <col min="10" max="10" width="20.85546875" style="267" customWidth="1"/>
    <col min="11" max="12" width="16.7109375" style="267" customWidth="1"/>
    <col min="13" max="13" width="21.5703125" style="267" customWidth="1"/>
    <col min="14" max="16384" width="8.140625" style="268"/>
  </cols>
  <sheetData>
    <row r="1" spans="2:27" s="305" customFormat="1" ht="21.75" x14ac:dyDescent="0.3">
      <c r="B1" s="339" t="s">
        <v>135</v>
      </c>
      <c r="C1" s="340" t="s">
        <v>13</v>
      </c>
      <c r="D1" s="359" t="s">
        <v>381</v>
      </c>
      <c r="E1" s="304"/>
      <c r="F1" s="304"/>
      <c r="G1" s="304"/>
      <c r="H1" s="304"/>
    </row>
    <row r="2" spans="2:27" s="305" customFormat="1" ht="21.75" x14ac:dyDescent="0.3">
      <c r="B2" s="339"/>
      <c r="C2" s="340"/>
      <c r="D2" s="340" t="s">
        <v>138</v>
      </c>
      <c r="E2" s="304"/>
      <c r="F2" s="304"/>
      <c r="G2" s="304"/>
      <c r="H2" s="304"/>
    </row>
    <row r="3" spans="2:27" s="295" customFormat="1" ht="22.5" x14ac:dyDescent="0.25">
      <c r="B3" s="362" t="s">
        <v>137</v>
      </c>
      <c r="C3" s="363" t="s">
        <v>13</v>
      </c>
      <c r="D3" s="364" t="s">
        <v>382</v>
      </c>
    </row>
    <row r="4" spans="2:27" s="295" customFormat="1" ht="22.5" x14ac:dyDescent="0.25">
      <c r="B4" s="369"/>
      <c r="C4" s="363"/>
      <c r="D4" s="363" t="s">
        <v>69</v>
      </c>
    </row>
    <row r="5" spans="2:27" x14ac:dyDescent="0.25">
      <c r="B5" s="309"/>
      <c r="C5" s="310"/>
    </row>
    <row r="6" spans="2:27" hidden="1" x14ac:dyDescent="0.25">
      <c r="B6" s="309"/>
      <c r="C6" s="310"/>
      <c r="D6" s="240">
        <v>95</v>
      </c>
      <c r="E6" s="241">
        <v>99</v>
      </c>
      <c r="F6" s="241">
        <v>102</v>
      </c>
      <c r="G6" s="241">
        <v>105</v>
      </c>
      <c r="H6" s="240">
        <v>112</v>
      </c>
      <c r="I6" s="240">
        <v>115</v>
      </c>
      <c r="J6" s="241">
        <v>120</v>
      </c>
      <c r="K6" s="241">
        <v>126</v>
      </c>
      <c r="L6" s="240">
        <v>130</v>
      </c>
      <c r="M6" s="240">
        <v>136</v>
      </c>
    </row>
    <row r="7" spans="2:27" ht="21" thickBot="1" x14ac:dyDescent="0.3">
      <c r="B7" s="513" t="s">
        <v>0</v>
      </c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513"/>
    </row>
    <row r="8" spans="2:27" s="305" customFormat="1" x14ac:dyDescent="0.25">
      <c r="B8" s="311"/>
      <c r="C8" s="312"/>
      <c r="D8" s="505" t="s">
        <v>7</v>
      </c>
      <c r="E8" s="505"/>
      <c r="F8" s="505"/>
      <c r="G8" s="505"/>
      <c r="H8" s="498" t="s">
        <v>31</v>
      </c>
      <c r="I8" s="498"/>
      <c r="J8" s="498"/>
      <c r="K8" s="498" t="s">
        <v>110</v>
      </c>
      <c r="L8" s="498"/>
      <c r="M8" s="498"/>
    </row>
    <row r="9" spans="2:27" ht="18.75" x14ac:dyDescent="0.25">
      <c r="D9" s="504" t="s">
        <v>8</v>
      </c>
      <c r="E9" s="504"/>
      <c r="F9" s="504"/>
      <c r="G9" s="504"/>
      <c r="H9" s="499" t="s">
        <v>111</v>
      </c>
      <c r="I9" s="499"/>
      <c r="J9" s="499"/>
      <c r="K9" s="499" t="s">
        <v>63</v>
      </c>
      <c r="L9" s="499"/>
      <c r="M9" s="499"/>
    </row>
    <row r="10" spans="2:27" s="290" customFormat="1" ht="24" customHeight="1" x14ac:dyDescent="0.25">
      <c r="B10" s="267"/>
      <c r="C10" s="314"/>
      <c r="D10" s="337">
        <v>851</v>
      </c>
      <c r="E10" s="337">
        <v>852</v>
      </c>
      <c r="F10" s="337">
        <v>853</v>
      </c>
      <c r="G10" s="337">
        <v>854</v>
      </c>
      <c r="H10" s="337">
        <v>861</v>
      </c>
      <c r="I10" s="337">
        <v>862</v>
      </c>
      <c r="J10" s="337">
        <v>869</v>
      </c>
      <c r="K10" s="337">
        <v>920</v>
      </c>
      <c r="L10" s="337">
        <v>931</v>
      </c>
      <c r="M10" s="337">
        <v>932</v>
      </c>
    </row>
    <row r="11" spans="2:27" s="377" customFormat="1" ht="72" x14ac:dyDescent="0.25">
      <c r="B11" s="345" t="s">
        <v>79</v>
      </c>
      <c r="C11" s="344"/>
      <c r="D11" s="336" t="s">
        <v>243</v>
      </c>
      <c r="E11" s="336" t="s">
        <v>247</v>
      </c>
      <c r="F11" s="336" t="s">
        <v>250</v>
      </c>
      <c r="G11" s="336" t="s">
        <v>252</v>
      </c>
      <c r="H11" s="336" t="s">
        <v>258</v>
      </c>
      <c r="I11" s="336" t="s">
        <v>365</v>
      </c>
      <c r="J11" s="336" t="s">
        <v>267</v>
      </c>
      <c r="K11" s="336" t="s">
        <v>345</v>
      </c>
      <c r="L11" s="336" t="s">
        <v>275</v>
      </c>
      <c r="M11" s="336" t="s">
        <v>281</v>
      </c>
    </row>
    <row r="12" spans="2:27" s="296" customFormat="1" ht="84" customHeight="1" thickBot="1" x14ac:dyDescent="0.3">
      <c r="B12" s="432" t="s">
        <v>80</v>
      </c>
      <c r="C12" s="439"/>
      <c r="D12" s="430" t="s">
        <v>364</v>
      </c>
      <c r="E12" s="430" t="s">
        <v>363</v>
      </c>
      <c r="F12" s="430" t="s">
        <v>362</v>
      </c>
      <c r="G12" s="430" t="s">
        <v>361</v>
      </c>
      <c r="H12" s="430" t="s">
        <v>360</v>
      </c>
      <c r="I12" s="430" t="s">
        <v>359</v>
      </c>
      <c r="J12" s="430" t="s">
        <v>358</v>
      </c>
      <c r="K12" s="430" t="s">
        <v>357</v>
      </c>
      <c r="L12" s="430" t="s">
        <v>356</v>
      </c>
      <c r="M12" s="430" t="s">
        <v>355</v>
      </c>
    </row>
    <row r="13" spans="2:27" s="296" customFormat="1" ht="12.75" customHeight="1" x14ac:dyDescent="0.25">
      <c r="B13" s="322"/>
      <c r="C13" s="346"/>
      <c r="D13" s="316"/>
      <c r="E13" s="316"/>
      <c r="F13" s="316"/>
      <c r="G13" s="316"/>
      <c r="H13" s="291"/>
      <c r="I13" s="316"/>
      <c r="J13" s="316"/>
      <c r="K13" s="316"/>
      <c r="L13" s="291"/>
      <c r="M13" s="291"/>
    </row>
    <row r="14" spans="2:27" s="327" customFormat="1" ht="24.75" customHeight="1" x14ac:dyDescent="0.25">
      <c r="B14" s="257">
        <v>2015</v>
      </c>
      <c r="C14" s="328"/>
      <c r="D14" s="329"/>
      <c r="E14" s="329"/>
      <c r="F14" s="329"/>
      <c r="G14" s="329"/>
      <c r="H14" s="329"/>
      <c r="I14" s="329"/>
      <c r="J14" s="329"/>
      <c r="K14" s="329"/>
      <c r="L14" s="329"/>
      <c r="M14" s="329"/>
    </row>
    <row r="15" spans="2:27" ht="24.75" customHeight="1" x14ac:dyDescent="0.25">
      <c r="B15" s="260" t="s">
        <v>1</v>
      </c>
      <c r="C15" s="330"/>
      <c r="D15" s="262">
        <v>3.6</v>
      </c>
      <c r="E15" s="263">
        <v>2.8</v>
      </c>
      <c r="F15" s="263">
        <v>1.1000000000000001</v>
      </c>
      <c r="G15" s="263">
        <v>1.1000000000000001</v>
      </c>
      <c r="H15" s="263">
        <v>0</v>
      </c>
      <c r="I15" s="263">
        <v>0.4</v>
      </c>
      <c r="J15" s="263">
        <v>0.5</v>
      </c>
      <c r="K15" s="263">
        <v>0.4</v>
      </c>
      <c r="L15" s="263">
        <v>0.8</v>
      </c>
      <c r="M15" s="263">
        <v>0.7</v>
      </c>
      <c r="O15" s="338"/>
      <c r="P15" s="338"/>
      <c r="Q15" s="338"/>
      <c r="R15" s="338"/>
      <c r="S15" s="338"/>
      <c r="T15" s="338"/>
      <c r="U15" s="338"/>
      <c r="V15" s="338"/>
      <c r="W15" s="338"/>
      <c r="X15" s="338"/>
      <c r="Y15" s="338"/>
      <c r="Z15" s="338"/>
      <c r="AA15" s="338"/>
    </row>
    <row r="16" spans="2:27" ht="24.75" customHeight="1" x14ac:dyDescent="0.25">
      <c r="B16" s="260" t="s">
        <v>2</v>
      </c>
      <c r="C16" s="330"/>
      <c r="D16" s="262">
        <v>1.3</v>
      </c>
      <c r="E16" s="263">
        <v>0.5</v>
      </c>
      <c r="F16" s="263">
        <v>0.6</v>
      </c>
      <c r="G16" s="263">
        <v>0.2</v>
      </c>
      <c r="H16" s="263">
        <v>0</v>
      </c>
      <c r="I16" s="263">
        <v>0.1</v>
      </c>
      <c r="J16" s="263">
        <v>0.2</v>
      </c>
      <c r="K16" s="263">
        <v>0.7</v>
      </c>
      <c r="L16" s="263">
        <v>0.5</v>
      </c>
      <c r="M16" s="263">
        <v>0.2</v>
      </c>
      <c r="O16" s="338"/>
      <c r="P16" s="338"/>
      <c r="Q16" s="338"/>
      <c r="R16" s="338"/>
      <c r="S16" s="338"/>
      <c r="T16" s="338"/>
      <c r="U16" s="338"/>
      <c r="V16" s="338"/>
      <c r="W16" s="338"/>
      <c r="X16" s="338"/>
      <c r="Y16" s="338"/>
      <c r="Z16" s="338"/>
      <c r="AA16" s="338"/>
    </row>
    <row r="17" spans="2:27" ht="24.75" customHeight="1" x14ac:dyDescent="0.25">
      <c r="B17" s="260" t="s">
        <v>3</v>
      </c>
      <c r="C17" s="330"/>
      <c r="D17" s="262">
        <v>0</v>
      </c>
      <c r="E17" s="263">
        <v>0.6</v>
      </c>
      <c r="F17" s="263">
        <v>0</v>
      </c>
      <c r="G17" s="263">
        <v>0</v>
      </c>
      <c r="H17" s="263">
        <v>0</v>
      </c>
      <c r="I17" s="263">
        <v>0</v>
      </c>
      <c r="J17" s="263">
        <v>0.1</v>
      </c>
      <c r="K17" s="263">
        <v>0.7</v>
      </c>
      <c r="L17" s="263">
        <v>-0.1</v>
      </c>
      <c r="M17" s="263">
        <v>2.2000000000000002</v>
      </c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338"/>
    </row>
    <row r="18" spans="2:27" ht="24.75" customHeight="1" x14ac:dyDescent="0.25">
      <c r="B18" s="260" t="s">
        <v>4</v>
      </c>
      <c r="C18" s="330"/>
      <c r="D18" s="262">
        <v>0</v>
      </c>
      <c r="E18" s="263">
        <v>0</v>
      </c>
      <c r="F18" s="263">
        <v>0</v>
      </c>
      <c r="G18" s="263">
        <v>0</v>
      </c>
      <c r="H18" s="263">
        <v>0.2</v>
      </c>
      <c r="I18" s="263">
        <v>0.9</v>
      </c>
      <c r="J18" s="263">
        <v>0.2</v>
      </c>
      <c r="K18" s="263">
        <v>0.4</v>
      </c>
      <c r="L18" s="263">
        <v>0</v>
      </c>
      <c r="M18" s="263">
        <v>0</v>
      </c>
      <c r="O18" s="338"/>
      <c r="P18" s="338"/>
      <c r="Q18" s="338"/>
      <c r="R18" s="338"/>
      <c r="S18" s="338"/>
      <c r="T18" s="338"/>
      <c r="U18" s="338"/>
      <c r="V18" s="338"/>
      <c r="W18" s="338"/>
      <c r="X18" s="338"/>
      <c r="Y18" s="338"/>
      <c r="Z18" s="338"/>
      <c r="AA18" s="338"/>
    </row>
    <row r="19" spans="2:27" ht="12.75" customHeight="1" x14ac:dyDescent="0.25">
      <c r="B19" s="260"/>
      <c r="C19" s="330"/>
      <c r="D19" s="262"/>
      <c r="E19" s="263"/>
      <c r="F19" s="263"/>
      <c r="G19" s="263"/>
      <c r="H19" s="263"/>
      <c r="I19" s="263"/>
      <c r="J19" s="263"/>
      <c r="K19" s="263"/>
      <c r="L19" s="263"/>
      <c r="M19" s="263"/>
    </row>
    <row r="20" spans="2:27" s="327" customFormat="1" ht="24.75" customHeight="1" x14ac:dyDescent="0.25">
      <c r="B20" s="257">
        <v>2016</v>
      </c>
      <c r="C20" s="328"/>
      <c r="D20" s="329"/>
      <c r="E20" s="331"/>
      <c r="F20" s="331"/>
      <c r="G20" s="329"/>
      <c r="H20" s="329"/>
      <c r="I20" s="329"/>
      <c r="J20" s="329"/>
      <c r="K20" s="329"/>
      <c r="L20" s="329"/>
      <c r="M20" s="331"/>
    </row>
    <row r="21" spans="2:27" ht="24.75" customHeight="1" x14ac:dyDescent="0.25">
      <c r="B21" s="260" t="s">
        <v>1</v>
      </c>
      <c r="C21" s="330"/>
      <c r="D21" s="262">
        <v>2.4</v>
      </c>
      <c r="E21" s="263">
        <v>1.8</v>
      </c>
      <c r="F21" s="263">
        <v>0.8</v>
      </c>
      <c r="G21" s="263">
        <v>0.9</v>
      </c>
      <c r="H21" s="263">
        <v>0.3</v>
      </c>
      <c r="I21" s="263">
        <v>1.7</v>
      </c>
      <c r="J21" s="263">
        <v>0.1</v>
      </c>
      <c r="K21" s="263">
        <v>-0.8</v>
      </c>
      <c r="L21" s="263">
        <v>0.5</v>
      </c>
      <c r="M21" s="263">
        <v>0</v>
      </c>
      <c r="O21" s="338"/>
      <c r="P21" s="338"/>
      <c r="Q21" s="338"/>
      <c r="R21" s="338"/>
      <c r="S21" s="338"/>
      <c r="T21" s="338"/>
      <c r="U21" s="338"/>
      <c r="V21" s="338"/>
      <c r="W21" s="338"/>
      <c r="X21" s="338"/>
    </row>
    <row r="22" spans="2:27" ht="24.75" customHeight="1" x14ac:dyDescent="0.25">
      <c r="B22" s="260" t="s">
        <v>2</v>
      </c>
      <c r="C22" s="330"/>
      <c r="D22" s="262">
        <v>0</v>
      </c>
      <c r="E22" s="263">
        <v>0.1</v>
      </c>
      <c r="F22" s="263">
        <v>0.4</v>
      </c>
      <c r="G22" s="263">
        <v>0</v>
      </c>
      <c r="H22" s="263">
        <v>0</v>
      </c>
      <c r="I22" s="263">
        <v>0.2</v>
      </c>
      <c r="J22" s="263">
        <v>0.4</v>
      </c>
      <c r="K22" s="263">
        <v>-0.1</v>
      </c>
      <c r="L22" s="263">
        <v>0</v>
      </c>
      <c r="M22" s="263">
        <v>0</v>
      </c>
      <c r="O22" s="338"/>
      <c r="P22" s="338"/>
      <c r="Q22" s="338"/>
      <c r="R22" s="338"/>
      <c r="S22" s="338"/>
      <c r="T22" s="338"/>
      <c r="U22" s="338"/>
      <c r="V22" s="338"/>
      <c r="W22" s="338"/>
      <c r="X22" s="338"/>
    </row>
    <row r="23" spans="2:27" ht="24.75" customHeight="1" x14ac:dyDescent="0.25">
      <c r="B23" s="260" t="s">
        <v>3</v>
      </c>
      <c r="C23" s="330"/>
      <c r="D23" s="262">
        <v>0.5</v>
      </c>
      <c r="E23" s="263">
        <v>3.4</v>
      </c>
      <c r="F23" s="263">
        <v>0.7</v>
      </c>
      <c r="G23" s="263">
        <v>0</v>
      </c>
      <c r="H23" s="263">
        <v>0.6</v>
      </c>
      <c r="I23" s="263">
        <v>0.1</v>
      </c>
      <c r="J23" s="263">
        <v>0.3</v>
      </c>
      <c r="K23" s="263">
        <v>-0.9</v>
      </c>
      <c r="L23" s="263">
        <v>0.1</v>
      </c>
      <c r="M23" s="263">
        <v>0.1</v>
      </c>
      <c r="O23" s="338"/>
      <c r="P23" s="338"/>
      <c r="Q23" s="338"/>
      <c r="R23" s="338"/>
      <c r="S23" s="338"/>
      <c r="T23" s="338"/>
      <c r="U23" s="338"/>
      <c r="V23" s="338"/>
      <c r="W23" s="338"/>
      <c r="X23" s="338"/>
    </row>
    <row r="24" spans="2:27" ht="24.75" customHeight="1" x14ac:dyDescent="0.25">
      <c r="B24" s="260" t="s">
        <v>4</v>
      </c>
      <c r="D24" s="350">
        <v>0</v>
      </c>
      <c r="E24" s="350">
        <v>0</v>
      </c>
      <c r="F24" s="350">
        <v>0.1</v>
      </c>
      <c r="G24" s="350">
        <v>0</v>
      </c>
      <c r="H24" s="350">
        <v>0.2</v>
      </c>
      <c r="I24" s="350">
        <v>0.4</v>
      </c>
      <c r="J24" s="350">
        <v>0.6</v>
      </c>
      <c r="K24" s="350">
        <v>-2.2000000000000002</v>
      </c>
      <c r="L24" s="350">
        <v>0.2</v>
      </c>
      <c r="M24" s="350">
        <v>0.2</v>
      </c>
      <c r="O24" s="338"/>
      <c r="P24" s="338"/>
      <c r="Q24" s="338"/>
      <c r="R24" s="338"/>
      <c r="S24" s="338"/>
      <c r="T24" s="338"/>
      <c r="U24" s="338"/>
      <c r="V24" s="338"/>
      <c r="W24" s="338"/>
      <c r="X24" s="338"/>
    </row>
    <row r="25" spans="2:27" ht="12.75" customHeight="1" x14ac:dyDescent="0.25">
      <c r="D25" s="350"/>
      <c r="E25" s="350"/>
      <c r="F25" s="350"/>
      <c r="G25" s="350"/>
      <c r="H25" s="350"/>
      <c r="I25" s="350"/>
      <c r="J25" s="350"/>
      <c r="K25" s="350"/>
      <c r="L25" s="350"/>
      <c r="M25" s="350"/>
    </row>
    <row r="26" spans="2:27" s="327" customFormat="1" ht="24.75" customHeight="1" x14ac:dyDescent="0.25">
      <c r="B26" s="257">
        <v>2017</v>
      </c>
      <c r="C26" s="328"/>
      <c r="D26" s="329"/>
      <c r="E26" s="331"/>
      <c r="F26" s="331"/>
      <c r="G26" s="329"/>
      <c r="H26" s="329"/>
      <c r="I26" s="329"/>
      <c r="J26" s="329"/>
      <c r="K26" s="329"/>
      <c r="L26" s="329"/>
      <c r="M26" s="331"/>
    </row>
    <row r="27" spans="2:27" ht="24.75" customHeight="1" x14ac:dyDescent="0.25">
      <c r="B27" s="260" t="s">
        <v>1</v>
      </c>
      <c r="C27" s="330"/>
      <c r="D27" s="262">
        <v>1.9</v>
      </c>
      <c r="E27" s="263">
        <v>2.2999999999999998</v>
      </c>
      <c r="F27" s="263">
        <v>1.2</v>
      </c>
      <c r="G27" s="263">
        <v>1.7</v>
      </c>
      <c r="H27" s="263">
        <v>2.2000000000000002</v>
      </c>
      <c r="I27" s="263">
        <v>1</v>
      </c>
      <c r="J27" s="263">
        <v>1.8</v>
      </c>
      <c r="K27" s="263">
        <v>-0.2</v>
      </c>
      <c r="L27" s="263">
        <v>0.5</v>
      </c>
      <c r="M27" s="263">
        <v>0.7</v>
      </c>
      <c r="O27" s="338"/>
      <c r="P27" s="338"/>
      <c r="Q27" s="338"/>
      <c r="R27" s="338"/>
      <c r="S27" s="338"/>
      <c r="T27" s="338"/>
      <c r="U27" s="338"/>
      <c r="V27" s="338"/>
      <c r="W27" s="338"/>
      <c r="X27" s="338"/>
    </row>
    <row r="28" spans="2:27" ht="24.75" customHeight="1" x14ac:dyDescent="0.25">
      <c r="B28" s="260" t="s">
        <v>2</v>
      </c>
      <c r="C28" s="330"/>
      <c r="D28" s="262">
        <v>0</v>
      </c>
      <c r="E28" s="263">
        <v>0</v>
      </c>
      <c r="F28" s="263">
        <v>0.5</v>
      </c>
      <c r="G28" s="263">
        <v>0</v>
      </c>
      <c r="H28" s="263">
        <v>0.1</v>
      </c>
      <c r="I28" s="263">
        <v>0.5</v>
      </c>
      <c r="J28" s="263">
        <v>0.1</v>
      </c>
      <c r="K28" s="263">
        <v>0.5</v>
      </c>
      <c r="L28" s="263">
        <v>0.3</v>
      </c>
      <c r="M28" s="263">
        <v>0.3</v>
      </c>
      <c r="O28" s="338"/>
      <c r="P28" s="338"/>
      <c r="Q28" s="338"/>
      <c r="R28" s="338"/>
      <c r="S28" s="338"/>
      <c r="T28" s="338"/>
      <c r="U28" s="338"/>
      <c r="V28" s="338"/>
      <c r="W28" s="338"/>
      <c r="X28" s="338"/>
    </row>
    <row r="29" spans="2:27" ht="24.75" customHeight="1" x14ac:dyDescent="0.25">
      <c r="B29" s="260" t="s">
        <v>3</v>
      </c>
      <c r="C29" s="330"/>
      <c r="D29" s="262">
        <v>0</v>
      </c>
      <c r="E29" s="263">
        <v>3.7</v>
      </c>
      <c r="F29" s="263">
        <v>0.1</v>
      </c>
      <c r="G29" s="263">
        <v>0</v>
      </c>
      <c r="H29" s="263">
        <v>0.1</v>
      </c>
      <c r="I29" s="263">
        <v>0.2</v>
      </c>
      <c r="J29" s="263">
        <v>0.3</v>
      </c>
      <c r="K29" s="263">
        <v>-0.5</v>
      </c>
      <c r="L29" s="263">
        <v>0</v>
      </c>
      <c r="M29" s="263">
        <v>0.1</v>
      </c>
      <c r="O29" s="338"/>
      <c r="P29" s="338"/>
      <c r="Q29" s="338"/>
      <c r="R29" s="338"/>
      <c r="S29" s="338"/>
      <c r="T29" s="338"/>
      <c r="U29" s="338"/>
      <c r="V29" s="338"/>
      <c r="W29" s="338"/>
      <c r="X29" s="338"/>
    </row>
    <row r="30" spans="2:27" ht="24.75" customHeight="1" x14ac:dyDescent="0.25">
      <c r="B30" s="260" t="s">
        <v>4</v>
      </c>
      <c r="D30" s="350">
        <v>0</v>
      </c>
      <c r="E30" s="350">
        <v>0</v>
      </c>
      <c r="F30" s="350">
        <v>0</v>
      </c>
      <c r="G30" s="350">
        <v>0</v>
      </c>
      <c r="H30" s="350">
        <v>0</v>
      </c>
      <c r="I30" s="350">
        <v>0.1</v>
      </c>
      <c r="J30" s="350">
        <v>0.4</v>
      </c>
      <c r="K30" s="350">
        <v>1.1000000000000001</v>
      </c>
      <c r="L30" s="350">
        <v>0.1</v>
      </c>
      <c r="M30" s="350">
        <v>0.1</v>
      </c>
      <c r="O30" s="338"/>
      <c r="P30" s="338"/>
      <c r="Q30" s="338"/>
      <c r="R30" s="338"/>
      <c r="S30" s="338"/>
      <c r="T30" s="338"/>
      <c r="U30" s="338"/>
      <c r="V30" s="338"/>
      <c r="W30" s="338"/>
      <c r="X30" s="338"/>
    </row>
    <row r="31" spans="2:27" ht="12.75" customHeight="1" x14ac:dyDescent="0.25"/>
    <row r="32" spans="2:27" s="327" customFormat="1" ht="24.75" customHeight="1" x14ac:dyDescent="0.25">
      <c r="B32" s="257">
        <v>2018</v>
      </c>
      <c r="C32" s="328"/>
      <c r="D32" s="329"/>
      <c r="E32" s="331"/>
      <c r="F32" s="331"/>
      <c r="G32" s="329"/>
      <c r="H32" s="329"/>
      <c r="I32" s="329"/>
      <c r="J32" s="329"/>
      <c r="K32" s="329"/>
      <c r="L32" s="329"/>
      <c r="M32" s="331"/>
    </row>
    <row r="33" spans="1:24" ht="24.75" customHeight="1" x14ac:dyDescent="0.25">
      <c r="B33" s="260" t="s">
        <v>1</v>
      </c>
      <c r="C33" s="330"/>
      <c r="D33" s="262">
        <v>1.3</v>
      </c>
      <c r="E33" s="262">
        <v>1.3</v>
      </c>
      <c r="F33" s="262">
        <v>0.5</v>
      </c>
      <c r="G33" s="262">
        <v>1.3</v>
      </c>
      <c r="H33" s="262">
        <v>0.5</v>
      </c>
      <c r="I33" s="262">
        <v>0.5</v>
      </c>
      <c r="J33" s="262">
        <v>0.4</v>
      </c>
      <c r="K33" s="262">
        <v>1.1000000000000001</v>
      </c>
      <c r="L33" s="262">
        <v>-0.3</v>
      </c>
      <c r="M33" s="262">
        <v>0.4</v>
      </c>
      <c r="O33" s="338"/>
      <c r="P33" s="338"/>
      <c r="Q33" s="338"/>
      <c r="R33" s="338"/>
      <c r="S33" s="338"/>
      <c r="T33" s="338"/>
      <c r="U33" s="338"/>
      <c r="V33" s="338"/>
      <c r="W33" s="338"/>
      <c r="X33" s="338"/>
    </row>
    <row r="34" spans="1:24" ht="24.75" customHeight="1" x14ac:dyDescent="0.25">
      <c r="B34" s="260" t="s">
        <v>2</v>
      </c>
      <c r="C34" s="330"/>
      <c r="D34" s="262">
        <v>0</v>
      </c>
      <c r="E34" s="262">
        <v>0</v>
      </c>
      <c r="F34" s="262">
        <v>-0.2</v>
      </c>
      <c r="G34" s="262">
        <v>0</v>
      </c>
      <c r="H34" s="262">
        <v>0</v>
      </c>
      <c r="I34" s="262">
        <v>0.2</v>
      </c>
      <c r="J34" s="262">
        <v>0</v>
      </c>
      <c r="K34" s="262">
        <v>0</v>
      </c>
      <c r="L34" s="262">
        <v>0.1</v>
      </c>
      <c r="M34" s="262">
        <v>0.4</v>
      </c>
      <c r="O34" s="338"/>
      <c r="P34" s="338"/>
      <c r="Q34" s="338"/>
      <c r="R34" s="338"/>
      <c r="S34" s="338"/>
      <c r="T34" s="338"/>
      <c r="U34" s="338"/>
      <c r="V34" s="338"/>
      <c r="W34" s="338"/>
      <c r="X34" s="338"/>
    </row>
    <row r="35" spans="1:24" ht="24.75" customHeight="1" x14ac:dyDescent="0.25">
      <c r="B35" s="260" t="s">
        <v>3</v>
      </c>
      <c r="C35" s="330"/>
      <c r="D35" s="262">
        <v>0</v>
      </c>
      <c r="E35" s="263">
        <v>0</v>
      </c>
      <c r="F35" s="263">
        <v>0.8</v>
      </c>
      <c r="G35" s="263">
        <v>0</v>
      </c>
      <c r="H35" s="263">
        <v>0.2</v>
      </c>
      <c r="I35" s="263">
        <v>0.2</v>
      </c>
      <c r="J35" s="263">
        <v>0.1</v>
      </c>
      <c r="K35" s="263">
        <v>0.5</v>
      </c>
      <c r="L35" s="263">
        <v>-0.1</v>
      </c>
      <c r="M35" s="263">
        <v>-0.1</v>
      </c>
      <c r="O35" s="338"/>
      <c r="P35" s="338"/>
      <c r="Q35" s="338"/>
      <c r="R35" s="338"/>
      <c r="S35" s="338"/>
      <c r="T35" s="338"/>
      <c r="U35" s="338"/>
      <c r="V35" s="338"/>
      <c r="W35" s="338"/>
      <c r="X35" s="338"/>
    </row>
    <row r="36" spans="1:24" ht="24.75" customHeight="1" x14ac:dyDescent="0.25">
      <c r="B36" s="260" t="s">
        <v>4</v>
      </c>
      <c r="D36" s="350">
        <v>0</v>
      </c>
      <c r="E36" s="350">
        <v>0</v>
      </c>
      <c r="F36" s="350">
        <v>0.4</v>
      </c>
      <c r="G36" s="350">
        <v>0</v>
      </c>
      <c r="H36" s="376">
        <v>0</v>
      </c>
      <c r="I36" s="376">
        <v>0</v>
      </c>
      <c r="J36" s="376">
        <v>0</v>
      </c>
      <c r="K36" s="376">
        <v>0.5</v>
      </c>
      <c r="L36" s="376">
        <v>0</v>
      </c>
      <c r="M36" s="376">
        <v>-0.1</v>
      </c>
      <c r="O36" s="338"/>
      <c r="P36" s="338"/>
      <c r="Q36" s="338"/>
      <c r="R36" s="338"/>
      <c r="S36" s="338"/>
      <c r="T36" s="338"/>
      <c r="U36" s="338"/>
      <c r="V36" s="338"/>
      <c r="W36" s="338"/>
      <c r="X36" s="338"/>
    </row>
    <row r="37" spans="1:24" ht="12.75" customHeight="1" x14ac:dyDescent="0.25"/>
    <row r="38" spans="1:24" s="327" customFormat="1" ht="24.75" customHeight="1" x14ac:dyDescent="0.25">
      <c r="B38" s="257">
        <v>2019</v>
      </c>
      <c r="C38" s="328"/>
      <c r="D38" s="329"/>
      <c r="E38" s="331"/>
      <c r="F38" s="331"/>
      <c r="G38" s="329"/>
      <c r="H38" s="329"/>
      <c r="I38" s="329"/>
      <c r="J38" s="329"/>
      <c r="K38" s="329"/>
      <c r="L38" s="329"/>
      <c r="M38" s="331"/>
    </row>
    <row r="39" spans="1:24" ht="24.75" customHeight="1" x14ac:dyDescent="0.25">
      <c r="B39" s="260" t="s">
        <v>1</v>
      </c>
      <c r="C39" s="330"/>
      <c r="D39" s="262">
        <v>2</v>
      </c>
      <c r="E39" s="262">
        <v>1.2</v>
      </c>
      <c r="F39" s="262">
        <v>-0.7</v>
      </c>
      <c r="G39" s="262">
        <v>1</v>
      </c>
      <c r="H39" s="262">
        <v>0.1</v>
      </c>
      <c r="I39" s="262">
        <v>0.1</v>
      </c>
      <c r="J39" s="262">
        <v>0</v>
      </c>
      <c r="K39" s="262">
        <v>-0.4</v>
      </c>
      <c r="L39" s="262">
        <v>-0.1</v>
      </c>
      <c r="M39" s="262">
        <v>0.1</v>
      </c>
      <c r="O39" s="338"/>
      <c r="P39" s="338"/>
      <c r="Q39" s="338"/>
      <c r="R39" s="338"/>
      <c r="S39" s="338"/>
      <c r="T39" s="338"/>
      <c r="U39" s="338"/>
      <c r="V39" s="338"/>
      <c r="W39" s="338"/>
      <c r="X39" s="338"/>
    </row>
    <row r="40" spans="1:24" ht="24.75" customHeight="1" x14ac:dyDescent="0.25">
      <c r="B40" s="260" t="s">
        <v>2</v>
      </c>
      <c r="C40" s="330"/>
      <c r="D40" s="262">
        <v>0</v>
      </c>
      <c r="E40" s="262">
        <v>0</v>
      </c>
      <c r="F40" s="262">
        <v>0.1</v>
      </c>
      <c r="G40" s="262">
        <v>0</v>
      </c>
      <c r="H40" s="262">
        <v>0</v>
      </c>
      <c r="I40" s="262">
        <v>0</v>
      </c>
      <c r="J40" s="262">
        <v>0</v>
      </c>
      <c r="K40" s="262">
        <v>0.6</v>
      </c>
      <c r="L40" s="262">
        <v>0.1</v>
      </c>
      <c r="M40" s="262">
        <v>0.2</v>
      </c>
      <c r="O40" s="338"/>
      <c r="P40" s="338"/>
      <c r="Q40" s="338"/>
      <c r="R40" s="338"/>
      <c r="S40" s="338"/>
      <c r="T40" s="338"/>
      <c r="U40" s="338"/>
      <c r="V40" s="338"/>
      <c r="W40" s="338"/>
      <c r="X40" s="338"/>
    </row>
    <row r="41" spans="1:24" ht="24.75" customHeight="1" x14ac:dyDescent="0.25">
      <c r="B41" s="260" t="s">
        <v>3</v>
      </c>
      <c r="C41" s="330"/>
      <c r="D41" s="262">
        <v>0</v>
      </c>
      <c r="E41" s="263">
        <v>2.2999999999999998</v>
      </c>
      <c r="F41" s="263">
        <v>0</v>
      </c>
      <c r="G41" s="263">
        <v>0</v>
      </c>
      <c r="H41" s="263">
        <v>0.1</v>
      </c>
      <c r="I41" s="263">
        <v>0</v>
      </c>
      <c r="J41" s="263">
        <v>0.1</v>
      </c>
      <c r="K41" s="263">
        <v>-1.3</v>
      </c>
      <c r="L41" s="263">
        <v>0.1</v>
      </c>
      <c r="M41" s="263">
        <v>0.1</v>
      </c>
      <c r="O41" s="338"/>
      <c r="P41" s="338"/>
      <c r="Q41" s="338"/>
      <c r="R41" s="338"/>
      <c r="S41" s="338"/>
      <c r="T41" s="338"/>
      <c r="U41" s="338"/>
      <c r="V41" s="338"/>
      <c r="W41" s="338"/>
      <c r="X41" s="338"/>
    </row>
    <row r="42" spans="1:24" ht="24.75" customHeight="1" x14ac:dyDescent="0.25">
      <c r="B42" s="260" t="s">
        <v>4</v>
      </c>
      <c r="D42" s="350">
        <v>0</v>
      </c>
      <c r="E42" s="350">
        <v>0</v>
      </c>
      <c r="F42" s="350">
        <v>0</v>
      </c>
      <c r="G42" s="350">
        <v>0</v>
      </c>
      <c r="H42" s="350">
        <v>0</v>
      </c>
      <c r="I42" s="350">
        <v>0</v>
      </c>
      <c r="J42" s="350">
        <v>0</v>
      </c>
      <c r="K42" s="350">
        <v>-0.1</v>
      </c>
      <c r="L42" s="350">
        <v>-0.1</v>
      </c>
      <c r="M42" s="350">
        <v>-0.1</v>
      </c>
      <c r="O42" s="338"/>
      <c r="P42" s="338"/>
      <c r="Q42" s="338"/>
      <c r="R42" s="338"/>
      <c r="S42" s="338"/>
      <c r="T42" s="338"/>
      <c r="U42" s="338"/>
      <c r="V42" s="338"/>
      <c r="W42" s="338"/>
      <c r="X42" s="338"/>
    </row>
    <row r="43" spans="1:24" ht="12.75" customHeight="1" x14ac:dyDescent="0.25"/>
    <row r="44" spans="1:24" s="327" customFormat="1" ht="24.75" customHeight="1" x14ac:dyDescent="0.25">
      <c r="B44" s="257">
        <v>2020</v>
      </c>
      <c r="C44" s="328"/>
      <c r="D44" s="329"/>
      <c r="E44" s="331"/>
      <c r="F44" s="331"/>
      <c r="G44" s="329"/>
      <c r="H44" s="329"/>
      <c r="I44" s="329"/>
      <c r="J44" s="329"/>
      <c r="K44" s="329"/>
      <c r="L44" s="329"/>
      <c r="M44" s="331"/>
    </row>
    <row r="45" spans="1:24" ht="24.75" customHeight="1" x14ac:dyDescent="0.25">
      <c r="A45" s="268">
        <v>104</v>
      </c>
      <c r="B45" s="260" t="s">
        <v>1</v>
      </c>
      <c r="C45" s="330"/>
      <c r="D45" s="255">
        <f ca="1">OFFSET('SPPI '!$A$2,D$6,$A45)</f>
        <v>0.2</v>
      </c>
      <c r="E45" s="255">
        <f ca="1">OFFSET('SPPI '!$A$2,E$6,$A45)</f>
        <v>2.4</v>
      </c>
      <c r="F45" s="255">
        <f ca="1">OFFSET('SPPI '!$A$2,F$6,$A45)</f>
        <v>0</v>
      </c>
      <c r="G45" s="255">
        <f ca="1">OFFSET('SPPI '!$A$2,G$6,$A45)</f>
        <v>0</v>
      </c>
      <c r="H45" s="255">
        <f ca="1">OFFSET('SPPI '!$A$2,H$6,$A45)</f>
        <v>0.2</v>
      </c>
      <c r="I45" s="255">
        <f ca="1">OFFSET('SPPI '!$A$2,I$6,$A45)</f>
        <v>0.1</v>
      </c>
      <c r="J45" s="255">
        <f ca="1">OFFSET('SPPI '!$A$2,J$6,$A45)</f>
        <v>0.1</v>
      </c>
      <c r="K45" s="255">
        <f ca="1">OFFSET('SPPI '!$A$2,K$6,$A45)</f>
        <v>0</v>
      </c>
      <c r="L45" s="255">
        <f ca="1">OFFSET('SPPI '!$A$2,L$6,$A45)</f>
        <v>0</v>
      </c>
      <c r="M45" s="255">
        <f ca="1">OFFSET('SPPI '!$A$2,M$6,$A45)</f>
        <v>0.2</v>
      </c>
      <c r="O45" s="338"/>
      <c r="P45" s="338"/>
      <c r="Q45" s="338"/>
      <c r="R45" s="338"/>
      <c r="S45" s="338"/>
      <c r="T45" s="338"/>
      <c r="U45" s="338"/>
      <c r="V45" s="338"/>
      <c r="W45" s="338"/>
      <c r="X45" s="338"/>
    </row>
    <row r="46" spans="1:24" ht="24.75" customHeight="1" x14ac:dyDescent="0.25">
      <c r="A46" s="268">
        <v>105</v>
      </c>
      <c r="B46" s="260" t="s">
        <v>2</v>
      </c>
      <c r="C46" s="330"/>
      <c r="D46" s="255">
        <f ca="1">OFFSET('SPPI '!$A$2,D$6,$A46)</f>
        <v>0</v>
      </c>
      <c r="E46" s="255">
        <f ca="1">OFFSET('SPPI '!$A$2,E$6,$A46)</f>
        <v>0</v>
      </c>
      <c r="F46" s="255">
        <f ca="1">OFFSET('SPPI '!$A$2,F$6,$A46)</f>
        <v>0.4</v>
      </c>
      <c r="G46" s="255">
        <f ca="1">OFFSET('SPPI '!$A$2,G$6,$A46)</f>
        <v>0</v>
      </c>
      <c r="H46" s="255">
        <f ca="1">OFFSET('SPPI '!$A$2,H$6,$A46)</f>
        <v>1.3</v>
      </c>
      <c r="I46" s="255">
        <f ca="1">OFFSET('SPPI '!$A$2,I$6,$A46)</f>
        <v>0.8</v>
      </c>
      <c r="J46" s="255">
        <f ca="1">OFFSET('SPPI '!$A$2,J$6,$A46)</f>
        <v>0.3</v>
      </c>
      <c r="K46" s="255">
        <f ca="1">OFFSET('SPPI '!$A$2,K$6,$A46)</f>
        <v>-0.1</v>
      </c>
      <c r="L46" s="255">
        <f ca="1">OFFSET('SPPI '!$A$2,L$6,$A46)</f>
        <v>0.2</v>
      </c>
      <c r="M46" s="255">
        <f ca="1">OFFSET('SPPI '!$A$2,M$6,$A46)</f>
        <v>-0.2</v>
      </c>
      <c r="O46" s="338"/>
      <c r="P46" s="338"/>
      <c r="Q46" s="338"/>
      <c r="R46" s="338"/>
      <c r="S46" s="338"/>
      <c r="T46" s="338"/>
      <c r="U46" s="338"/>
      <c r="V46" s="338"/>
      <c r="W46" s="338"/>
      <c r="X46" s="338"/>
    </row>
    <row r="47" spans="1:24" ht="24.75" customHeight="1" x14ac:dyDescent="0.25">
      <c r="A47" s="268">
        <v>106</v>
      </c>
      <c r="B47" s="260" t="s">
        <v>3</v>
      </c>
      <c r="C47" s="330"/>
      <c r="D47" s="255">
        <f ca="1">OFFSET('SPPI '!$A$2,D$6,$A47)</f>
        <v>0</v>
      </c>
      <c r="E47" s="255">
        <f ca="1">OFFSET('SPPI '!$A$2,E$6,$A47)</f>
        <v>1</v>
      </c>
      <c r="F47" s="255">
        <f ca="1">OFFSET('SPPI '!$A$2,F$6,$A47)</f>
        <v>0.1</v>
      </c>
      <c r="G47" s="255">
        <f ca="1">OFFSET('SPPI '!$A$2,G$6,$A47)</f>
        <v>0</v>
      </c>
      <c r="H47" s="255">
        <f ca="1">OFFSET('SPPI '!$A$2,H$6,$A47)</f>
        <v>0</v>
      </c>
      <c r="I47" s="255">
        <f ca="1">OFFSET('SPPI '!$A$2,I$6,$A47)</f>
        <v>0.3</v>
      </c>
      <c r="J47" s="255">
        <f ca="1">OFFSET('SPPI '!$A$2,J$6,$A47)</f>
        <v>-0.6</v>
      </c>
      <c r="K47" s="255">
        <f ca="1">OFFSET('SPPI '!$A$2,K$6,$A47)</f>
        <v>-1.4</v>
      </c>
      <c r="L47" s="255">
        <f ca="1">OFFSET('SPPI '!$A$2,L$6,$A47)</f>
        <v>0.1</v>
      </c>
      <c r="M47" s="255">
        <f ca="1">OFFSET('SPPI '!$A$2,M$6,$A47)</f>
        <v>-0.1</v>
      </c>
      <c r="O47" s="338"/>
      <c r="P47" s="338"/>
      <c r="Q47" s="338"/>
      <c r="R47" s="338"/>
      <c r="S47" s="338"/>
      <c r="T47" s="338"/>
      <c r="U47" s="338"/>
      <c r="V47" s="338"/>
      <c r="W47" s="338"/>
      <c r="X47" s="338"/>
    </row>
    <row r="48" spans="1:24" ht="24.75" customHeight="1" x14ac:dyDescent="0.25">
      <c r="A48" s="268">
        <v>107</v>
      </c>
      <c r="B48" s="260" t="s">
        <v>4</v>
      </c>
      <c r="D48" s="255">
        <f ca="1">OFFSET('SPPI '!$A$2,D$6,$A48)</f>
        <v>0</v>
      </c>
      <c r="E48" s="255">
        <f ca="1">OFFSET('SPPI '!$A$2,E$6,$A48)</f>
        <v>0</v>
      </c>
      <c r="F48" s="255">
        <f ca="1">OFFSET('SPPI '!$A$2,F$6,$A48)</f>
        <v>-0.1</v>
      </c>
      <c r="G48" s="255">
        <f ca="1">OFFSET('SPPI '!$A$2,G$6,$A48)</f>
        <v>0</v>
      </c>
      <c r="H48" s="255">
        <f ca="1">OFFSET('SPPI '!$A$2,H$6,$A48)</f>
        <v>0</v>
      </c>
      <c r="I48" s="255">
        <f ca="1">OFFSET('SPPI '!$A$2,I$6,$A48)</f>
        <v>0</v>
      </c>
      <c r="J48" s="255">
        <f ca="1">OFFSET('SPPI '!$A$2,J$6,$A48)</f>
        <v>-0.1</v>
      </c>
      <c r="K48" s="255">
        <f ca="1">OFFSET('SPPI '!$A$2,K$6,$A48)</f>
        <v>-1.2</v>
      </c>
      <c r="L48" s="255">
        <f ca="1">OFFSET('SPPI '!$A$2,L$6,$A48)</f>
        <v>0.1</v>
      </c>
      <c r="M48" s="255">
        <f ca="1">OFFSET('SPPI '!$A$2,M$6,$A48)</f>
        <v>-0.2</v>
      </c>
      <c r="O48" s="338"/>
      <c r="P48" s="338"/>
      <c r="Q48" s="338"/>
      <c r="R48" s="338"/>
      <c r="S48" s="338"/>
      <c r="T48" s="338"/>
      <c r="U48" s="338"/>
      <c r="V48" s="338"/>
      <c r="W48" s="338"/>
      <c r="X48" s="338"/>
    </row>
    <row r="49" spans="1:13" ht="12.75" customHeight="1" x14ac:dyDescent="0.25">
      <c r="B49" s="260"/>
      <c r="C49" s="261"/>
      <c r="D49" s="252"/>
      <c r="E49" s="255"/>
      <c r="F49" s="255"/>
      <c r="G49" s="255"/>
      <c r="H49" s="255"/>
      <c r="I49" s="255"/>
      <c r="J49" s="255"/>
      <c r="K49" s="255"/>
      <c r="L49" s="255"/>
      <c r="M49" s="268"/>
    </row>
    <row r="50" spans="1:13" s="327" customFormat="1" ht="24.75" customHeight="1" x14ac:dyDescent="0.25">
      <c r="B50" s="257">
        <v>2021</v>
      </c>
      <c r="C50" s="265"/>
      <c r="D50" s="259"/>
      <c r="E50" s="266"/>
      <c r="F50" s="266"/>
      <c r="G50" s="266"/>
      <c r="H50" s="266"/>
      <c r="I50" s="266"/>
      <c r="J50" s="266"/>
      <c r="K50" s="266"/>
      <c r="L50" s="266"/>
    </row>
    <row r="51" spans="1:13" ht="24.75" customHeight="1" x14ac:dyDescent="0.25">
      <c r="A51" s="268">
        <v>108</v>
      </c>
      <c r="B51" s="260" t="s">
        <v>1</v>
      </c>
      <c r="C51" s="261"/>
      <c r="D51" s="255">
        <f ca="1">OFFSET('SPPI '!$A$2,D$6,$A51)</f>
        <v>1.5</v>
      </c>
      <c r="E51" s="255">
        <f ca="1">OFFSET('SPPI '!$A$2,E$6,$A51)</f>
        <v>0.5</v>
      </c>
      <c r="F51" s="255">
        <f ca="1">OFFSET('SPPI '!$A$2,F$6,$A51)</f>
        <v>0.2</v>
      </c>
      <c r="G51" s="255">
        <f ca="1">OFFSET('SPPI '!$A$2,G$6,$A51)</f>
        <v>0.6</v>
      </c>
      <c r="H51" s="255">
        <f ca="1">OFFSET('SPPI '!$A$2,H$6,$A51)</f>
        <v>0.2</v>
      </c>
      <c r="I51" s="255">
        <f ca="1">OFFSET('SPPI '!$A$2,I$6,$A51)</f>
        <v>0.1</v>
      </c>
      <c r="J51" s="255">
        <f ca="1">OFFSET('SPPI '!$A$2,J$6,$A51)</f>
        <v>0.1</v>
      </c>
      <c r="K51" s="255">
        <f ca="1">OFFSET('SPPI '!$A$2,K$6,$A51)</f>
        <v>1.2</v>
      </c>
      <c r="L51" s="255">
        <f ca="1">OFFSET('SPPI '!$A$2,L$6,$A51)</f>
        <v>0.8</v>
      </c>
      <c r="M51" s="255">
        <f ca="1">OFFSET('SPPI '!$A$2,M$6,$A51)</f>
        <v>0.3</v>
      </c>
    </row>
    <row r="52" spans="1:13" ht="24.75" customHeight="1" x14ac:dyDescent="0.25">
      <c r="A52" s="268">
        <v>109</v>
      </c>
      <c r="B52" s="260" t="s">
        <v>2</v>
      </c>
      <c r="C52" s="261"/>
      <c r="D52" s="255">
        <f ca="1">OFFSET('SPPI '!$A$2,D$6,$A52)</f>
        <v>0</v>
      </c>
      <c r="E52" s="255">
        <f ca="1">OFFSET('SPPI '!$A$2,E$6,$A52)</f>
        <v>0</v>
      </c>
      <c r="F52" s="255">
        <f ca="1">OFFSET('SPPI '!$A$2,F$6,$A52)</f>
        <v>0</v>
      </c>
      <c r="G52" s="255">
        <f ca="1">OFFSET('SPPI '!$A$2,G$6,$A52)</f>
        <v>0</v>
      </c>
      <c r="H52" s="255">
        <f ca="1">OFFSET('SPPI '!$A$2,H$6,$A52)</f>
        <v>0</v>
      </c>
      <c r="I52" s="255">
        <f ca="1">OFFSET('SPPI '!$A$2,I$6,$A52)</f>
        <v>0.1</v>
      </c>
      <c r="J52" s="255">
        <f ca="1">OFFSET('SPPI '!$A$2,J$6,$A52)</f>
        <v>-0.1</v>
      </c>
      <c r="K52" s="255">
        <f ca="1">OFFSET('SPPI '!$A$2,K$6,$A52)</f>
        <v>1.3</v>
      </c>
      <c r="L52" s="255">
        <f ca="1">OFFSET('SPPI '!$A$2,L$6,$A52)</f>
        <v>0</v>
      </c>
      <c r="M52" s="255">
        <f ca="1">OFFSET('SPPI '!$A$2,M$6,$A52)</f>
        <v>0.5</v>
      </c>
    </row>
    <row r="53" spans="1:13" ht="24.75" customHeight="1" x14ac:dyDescent="0.25">
      <c r="A53" s="268">
        <v>110</v>
      </c>
      <c r="B53" s="260" t="s">
        <v>3</v>
      </c>
      <c r="D53" s="255">
        <f ca="1">OFFSET('SPPI '!$A$2,D$6,$A53)</f>
        <v>0</v>
      </c>
      <c r="E53" s="255">
        <f ca="1">OFFSET('SPPI '!$A$2,E$6,$A53)</f>
        <v>0.3</v>
      </c>
      <c r="F53" s="255">
        <f ca="1">OFFSET('SPPI '!$A$2,F$6,$A53)</f>
        <v>-0.1</v>
      </c>
      <c r="G53" s="255">
        <f ca="1">OFFSET('SPPI '!$A$2,G$6,$A53)</f>
        <v>0</v>
      </c>
      <c r="H53" s="255">
        <f ca="1">OFFSET('SPPI '!$A$2,H$6,$A53)</f>
        <v>0</v>
      </c>
      <c r="I53" s="255">
        <f ca="1">OFFSET('SPPI '!$A$2,I$6,$A53)</f>
        <v>0</v>
      </c>
      <c r="J53" s="255">
        <f ca="1">OFFSET('SPPI '!$A$2,J$6,$A53)</f>
        <v>-0.1</v>
      </c>
      <c r="K53" s="255">
        <f ca="1">OFFSET('SPPI '!$A$2,K$6,$A53)</f>
        <v>-0.3</v>
      </c>
      <c r="L53" s="255">
        <f ca="1">OFFSET('SPPI '!$A$2,L$6,$A53)</f>
        <v>0.1</v>
      </c>
      <c r="M53" s="255">
        <f ca="1">OFFSET('SPPI '!$A$2,M$6,$A53)</f>
        <v>0.6</v>
      </c>
    </row>
    <row r="54" spans="1:13" ht="24.75" customHeight="1" x14ac:dyDescent="0.25">
      <c r="A54" s="268">
        <v>111</v>
      </c>
      <c r="B54" s="260" t="s">
        <v>4</v>
      </c>
      <c r="D54" s="255">
        <f ca="1">OFFSET('SPPI '!$A$2,D$6,$A54)</f>
        <v>0</v>
      </c>
      <c r="E54" s="255">
        <f ca="1">OFFSET('SPPI '!$A$2,E$6,$A54)</f>
        <v>0</v>
      </c>
      <c r="F54" s="255">
        <f ca="1">OFFSET('SPPI '!$A$2,F$6,$A54)</f>
        <v>0.2</v>
      </c>
      <c r="G54" s="255">
        <f ca="1">OFFSET('SPPI '!$A$2,G$6,$A54)</f>
        <v>0</v>
      </c>
      <c r="H54" s="255">
        <f ca="1">OFFSET('SPPI '!$A$2,H$6,$A54)</f>
        <v>0.1</v>
      </c>
      <c r="I54" s="255">
        <f ca="1">OFFSET('SPPI '!$A$2,I$6,$A54)</f>
        <v>0.2</v>
      </c>
      <c r="J54" s="255">
        <f ca="1">OFFSET('SPPI '!$A$2,J$6,$A54)</f>
        <v>0</v>
      </c>
      <c r="K54" s="255">
        <f ca="1">OFFSET('SPPI '!$A$2,K$6,$A54)</f>
        <v>-2.6</v>
      </c>
      <c r="L54" s="255">
        <f ca="1">OFFSET('SPPI '!$A$2,L$6,$A54)</f>
        <v>0.1</v>
      </c>
      <c r="M54" s="255">
        <f ca="1">OFFSET('SPPI '!$A$2,M$6,$A54)</f>
        <v>0</v>
      </c>
    </row>
    <row r="55" spans="1:13" ht="12.75" customHeight="1" thickBot="1" x14ac:dyDescent="0.3">
      <c r="B55" s="269"/>
      <c r="C55" s="333"/>
      <c r="D55" s="269"/>
      <c r="E55" s="269"/>
      <c r="F55" s="269"/>
      <c r="G55" s="269"/>
      <c r="H55" s="269"/>
      <c r="I55" s="269"/>
      <c r="J55" s="269"/>
      <c r="K55" s="269"/>
      <c r="L55" s="269"/>
      <c r="M55" s="269"/>
    </row>
    <row r="56" spans="1:13" ht="24.95" customHeight="1" x14ac:dyDescent="0.25"/>
    <row r="57" spans="1:13" ht="24.95" customHeight="1" x14ac:dyDescent="0.25"/>
    <row r="58" spans="1:13" ht="24.95" customHeight="1" x14ac:dyDescent="0.25"/>
    <row r="59" spans="1:13" ht="24.95" customHeight="1" x14ac:dyDescent="0.25"/>
    <row r="60" spans="1:13" ht="24.95" customHeight="1" x14ac:dyDescent="0.25"/>
    <row r="61" spans="1:13" ht="24.95" customHeight="1" x14ac:dyDescent="0.25"/>
    <row r="62" spans="1:13" ht="24.95" customHeight="1" x14ac:dyDescent="0.25"/>
    <row r="63" spans="1:13" ht="24.95" customHeight="1" x14ac:dyDescent="0.25"/>
    <row r="64" spans="1:13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</sheetData>
  <mergeCells count="7">
    <mergeCell ref="H9:J9"/>
    <mergeCell ref="K9:M9"/>
    <mergeCell ref="B7:M7"/>
    <mergeCell ref="D9:G9"/>
    <mergeCell ref="D8:G8"/>
    <mergeCell ref="H8:J8"/>
    <mergeCell ref="K8:M8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 tint="-0.249977111117893"/>
  </sheetPr>
  <dimension ref="A1:M254"/>
  <sheetViews>
    <sheetView view="pageBreakPreview" topLeftCell="B1" zoomScale="68" zoomScaleNormal="50" zoomScaleSheetLayoutView="68" workbookViewId="0">
      <pane xSplit="2" ySplit="18" topLeftCell="D19" activePane="bottomRight" state="frozen"/>
      <selection activeCell="B1" sqref="B1"/>
      <selection pane="topRight" activeCell="D1" sqref="D1"/>
      <selection pane="bottomLeft" activeCell="B19" sqref="B19"/>
      <selection pane="bottomRight" activeCell="D19" sqref="D19"/>
    </sheetView>
  </sheetViews>
  <sheetFormatPr defaultColWidth="8.140625" defaultRowHeight="23.25" x14ac:dyDescent="0.35"/>
  <cols>
    <col min="1" max="1" width="8.140625" style="8" hidden="1" customWidth="1"/>
    <col min="2" max="2" width="16.85546875" style="31" customWidth="1"/>
    <col min="3" max="3" width="2.28515625" style="19" customWidth="1"/>
    <col min="4" max="8" width="15.7109375" style="31" customWidth="1"/>
    <col min="9" max="9" width="21.5703125" style="31" customWidth="1"/>
    <col min="10" max="10" width="17.7109375" style="31" customWidth="1"/>
    <col min="11" max="12" width="16.7109375" style="31" customWidth="1"/>
    <col min="13" max="13" width="21.5703125" style="31" customWidth="1"/>
    <col min="14" max="16384" width="8.140625" style="8"/>
  </cols>
  <sheetData>
    <row r="1" spans="2:13" s="95" customFormat="1" ht="25.5" x14ac:dyDescent="0.35">
      <c r="B1" s="123" t="s">
        <v>135</v>
      </c>
      <c r="C1" s="93" t="s">
        <v>13</v>
      </c>
      <c r="D1" s="94" t="s">
        <v>75</v>
      </c>
      <c r="E1" s="92"/>
      <c r="F1" s="92"/>
      <c r="G1" s="92"/>
      <c r="H1" s="92"/>
    </row>
    <row r="2" spans="2:13" s="95" customFormat="1" ht="25.5" x14ac:dyDescent="0.35">
      <c r="B2" s="123"/>
      <c r="C2" s="93"/>
      <c r="D2" s="93" t="s">
        <v>138</v>
      </c>
      <c r="E2" s="92"/>
      <c r="F2" s="92"/>
      <c r="G2" s="92"/>
      <c r="H2" s="92"/>
    </row>
    <row r="3" spans="2:13" s="22" customFormat="1" ht="25.5" x14ac:dyDescent="0.25">
      <c r="B3" s="124" t="s">
        <v>137</v>
      </c>
      <c r="C3" s="75" t="s">
        <v>13</v>
      </c>
      <c r="D3" s="76" t="s">
        <v>77</v>
      </c>
    </row>
    <row r="4" spans="2:13" s="22" customFormat="1" ht="25.5" x14ac:dyDescent="0.25">
      <c r="B4" s="74"/>
      <c r="C4" s="75"/>
      <c r="D4" s="75" t="s">
        <v>69</v>
      </c>
    </row>
    <row r="5" spans="2:13" x14ac:dyDescent="0.35">
      <c r="B5" s="43"/>
      <c r="C5" s="44"/>
    </row>
    <row r="6" spans="2:13" hidden="1" x14ac:dyDescent="0.35">
      <c r="B6" s="43"/>
      <c r="C6" s="44"/>
      <c r="D6" s="88">
        <v>95</v>
      </c>
      <c r="E6" s="89">
        <v>99</v>
      </c>
      <c r="F6" s="89">
        <v>102</v>
      </c>
      <c r="G6" s="89">
        <v>105</v>
      </c>
      <c r="H6" s="88">
        <v>112</v>
      </c>
      <c r="I6" s="88">
        <v>115</v>
      </c>
      <c r="J6" s="89">
        <v>120</v>
      </c>
      <c r="K6" s="89">
        <v>126</v>
      </c>
      <c r="L6" s="88">
        <v>130</v>
      </c>
      <c r="M6" s="88">
        <v>136</v>
      </c>
    </row>
    <row r="7" spans="2:13" ht="24" thickBot="1" x14ac:dyDescent="0.4">
      <c r="B7" s="514" t="s">
        <v>0</v>
      </c>
      <c r="C7" s="514"/>
      <c r="D7" s="514"/>
      <c r="E7" s="514"/>
      <c r="F7" s="514"/>
      <c r="G7" s="514"/>
      <c r="H7" s="514"/>
      <c r="I7" s="514"/>
      <c r="J7" s="514"/>
      <c r="K7" s="514"/>
      <c r="L7" s="514"/>
      <c r="M7" s="514"/>
    </row>
    <row r="8" spans="2:13" s="98" customFormat="1" ht="20.25" x14ac:dyDescent="0.3">
      <c r="B8" s="96"/>
      <c r="C8" s="97"/>
      <c r="D8" s="516" t="s">
        <v>7</v>
      </c>
      <c r="E8" s="516"/>
      <c r="F8" s="516"/>
      <c r="G8" s="516"/>
      <c r="H8" s="510" t="s">
        <v>31</v>
      </c>
      <c r="I8" s="510"/>
      <c r="J8" s="510"/>
      <c r="K8" s="510" t="s">
        <v>110</v>
      </c>
      <c r="L8" s="510"/>
      <c r="M8" s="510"/>
    </row>
    <row r="9" spans="2:13" s="20" customFormat="1" ht="20.25" x14ac:dyDescent="0.3">
      <c r="B9" s="32"/>
      <c r="C9" s="52"/>
      <c r="D9" s="515" t="s">
        <v>8</v>
      </c>
      <c r="E9" s="515"/>
      <c r="F9" s="515"/>
      <c r="G9" s="515"/>
      <c r="H9" s="511" t="s">
        <v>111</v>
      </c>
      <c r="I9" s="511"/>
      <c r="J9" s="511"/>
      <c r="K9" s="511" t="s">
        <v>63</v>
      </c>
      <c r="L9" s="511"/>
      <c r="M9" s="511"/>
    </row>
    <row r="10" spans="2:13" s="20" customFormat="1" ht="20.25" x14ac:dyDescent="0.3">
      <c r="B10" s="32"/>
      <c r="C10" s="52"/>
      <c r="D10" s="39"/>
      <c r="E10" s="39"/>
      <c r="F10" s="39"/>
      <c r="G10" s="39"/>
      <c r="H10" s="38"/>
      <c r="I10" s="38"/>
      <c r="J10" s="38"/>
      <c r="K10" s="38"/>
      <c r="L10" s="38"/>
      <c r="M10" s="38"/>
    </row>
    <row r="11" spans="2:13" s="1" customFormat="1" x14ac:dyDescent="0.35">
      <c r="B11" s="31"/>
      <c r="C11" s="19"/>
      <c r="D11" s="83">
        <v>851</v>
      </c>
      <c r="E11" s="83">
        <v>852</v>
      </c>
      <c r="F11" s="83">
        <v>853</v>
      </c>
      <c r="G11" s="83">
        <v>854</v>
      </c>
      <c r="H11" s="83">
        <v>861</v>
      </c>
      <c r="I11" s="83">
        <v>862</v>
      </c>
      <c r="J11" s="83">
        <v>869</v>
      </c>
      <c r="K11" s="83">
        <v>920</v>
      </c>
      <c r="L11" s="83">
        <v>931</v>
      </c>
      <c r="M11" s="83">
        <v>932</v>
      </c>
    </row>
    <row r="12" spans="2:13" s="119" customFormat="1" ht="20.25" x14ac:dyDescent="0.25">
      <c r="B12" s="111" t="s">
        <v>79</v>
      </c>
      <c r="C12" s="114"/>
      <c r="D12" s="100" t="s">
        <v>7</v>
      </c>
      <c r="E12" s="100" t="s">
        <v>7</v>
      </c>
      <c r="F12" s="100" t="s">
        <v>7</v>
      </c>
      <c r="G12" s="100" t="s">
        <v>7</v>
      </c>
      <c r="H12" s="100" t="s">
        <v>33</v>
      </c>
      <c r="I12" s="100" t="s">
        <v>33</v>
      </c>
      <c r="J12" s="100" t="s">
        <v>33</v>
      </c>
      <c r="K12" s="100" t="s">
        <v>33</v>
      </c>
      <c r="L12" s="100" t="s">
        <v>33</v>
      </c>
      <c r="M12" s="100" t="s">
        <v>33</v>
      </c>
    </row>
    <row r="13" spans="2:13" s="23" customFormat="1" ht="20.25" x14ac:dyDescent="0.25">
      <c r="B13" s="73" t="s">
        <v>80</v>
      </c>
      <c r="C13" s="47"/>
      <c r="D13" s="100" t="s">
        <v>112</v>
      </c>
      <c r="E13" s="100" t="s">
        <v>113</v>
      </c>
      <c r="F13" s="100" t="s">
        <v>114</v>
      </c>
      <c r="G13" s="100" t="s">
        <v>81</v>
      </c>
      <c r="H13" s="100" t="s">
        <v>115</v>
      </c>
      <c r="I13" s="100" t="s">
        <v>116</v>
      </c>
      <c r="J13" s="100" t="s">
        <v>31</v>
      </c>
      <c r="K13" s="100" t="s">
        <v>117</v>
      </c>
      <c r="L13" s="100" t="s">
        <v>118</v>
      </c>
      <c r="M13" s="100" t="s">
        <v>35</v>
      </c>
    </row>
    <row r="14" spans="2:13" s="23" customFormat="1" ht="20.25" x14ac:dyDescent="0.25">
      <c r="B14" s="24"/>
      <c r="C14" s="47"/>
      <c r="D14" s="100" t="s">
        <v>119</v>
      </c>
      <c r="E14" s="77" t="s">
        <v>120</v>
      </c>
      <c r="F14" s="77" t="s">
        <v>121</v>
      </c>
      <c r="G14" s="77" t="s">
        <v>122</v>
      </c>
      <c r="H14" s="77" t="s">
        <v>115</v>
      </c>
      <c r="I14" s="100" t="s">
        <v>123</v>
      </c>
      <c r="J14" s="100" t="s">
        <v>64</v>
      </c>
      <c r="K14" s="100" t="s">
        <v>124</v>
      </c>
      <c r="L14" s="77" t="s">
        <v>125</v>
      </c>
      <c r="M14" s="100" t="s">
        <v>126</v>
      </c>
    </row>
    <row r="15" spans="2:13" s="23" customFormat="1" ht="20.25" x14ac:dyDescent="0.25">
      <c r="B15" s="24"/>
      <c r="C15" s="47"/>
      <c r="D15" s="77" t="s">
        <v>127</v>
      </c>
      <c r="E15" s="77" t="s">
        <v>8</v>
      </c>
      <c r="F15" s="77" t="s">
        <v>8</v>
      </c>
      <c r="G15" s="77" t="s">
        <v>8</v>
      </c>
      <c r="H15" s="77" t="s">
        <v>16</v>
      </c>
      <c r="I15" s="77" t="s">
        <v>128</v>
      </c>
      <c r="J15" s="100" t="s">
        <v>81</v>
      </c>
      <c r="K15" s="77" t="s">
        <v>65</v>
      </c>
      <c r="L15" s="77" t="s">
        <v>16</v>
      </c>
      <c r="M15" s="77" t="s">
        <v>129</v>
      </c>
    </row>
    <row r="16" spans="2:13" s="23" customFormat="1" ht="20.25" x14ac:dyDescent="0.25">
      <c r="B16" s="24"/>
      <c r="C16" s="47"/>
      <c r="D16" s="77" t="s">
        <v>130</v>
      </c>
      <c r="E16" s="77"/>
      <c r="F16" s="77"/>
      <c r="G16" s="77"/>
      <c r="H16" s="77"/>
      <c r="I16" s="77" t="s">
        <v>131</v>
      </c>
      <c r="J16" s="81" t="s">
        <v>132</v>
      </c>
      <c r="K16" s="77" t="s">
        <v>133</v>
      </c>
      <c r="L16" s="77"/>
      <c r="M16" s="77" t="s">
        <v>36</v>
      </c>
    </row>
    <row r="17" spans="2:13" s="23" customFormat="1" ht="20.25" x14ac:dyDescent="0.25">
      <c r="B17" s="24"/>
      <c r="C17" s="47"/>
      <c r="D17" s="77" t="s">
        <v>8</v>
      </c>
      <c r="E17" s="77"/>
      <c r="F17" s="77"/>
      <c r="G17" s="77"/>
      <c r="H17" s="77"/>
      <c r="I17" s="77" t="s">
        <v>16</v>
      </c>
      <c r="J17" s="81" t="s">
        <v>134</v>
      </c>
      <c r="K17" s="77" t="s">
        <v>16</v>
      </c>
      <c r="L17" s="77"/>
      <c r="M17" s="77" t="s">
        <v>16</v>
      </c>
    </row>
    <row r="18" spans="2:13" s="23" customFormat="1" ht="20.25" x14ac:dyDescent="0.25">
      <c r="B18" s="49"/>
      <c r="C18" s="68"/>
      <c r="D18" s="65"/>
      <c r="E18" s="65"/>
      <c r="F18" s="65"/>
      <c r="G18" s="65"/>
      <c r="H18" s="66"/>
      <c r="I18" s="65"/>
      <c r="J18" s="65"/>
      <c r="K18" s="65"/>
      <c r="L18" s="66"/>
      <c r="M18" s="66"/>
    </row>
    <row r="19" spans="2:13" s="23" customFormat="1" ht="24.95" customHeight="1" x14ac:dyDescent="0.25">
      <c r="B19" s="24"/>
      <c r="C19" s="47"/>
      <c r="D19" s="56"/>
      <c r="E19" s="56"/>
      <c r="F19" s="56"/>
      <c r="G19" s="56"/>
      <c r="H19" s="58"/>
      <c r="I19" s="56"/>
      <c r="J19" s="56"/>
      <c r="K19" s="56"/>
      <c r="L19" s="58"/>
      <c r="M19" s="58"/>
    </row>
    <row r="20" spans="2:13" s="102" customFormat="1" ht="24.95" customHeight="1" x14ac:dyDescent="0.35">
      <c r="B20" s="113">
        <v>2015</v>
      </c>
      <c r="C20" s="103"/>
      <c r="D20" s="104"/>
      <c r="E20" s="104"/>
      <c r="F20" s="104"/>
      <c r="G20" s="104"/>
      <c r="H20" s="104"/>
      <c r="I20" s="104"/>
      <c r="J20" s="104"/>
      <c r="K20" s="104"/>
      <c r="L20" s="104"/>
      <c r="M20" s="104"/>
    </row>
    <row r="21" spans="2:13" ht="24.95" customHeight="1" x14ac:dyDescent="0.35">
      <c r="B21" s="15" t="s">
        <v>1</v>
      </c>
      <c r="C21" s="16"/>
      <c r="D21" s="17">
        <v>3.6</v>
      </c>
      <c r="E21" s="18">
        <v>2.8</v>
      </c>
      <c r="F21" s="18">
        <v>1.1000000000000001</v>
      </c>
      <c r="G21" s="18">
        <v>1.1000000000000001</v>
      </c>
      <c r="H21" s="18">
        <v>0</v>
      </c>
      <c r="I21" s="18">
        <v>0.4</v>
      </c>
      <c r="J21" s="18">
        <v>0.5</v>
      </c>
      <c r="K21" s="18">
        <v>0.4</v>
      </c>
      <c r="L21" s="18">
        <v>0.8</v>
      </c>
      <c r="M21" s="18">
        <v>0.7</v>
      </c>
    </row>
    <row r="22" spans="2:13" ht="24.95" customHeight="1" x14ac:dyDescent="0.35">
      <c r="B22" s="15" t="s">
        <v>2</v>
      </c>
      <c r="C22" s="16"/>
      <c r="D22" s="17">
        <v>1.3</v>
      </c>
      <c r="E22" s="18">
        <v>0.5</v>
      </c>
      <c r="F22" s="18">
        <v>0.6</v>
      </c>
      <c r="G22" s="18">
        <v>0.2</v>
      </c>
      <c r="H22" s="18">
        <v>0</v>
      </c>
      <c r="I22" s="18">
        <v>0.1</v>
      </c>
      <c r="J22" s="18">
        <v>0.2</v>
      </c>
      <c r="K22" s="18">
        <v>0.7</v>
      </c>
      <c r="L22" s="18">
        <v>0.5</v>
      </c>
      <c r="M22" s="18">
        <v>0.2</v>
      </c>
    </row>
    <row r="23" spans="2:13" ht="24.95" customHeight="1" x14ac:dyDescent="0.35">
      <c r="B23" s="15" t="s">
        <v>3</v>
      </c>
      <c r="C23" s="16"/>
      <c r="D23" s="17">
        <v>0</v>
      </c>
      <c r="E23" s="18">
        <v>0.6</v>
      </c>
      <c r="F23" s="18">
        <v>0</v>
      </c>
      <c r="G23" s="18">
        <v>0</v>
      </c>
      <c r="H23" s="18">
        <v>0</v>
      </c>
      <c r="I23" s="18">
        <v>0</v>
      </c>
      <c r="J23" s="18">
        <v>0.1</v>
      </c>
      <c r="K23" s="18">
        <v>0.7</v>
      </c>
      <c r="L23" s="18">
        <v>-0.1</v>
      </c>
      <c r="M23" s="18">
        <v>2.2000000000000002</v>
      </c>
    </row>
    <row r="24" spans="2:13" ht="24.95" customHeight="1" x14ac:dyDescent="0.35">
      <c r="B24" s="15" t="s">
        <v>4</v>
      </c>
      <c r="C24" s="16"/>
      <c r="D24" s="17">
        <v>0</v>
      </c>
      <c r="E24" s="18">
        <v>0</v>
      </c>
      <c r="F24" s="18">
        <v>0</v>
      </c>
      <c r="G24" s="18">
        <v>0</v>
      </c>
      <c r="H24" s="18">
        <v>0.2</v>
      </c>
      <c r="I24" s="18">
        <v>0.9</v>
      </c>
      <c r="J24" s="18">
        <v>0.2</v>
      </c>
      <c r="K24" s="18">
        <v>0.4</v>
      </c>
      <c r="L24" s="18">
        <v>0</v>
      </c>
      <c r="M24" s="18">
        <v>0</v>
      </c>
    </row>
    <row r="25" spans="2:13" ht="24.95" customHeight="1" x14ac:dyDescent="0.35">
      <c r="B25" s="15"/>
      <c r="C25" s="16"/>
      <c r="D25" s="17"/>
      <c r="E25" s="18"/>
      <c r="F25" s="18"/>
      <c r="G25" s="18"/>
      <c r="H25" s="18"/>
      <c r="I25" s="18"/>
      <c r="J25" s="18"/>
      <c r="K25" s="18"/>
      <c r="L25" s="18"/>
      <c r="M25" s="18"/>
    </row>
    <row r="26" spans="2:13" s="102" customFormat="1" ht="24.95" customHeight="1" x14ac:dyDescent="0.35">
      <c r="B26" s="113">
        <v>2016</v>
      </c>
      <c r="C26" s="103"/>
      <c r="D26" s="104"/>
      <c r="E26" s="105"/>
      <c r="F26" s="105"/>
      <c r="G26" s="104"/>
      <c r="H26" s="104"/>
      <c r="I26" s="104"/>
      <c r="J26" s="104"/>
      <c r="K26" s="104"/>
      <c r="L26" s="104"/>
      <c r="M26" s="105"/>
    </row>
    <row r="27" spans="2:13" ht="24.95" customHeight="1" x14ac:dyDescent="0.35">
      <c r="B27" s="15" t="s">
        <v>1</v>
      </c>
      <c r="C27" s="16"/>
      <c r="D27" s="17">
        <v>2.4326672458731635</v>
      </c>
      <c r="E27" s="18">
        <v>1.7777777777777777</v>
      </c>
      <c r="F27" s="18">
        <v>0.8482563619227198</v>
      </c>
      <c r="G27" s="18">
        <v>0.85146641438031356</v>
      </c>
      <c r="H27" s="18">
        <v>0.29791459781529012</v>
      </c>
      <c r="I27" s="18">
        <v>1.6617790811339226</v>
      </c>
      <c r="J27" s="18">
        <v>9.8619329388554541E-2</v>
      </c>
      <c r="K27" s="18">
        <v>-0.78277886497064297</v>
      </c>
      <c r="L27" s="18">
        <v>0.48030739673390976</v>
      </c>
      <c r="M27" s="18">
        <v>0</v>
      </c>
    </row>
    <row r="28" spans="2:13" ht="24.95" customHeight="1" x14ac:dyDescent="0.35">
      <c r="B28" s="15" t="s">
        <v>2</v>
      </c>
      <c r="C28" s="16"/>
      <c r="D28" s="17">
        <v>0</v>
      </c>
      <c r="E28" s="18">
        <v>8.7336244541479757E-2</v>
      </c>
      <c r="F28" s="18">
        <v>0.37383177570093989</v>
      </c>
      <c r="G28" s="18">
        <v>0</v>
      </c>
      <c r="H28" s="18">
        <v>0</v>
      </c>
      <c r="I28" s="18">
        <v>0.19230769230769504</v>
      </c>
      <c r="J28" s="18">
        <v>0.39408866995074454</v>
      </c>
      <c r="K28" s="18">
        <v>-9.8619329388568558E-2</v>
      </c>
      <c r="L28" s="18">
        <v>0</v>
      </c>
      <c r="M28" s="18">
        <v>0</v>
      </c>
    </row>
    <row r="29" spans="2:13" ht="24.95" customHeight="1" x14ac:dyDescent="0.35">
      <c r="B29" s="15" t="s">
        <v>3</v>
      </c>
      <c r="C29" s="16"/>
      <c r="D29" s="17">
        <v>0.50890585241729802</v>
      </c>
      <c r="E29" s="18">
        <v>3.4031413612565493</v>
      </c>
      <c r="F29" s="18">
        <v>0.74487895716945729</v>
      </c>
      <c r="G29" s="18">
        <v>0</v>
      </c>
      <c r="H29" s="18">
        <v>0.59405940594058848</v>
      </c>
      <c r="I29" s="18">
        <v>9.5969289827249823E-2</v>
      </c>
      <c r="J29" s="18">
        <v>0.29440628066731811</v>
      </c>
      <c r="K29" s="18">
        <v>-0.88845014807501632</v>
      </c>
      <c r="L29" s="18">
        <v>9.5602294455075079E-2</v>
      </c>
      <c r="M29" s="18">
        <v>9.5785440613021369E-2</v>
      </c>
    </row>
    <row r="30" spans="2:13" ht="24.95" customHeight="1" x14ac:dyDescent="0.35">
      <c r="B30" s="15" t="s">
        <v>4</v>
      </c>
      <c r="D30" s="5">
        <v>0</v>
      </c>
      <c r="E30" s="5">
        <v>0</v>
      </c>
      <c r="F30" s="5">
        <v>9.2421441774486426E-2</v>
      </c>
      <c r="G30" s="5">
        <v>0</v>
      </c>
      <c r="H30" s="5">
        <v>0.19685039370079022</v>
      </c>
      <c r="I30" s="5">
        <v>0.38350910834132856</v>
      </c>
      <c r="J30" s="5">
        <v>0.58708414872797876</v>
      </c>
      <c r="K30" s="5">
        <v>-2.1912350597609587</v>
      </c>
      <c r="L30" s="5">
        <v>0.19102196752626824</v>
      </c>
      <c r="M30" s="5">
        <v>0.19138755980861516</v>
      </c>
    </row>
    <row r="31" spans="2:13" ht="24.95" customHeight="1" x14ac:dyDescent="0.35"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2:13" s="102" customFormat="1" ht="24.95" customHeight="1" x14ac:dyDescent="0.35">
      <c r="B32" s="113">
        <v>2017</v>
      </c>
      <c r="C32" s="103"/>
      <c r="D32" s="104"/>
      <c r="E32" s="105"/>
      <c r="F32" s="105"/>
      <c r="G32" s="104"/>
      <c r="H32" s="104"/>
      <c r="I32" s="104"/>
      <c r="J32" s="104"/>
      <c r="K32" s="104"/>
      <c r="L32" s="104"/>
      <c r="M32" s="105"/>
    </row>
    <row r="33" spans="2:13" ht="24.95" customHeight="1" x14ac:dyDescent="0.35">
      <c r="B33" s="15" t="s">
        <v>1</v>
      </c>
      <c r="C33" s="16"/>
      <c r="D33" s="17">
        <v>1.8565400843881881</v>
      </c>
      <c r="E33" s="18">
        <v>2.2784810126582302</v>
      </c>
      <c r="F33" s="18">
        <v>1.2003693444136632</v>
      </c>
      <c r="G33" s="18">
        <v>1.6885553470919432</v>
      </c>
      <c r="H33" s="18">
        <v>2.1611001964636571</v>
      </c>
      <c r="I33" s="18">
        <v>0.95510983763132762</v>
      </c>
      <c r="J33" s="18">
        <v>1.7509727626459117</v>
      </c>
      <c r="K33" s="18">
        <v>-0.20366598778004363</v>
      </c>
      <c r="L33" s="18">
        <v>0.47664442326024781</v>
      </c>
      <c r="M33" s="18">
        <v>0.66857688634193202</v>
      </c>
    </row>
    <row r="34" spans="2:13" ht="24.95" customHeight="1" x14ac:dyDescent="0.35">
      <c r="B34" s="15" t="s">
        <v>2</v>
      </c>
      <c r="C34" s="16"/>
      <c r="D34" s="17">
        <v>0</v>
      </c>
      <c r="E34" s="18">
        <v>0</v>
      </c>
      <c r="F34" s="18">
        <v>0.54744525547446043</v>
      </c>
      <c r="G34" s="18">
        <v>0</v>
      </c>
      <c r="H34" s="18">
        <v>9.6153846153840677E-2</v>
      </c>
      <c r="I34" s="18">
        <v>0.47303689687795647</v>
      </c>
      <c r="J34" s="18">
        <v>9.5602294455075079E-2</v>
      </c>
      <c r="K34" s="18">
        <v>0.51020408163265307</v>
      </c>
      <c r="L34" s="18">
        <v>0.28462998102466525</v>
      </c>
      <c r="M34" s="18">
        <v>0.28462998102466525</v>
      </c>
    </row>
    <row r="35" spans="2:13" ht="24.95" customHeight="1" x14ac:dyDescent="0.35">
      <c r="B35" s="15" t="s">
        <v>3</v>
      </c>
      <c r="C35" s="16"/>
      <c r="D35" s="17">
        <v>0</v>
      </c>
      <c r="E35" s="18">
        <v>3.7128712871287126</v>
      </c>
      <c r="F35" s="18">
        <v>9.0744101633388669E-2</v>
      </c>
      <c r="G35" s="18">
        <v>0</v>
      </c>
      <c r="H35" s="18">
        <v>9.606147934679013E-2</v>
      </c>
      <c r="I35" s="18">
        <v>0.18832391713747915</v>
      </c>
      <c r="J35" s="18">
        <v>0.28653295128939554</v>
      </c>
      <c r="K35" s="18">
        <v>-0.50761421319796951</v>
      </c>
      <c r="L35" s="18">
        <v>0</v>
      </c>
      <c r="M35" s="18">
        <v>9.4607379375585915E-2</v>
      </c>
    </row>
    <row r="36" spans="2:13" ht="24.95" customHeight="1" x14ac:dyDescent="0.35">
      <c r="B36" s="15" t="s">
        <v>4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9.3984962406009689E-2</v>
      </c>
      <c r="J36" s="5">
        <v>0.38095238095238637</v>
      </c>
      <c r="K36" s="5">
        <v>1.1224489795918309</v>
      </c>
      <c r="L36" s="5">
        <v>9.4607379375585915E-2</v>
      </c>
      <c r="M36" s="5">
        <v>9.4517958412106362E-2</v>
      </c>
    </row>
    <row r="37" spans="2:13" ht="24.95" customHeight="1" x14ac:dyDescent="0.35"/>
    <row r="38" spans="2:13" s="102" customFormat="1" ht="24.95" customHeight="1" x14ac:dyDescent="0.35">
      <c r="B38" s="113">
        <v>2018</v>
      </c>
      <c r="C38" s="103"/>
      <c r="D38" s="104"/>
      <c r="E38" s="105"/>
      <c r="F38" s="105"/>
      <c r="G38" s="104"/>
      <c r="H38" s="104"/>
      <c r="I38" s="104"/>
      <c r="J38" s="104"/>
      <c r="K38" s="104"/>
      <c r="L38" s="104"/>
      <c r="M38" s="105"/>
    </row>
    <row r="39" spans="2:13" ht="24.95" customHeight="1" x14ac:dyDescent="0.35">
      <c r="B39" s="15" t="s">
        <v>1</v>
      </c>
      <c r="C39" s="16"/>
      <c r="D39" s="17">
        <v>1.3256006628003267</v>
      </c>
      <c r="E39" s="17">
        <v>1.2728719172633207</v>
      </c>
      <c r="F39" s="17">
        <v>0.45330915684496825</v>
      </c>
      <c r="G39" s="17">
        <v>1.2915129151291433</v>
      </c>
      <c r="H39" s="17">
        <v>0.47984644913627633</v>
      </c>
      <c r="I39" s="17">
        <v>0.46948356807511737</v>
      </c>
      <c r="J39" s="17">
        <v>0.37950664136621581</v>
      </c>
      <c r="K39" s="17">
        <v>1.1099899091826526</v>
      </c>
      <c r="L39" s="17">
        <v>-0.28355387523629222</v>
      </c>
      <c r="M39" s="17">
        <v>0.37771482530688522</v>
      </c>
    </row>
    <row r="40" spans="2:13" ht="24.95" customHeight="1" x14ac:dyDescent="0.35">
      <c r="B40" s="15" t="s">
        <v>2</v>
      </c>
      <c r="C40" s="16"/>
      <c r="D40" s="17">
        <v>0</v>
      </c>
      <c r="E40" s="17">
        <v>0</v>
      </c>
      <c r="F40" s="17">
        <v>-0.18050541516245744</v>
      </c>
      <c r="G40" s="17">
        <v>0</v>
      </c>
      <c r="H40" s="17">
        <v>0</v>
      </c>
      <c r="I40" s="17">
        <v>0.18691588785046995</v>
      </c>
      <c r="J40" s="17">
        <v>0</v>
      </c>
      <c r="K40" s="17">
        <v>0</v>
      </c>
      <c r="L40" s="17">
        <v>9.4786729857814514E-2</v>
      </c>
      <c r="M40" s="17">
        <v>0.37629350893697616</v>
      </c>
    </row>
    <row r="41" spans="2:13" ht="24.95" customHeight="1" x14ac:dyDescent="0.35">
      <c r="B41" s="15" t="s">
        <v>3</v>
      </c>
      <c r="C41" s="16"/>
      <c r="D41" s="17">
        <v>0</v>
      </c>
      <c r="E41" s="18">
        <v>0</v>
      </c>
      <c r="F41" s="18">
        <v>0.81374321880651523</v>
      </c>
      <c r="G41" s="18">
        <v>0</v>
      </c>
      <c r="H41" s="18">
        <v>0.19102196752626824</v>
      </c>
      <c r="I41" s="18">
        <v>0.18656716417910713</v>
      </c>
      <c r="J41" s="18">
        <v>9.4517958412106362E-2</v>
      </c>
      <c r="K41" s="18">
        <v>0.49900199600798401</v>
      </c>
      <c r="L41" s="18">
        <v>-9.4696969696964325E-2</v>
      </c>
      <c r="M41" s="18">
        <v>-9.3720712277421306E-2</v>
      </c>
    </row>
    <row r="42" spans="2:13" ht="24.95" customHeight="1" x14ac:dyDescent="0.35">
      <c r="B42" s="15" t="s">
        <v>4</v>
      </c>
      <c r="D42" s="5">
        <v>0</v>
      </c>
      <c r="E42" s="5">
        <v>0</v>
      </c>
      <c r="F42" s="5">
        <v>0.44843049327354262</v>
      </c>
      <c r="G42" s="5">
        <v>0</v>
      </c>
      <c r="H42" s="54">
        <v>0</v>
      </c>
      <c r="I42" s="54">
        <v>0</v>
      </c>
      <c r="J42" s="54">
        <v>0</v>
      </c>
      <c r="K42" s="54">
        <v>0.49652432969215493</v>
      </c>
      <c r="L42" s="54">
        <v>0</v>
      </c>
      <c r="M42" s="54">
        <v>-9.3808630393990927E-2</v>
      </c>
    </row>
    <row r="43" spans="2:13" ht="24.95" customHeight="1" x14ac:dyDescent="0.35"/>
    <row r="44" spans="2:13" s="102" customFormat="1" ht="24.95" customHeight="1" x14ac:dyDescent="0.35">
      <c r="B44" s="113">
        <v>2019</v>
      </c>
      <c r="C44" s="103"/>
      <c r="D44" s="104"/>
      <c r="E44" s="105"/>
      <c r="F44" s="105"/>
      <c r="G44" s="104"/>
      <c r="H44" s="104"/>
      <c r="I44" s="104"/>
      <c r="J44" s="104"/>
      <c r="K44" s="104"/>
      <c r="L44" s="104"/>
      <c r="M44" s="105"/>
    </row>
    <row r="45" spans="2:13" ht="24.95" customHeight="1" x14ac:dyDescent="0.35">
      <c r="B45" s="15" t="s">
        <v>1</v>
      </c>
      <c r="C45" s="16"/>
      <c r="D45" s="17">
        <v>2.0441537203597711</v>
      </c>
      <c r="E45" s="17">
        <v>1.1783189316575131</v>
      </c>
      <c r="F45" s="17">
        <v>-0.71428571428571175</v>
      </c>
      <c r="G45" s="17">
        <v>1.00182149362478</v>
      </c>
      <c r="H45" s="17">
        <v>9.5328884652044144E-2</v>
      </c>
      <c r="I45" s="17">
        <v>9.3109869646177193E-2</v>
      </c>
      <c r="J45" s="17">
        <v>0</v>
      </c>
      <c r="K45" s="17">
        <v>-0.39525691699605303</v>
      </c>
      <c r="L45" s="17">
        <v>-9.4786729857814514E-2</v>
      </c>
      <c r="M45" s="17">
        <v>9.389671361501814E-2</v>
      </c>
    </row>
    <row r="46" spans="2:13" ht="24.95" customHeight="1" x14ac:dyDescent="0.35">
      <c r="B46" s="15" t="s">
        <v>2</v>
      </c>
      <c r="C46" s="16"/>
      <c r="D46" s="17">
        <v>0</v>
      </c>
      <c r="E46" s="17">
        <v>0</v>
      </c>
      <c r="F46" s="17">
        <v>8.9928057553951724E-2</v>
      </c>
      <c r="G46" s="17">
        <v>0</v>
      </c>
      <c r="H46" s="17">
        <v>0</v>
      </c>
      <c r="I46" s="17">
        <v>0</v>
      </c>
      <c r="J46" s="17">
        <v>0</v>
      </c>
      <c r="K46" s="17">
        <v>0.59523809523810367</v>
      </c>
      <c r="L46" s="17">
        <v>9.4876660341550581E-2</v>
      </c>
      <c r="M46" s="17">
        <v>0.18761726078799515</v>
      </c>
    </row>
    <row r="47" spans="2:13" ht="24.95" customHeight="1" x14ac:dyDescent="0.35">
      <c r="B47" s="15" t="s">
        <v>3</v>
      </c>
      <c r="C47" s="16"/>
      <c r="D47" s="17">
        <v>0</v>
      </c>
      <c r="E47" s="18">
        <v>2.329192546583851</v>
      </c>
      <c r="F47" s="18">
        <v>0</v>
      </c>
      <c r="G47" s="18">
        <v>0</v>
      </c>
      <c r="H47" s="18">
        <v>9.5238095238089834E-2</v>
      </c>
      <c r="I47" s="18">
        <v>0</v>
      </c>
      <c r="J47" s="18">
        <v>9.4428706326717946E-2</v>
      </c>
      <c r="K47" s="18">
        <v>-1.282051282051293</v>
      </c>
      <c r="L47" s="18">
        <v>9.4786729857814514E-2</v>
      </c>
      <c r="M47" s="18">
        <v>9.3632958801506114E-2</v>
      </c>
    </row>
    <row r="48" spans="2:13" ht="24.95" customHeight="1" x14ac:dyDescent="0.35">
      <c r="B48" s="15" t="s">
        <v>4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-9.9900099900094214E-2</v>
      </c>
      <c r="L48" s="5">
        <v>-9.4696969696964325E-2</v>
      </c>
      <c r="M48" s="5">
        <v>-9.3545369504217518E-2</v>
      </c>
    </row>
    <row r="49" spans="1:13" ht="24.95" customHeight="1" x14ac:dyDescent="0.35"/>
    <row r="50" spans="1:13" s="102" customFormat="1" ht="24.95" customHeight="1" x14ac:dyDescent="0.35">
      <c r="B50" s="113">
        <v>2020</v>
      </c>
      <c r="C50" s="103"/>
      <c r="D50" s="104"/>
      <c r="E50" s="105"/>
      <c r="F50" s="105"/>
      <c r="G50" s="104"/>
      <c r="H50" s="104"/>
      <c r="I50" s="104"/>
      <c r="J50" s="104"/>
      <c r="K50" s="104"/>
      <c r="L50" s="104"/>
      <c r="M50" s="105"/>
    </row>
    <row r="51" spans="1:13" ht="24.95" customHeight="1" x14ac:dyDescent="0.35">
      <c r="B51" s="15" t="s">
        <v>1</v>
      </c>
      <c r="C51" s="16"/>
      <c r="D51" s="17">
        <v>0.2</v>
      </c>
      <c r="E51" s="17">
        <v>2.4</v>
      </c>
      <c r="F51" s="17">
        <v>0</v>
      </c>
      <c r="G51" s="17">
        <v>0</v>
      </c>
      <c r="H51" s="17">
        <v>0.2</v>
      </c>
      <c r="I51" s="17">
        <v>0.1</v>
      </c>
      <c r="J51" s="17">
        <v>0.1</v>
      </c>
      <c r="K51" s="17">
        <v>0</v>
      </c>
      <c r="L51" s="17">
        <v>0</v>
      </c>
      <c r="M51" s="17">
        <v>0.2</v>
      </c>
    </row>
    <row r="52" spans="1:13" ht="24.95" customHeight="1" x14ac:dyDescent="0.35">
      <c r="B52" s="15" t="s">
        <v>2</v>
      </c>
      <c r="C52" s="16"/>
      <c r="D52" s="17">
        <v>0</v>
      </c>
      <c r="E52" s="17">
        <v>0</v>
      </c>
      <c r="F52" s="17">
        <v>0.4</v>
      </c>
      <c r="G52" s="17">
        <v>0</v>
      </c>
      <c r="H52" s="17">
        <v>1.3</v>
      </c>
      <c r="I52" s="17">
        <v>0.8</v>
      </c>
      <c r="J52" s="17">
        <v>0.3</v>
      </c>
      <c r="K52" s="17">
        <v>-0.1</v>
      </c>
      <c r="L52" s="17">
        <v>0.2</v>
      </c>
      <c r="M52" s="17">
        <v>-0.2</v>
      </c>
    </row>
    <row r="53" spans="1:13" ht="24.95" customHeight="1" x14ac:dyDescent="0.35">
      <c r="B53" s="15" t="s">
        <v>3</v>
      </c>
      <c r="C53" s="16"/>
      <c r="D53" s="17">
        <v>0</v>
      </c>
      <c r="E53" s="18">
        <v>1</v>
      </c>
      <c r="F53" s="18">
        <v>0.1</v>
      </c>
      <c r="G53" s="18">
        <v>0</v>
      </c>
      <c r="H53" s="18">
        <v>0</v>
      </c>
      <c r="I53" s="18">
        <v>0.3</v>
      </c>
      <c r="J53" s="18">
        <v>-0.6</v>
      </c>
      <c r="K53" s="18">
        <v>-1.4</v>
      </c>
      <c r="L53" s="18">
        <v>0.1</v>
      </c>
      <c r="M53" s="18">
        <v>-0.1</v>
      </c>
    </row>
    <row r="54" spans="1:13" ht="24.95" customHeight="1" x14ac:dyDescent="0.35">
      <c r="A54" s="8">
        <v>107</v>
      </c>
      <c r="B54" s="15" t="s">
        <v>4</v>
      </c>
      <c r="D54" s="17">
        <v>0</v>
      </c>
      <c r="E54" s="17">
        <v>0</v>
      </c>
      <c r="F54" s="17">
        <v>-8.944543828264262E-2</v>
      </c>
      <c r="G54" s="17">
        <v>0</v>
      </c>
      <c r="H54" s="17">
        <v>0</v>
      </c>
      <c r="I54" s="17">
        <v>0</v>
      </c>
      <c r="J54" s="17">
        <v>-9.4517958412088099E-2</v>
      </c>
      <c r="K54" s="17">
        <v>-1.2182741116751328</v>
      </c>
      <c r="L54" s="17">
        <v>9.4517958412110303E-2</v>
      </c>
      <c r="M54" s="17">
        <v>-0.18744142455482393</v>
      </c>
    </row>
    <row r="55" spans="1:13" x14ac:dyDescent="0.35">
      <c r="B55" s="15"/>
      <c r="C55" s="4"/>
      <c r="D55" s="34"/>
      <c r="E55" s="35"/>
      <c r="F55" s="35"/>
      <c r="G55" s="35"/>
      <c r="H55" s="35"/>
      <c r="I55" s="35"/>
      <c r="J55" s="35"/>
      <c r="K55" s="35"/>
      <c r="L55" s="35"/>
      <c r="M55" s="8"/>
    </row>
    <row r="56" spans="1:13" s="102" customFormat="1" x14ac:dyDescent="0.35">
      <c r="B56" s="113">
        <v>2021</v>
      </c>
      <c r="C56" s="106"/>
      <c r="D56" s="107"/>
      <c r="E56" s="108"/>
      <c r="F56" s="108"/>
      <c r="G56" s="108"/>
      <c r="H56" s="108"/>
      <c r="I56" s="108"/>
      <c r="J56" s="108"/>
      <c r="K56" s="108"/>
      <c r="L56" s="108"/>
    </row>
    <row r="57" spans="1:13" x14ac:dyDescent="0.35">
      <c r="A57" s="8">
        <v>108</v>
      </c>
      <c r="B57" s="15" t="s">
        <v>1</v>
      </c>
      <c r="C57" s="4"/>
      <c r="D57" s="35">
        <f ca="1">OFFSET('SPPI '!$A$2,D$6,$A57)</f>
        <v>1.5</v>
      </c>
      <c r="E57" s="35">
        <f ca="1">OFFSET('SPPI '!$A$2,E$6,$A57)</f>
        <v>0.5</v>
      </c>
      <c r="F57" s="35">
        <f ca="1">OFFSET('SPPI '!$A$2,F$6,$A57)</f>
        <v>0.2</v>
      </c>
      <c r="G57" s="35">
        <f ca="1">OFFSET('SPPI '!$A$2,G$6,$A57)</f>
        <v>0.6</v>
      </c>
      <c r="H57" s="35">
        <f ca="1">OFFSET('SPPI '!$A$2,H$6,$A57)</f>
        <v>0.2</v>
      </c>
      <c r="I57" s="35">
        <f ca="1">OFFSET('SPPI '!$A$2,I$6,$A57)</f>
        <v>0.1</v>
      </c>
      <c r="J57" s="35">
        <f ca="1">OFFSET('SPPI '!$A$2,J$6,$A57)</f>
        <v>0.1</v>
      </c>
      <c r="K57" s="35">
        <f ca="1">OFFSET('SPPI '!$A$2,K$6,$A57)</f>
        <v>1.2</v>
      </c>
      <c r="L57" s="35">
        <f ca="1">OFFSET('SPPI '!$A$2,L$6,$A57)</f>
        <v>0.8</v>
      </c>
      <c r="M57" s="35">
        <f ca="1">OFFSET('SPPI '!$A$2,M$6,$A57)</f>
        <v>0.3</v>
      </c>
    </row>
    <row r="58" spans="1:13" x14ac:dyDescent="0.35">
      <c r="A58" s="8">
        <v>109</v>
      </c>
      <c r="B58" s="15" t="s">
        <v>2</v>
      </c>
      <c r="C58" s="4"/>
      <c r="D58" s="35">
        <f ca="1">OFFSET('SPPI '!$A$2,D$6,$A58)</f>
        <v>0</v>
      </c>
      <c r="E58" s="35">
        <f ca="1">OFFSET('SPPI '!$A$2,E$6,$A58)</f>
        <v>0</v>
      </c>
      <c r="F58" s="35">
        <f ca="1">OFFSET('SPPI '!$A$2,F$6,$A58)</f>
        <v>0</v>
      </c>
      <c r="G58" s="35">
        <f ca="1">OFFSET('SPPI '!$A$2,G$6,$A58)</f>
        <v>0</v>
      </c>
      <c r="H58" s="35">
        <f ca="1">OFFSET('SPPI '!$A$2,H$6,$A58)</f>
        <v>0</v>
      </c>
      <c r="I58" s="35">
        <f ca="1">OFFSET('SPPI '!$A$2,I$6,$A58)</f>
        <v>0.1</v>
      </c>
      <c r="J58" s="35">
        <f ca="1">OFFSET('SPPI '!$A$2,J$6,$A58)</f>
        <v>-0.1</v>
      </c>
      <c r="K58" s="35">
        <f ca="1">OFFSET('SPPI '!$A$2,K$6,$A58)</f>
        <v>1.3</v>
      </c>
      <c r="L58" s="35">
        <f ca="1">OFFSET('SPPI '!$A$2,L$6,$A58)</f>
        <v>0</v>
      </c>
      <c r="M58" s="35">
        <f ca="1">OFFSET('SPPI '!$A$2,M$6,$A58)</f>
        <v>0.5</v>
      </c>
    </row>
    <row r="59" spans="1:13" ht="24.95" customHeight="1" x14ac:dyDescent="0.35">
      <c r="A59" s="8">
        <v>110</v>
      </c>
      <c r="B59" s="15" t="s">
        <v>3</v>
      </c>
      <c r="D59" s="35">
        <f ca="1">OFFSET('SPPI '!$A$2,D$6,$A59)</f>
        <v>0</v>
      </c>
      <c r="E59" s="35">
        <f ca="1">OFFSET('SPPI '!$A$2,E$6,$A59)</f>
        <v>0.3</v>
      </c>
      <c r="F59" s="35">
        <f ca="1">OFFSET('SPPI '!$A$2,F$6,$A59)</f>
        <v>-0.1</v>
      </c>
      <c r="G59" s="35">
        <f ca="1">OFFSET('SPPI '!$A$2,G$6,$A59)</f>
        <v>0</v>
      </c>
      <c r="H59" s="35">
        <f ca="1">OFFSET('SPPI '!$A$2,H$6,$A59)</f>
        <v>0</v>
      </c>
      <c r="I59" s="35">
        <f ca="1">OFFSET('SPPI '!$A$2,I$6,$A59)</f>
        <v>0</v>
      </c>
      <c r="J59" s="35">
        <f ca="1">OFFSET('SPPI '!$A$2,J$6,$A59)</f>
        <v>-0.1</v>
      </c>
      <c r="K59" s="35">
        <f ca="1">OFFSET('SPPI '!$A$2,K$6,$A59)</f>
        <v>-0.3</v>
      </c>
      <c r="L59" s="35">
        <f ca="1">OFFSET('SPPI '!$A$2,L$6,$A59)</f>
        <v>0.1</v>
      </c>
      <c r="M59" s="35">
        <f ca="1">OFFSET('SPPI '!$A$2,M$6,$A59)</f>
        <v>0.6</v>
      </c>
    </row>
    <row r="60" spans="1:13" ht="24.95" customHeight="1" x14ac:dyDescent="0.35">
      <c r="A60" s="8">
        <v>111</v>
      </c>
      <c r="B60" s="15" t="s">
        <v>4</v>
      </c>
    </row>
    <row r="61" spans="1:13" ht="24.95" customHeight="1" thickBot="1" x14ac:dyDescent="0.4">
      <c r="B61" s="41"/>
      <c r="C61" s="45"/>
      <c r="D61" s="41"/>
      <c r="E61" s="41"/>
      <c r="F61" s="41"/>
      <c r="G61" s="41"/>
      <c r="H61" s="41"/>
      <c r="I61" s="41"/>
      <c r="J61" s="41"/>
      <c r="K61" s="41"/>
      <c r="L61" s="41"/>
      <c r="M61" s="41"/>
    </row>
    <row r="62" spans="1:13" ht="24.95" customHeight="1" x14ac:dyDescent="0.35"/>
    <row r="63" spans="1:13" ht="24.95" customHeight="1" x14ac:dyDescent="0.35"/>
    <row r="64" spans="1:13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  <row r="73" ht="24.95" customHeight="1" x14ac:dyDescent="0.35"/>
    <row r="74" ht="24.95" customHeight="1" x14ac:dyDescent="0.35"/>
    <row r="75" ht="24.95" customHeight="1" x14ac:dyDescent="0.35"/>
    <row r="76" ht="24.95" customHeight="1" x14ac:dyDescent="0.35"/>
    <row r="77" ht="24.95" customHeight="1" x14ac:dyDescent="0.35"/>
    <row r="78" ht="24.95" customHeight="1" x14ac:dyDescent="0.35"/>
    <row r="79" ht="24.95" customHeight="1" x14ac:dyDescent="0.35"/>
    <row r="80" ht="24.95" customHeight="1" x14ac:dyDescent="0.35"/>
    <row r="81" ht="24.95" customHeight="1" x14ac:dyDescent="0.35"/>
    <row r="82" ht="24.95" customHeight="1" x14ac:dyDescent="0.35"/>
    <row r="83" ht="24.95" customHeight="1" x14ac:dyDescent="0.35"/>
    <row r="84" ht="24.95" customHeight="1" x14ac:dyDescent="0.35"/>
    <row r="85" ht="24.95" customHeight="1" x14ac:dyDescent="0.35"/>
    <row r="86" ht="24.95" customHeight="1" x14ac:dyDescent="0.35"/>
    <row r="87" ht="24.95" customHeight="1" x14ac:dyDescent="0.35"/>
    <row r="88" ht="24.95" customHeight="1" x14ac:dyDescent="0.35"/>
    <row r="89" ht="24.95" customHeight="1" x14ac:dyDescent="0.35"/>
    <row r="90" ht="24.95" customHeight="1" x14ac:dyDescent="0.35"/>
    <row r="91" ht="24.95" customHeight="1" x14ac:dyDescent="0.35"/>
    <row r="92" ht="24.95" customHeight="1" x14ac:dyDescent="0.35"/>
    <row r="93" ht="24.95" customHeight="1" x14ac:dyDescent="0.35"/>
    <row r="94" ht="24.95" customHeight="1" x14ac:dyDescent="0.35"/>
    <row r="95" ht="24.95" customHeight="1" x14ac:dyDescent="0.35"/>
    <row r="96" ht="24.95" customHeight="1" x14ac:dyDescent="0.35"/>
    <row r="97" ht="24.95" customHeight="1" x14ac:dyDescent="0.35"/>
    <row r="98" ht="24.95" customHeight="1" x14ac:dyDescent="0.35"/>
    <row r="99" ht="24.95" customHeight="1" x14ac:dyDescent="0.35"/>
    <row r="100" ht="24.95" customHeight="1" x14ac:dyDescent="0.35"/>
    <row r="101" ht="24.95" customHeight="1" x14ac:dyDescent="0.35"/>
    <row r="102" ht="24.95" customHeight="1" x14ac:dyDescent="0.35"/>
    <row r="103" ht="24.95" customHeight="1" x14ac:dyDescent="0.35"/>
    <row r="104" ht="24.95" customHeight="1" x14ac:dyDescent="0.35"/>
    <row r="105" ht="24.95" customHeight="1" x14ac:dyDescent="0.35"/>
    <row r="106" ht="24.95" customHeight="1" x14ac:dyDescent="0.35"/>
    <row r="107" ht="24.95" customHeight="1" x14ac:dyDescent="0.35"/>
    <row r="108" ht="24.95" customHeight="1" x14ac:dyDescent="0.35"/>
    <row r="109" ht="24.95" customHeight="1" x14ac:dyDescent="0.35"/>
    <row r="110" ht="24.95" customHeight="1" x14ac:dyDescent="0.35"/>
    <row r="111" ht="24.95" customHeight="1" x14ac:dyDescent="0.35"/>
    <row r="112" ht="24.95" customHeight="1" x14ac:dyDescent="0.35"/>
    <row r="113" ht="24.95" customHeight="1" x14ac:dyDescent="0.35"/>
    <row r="114" ht="24.95" customHeight="1" x14ac:dyDescent="0.35"/>
    <row r="115" ht="24.95" customHeight="1" x14ac:dyDescent="0.35"/>
    <row r="116" ht="24.95" customHeight="1" x14ac:dyDescent="0.35"/>
    <row r="117" ht="24.95" customHeight="1" x14ac:dyDescent="0.35"/>
    <row r="118" ht="24.95" customHeight="1" x14ac:dyDescent="0.35"/>
    <row r="119" ht="24.95" customHeight="1" x14ac:dyDescent="0.35"/>
    <row r="120" ht="24.95" customHeight="1" x14ac:dyDescent="0.35"/>
    <row r="121" ht="24.95" customHeight="1" x14ac:dyDescent="0.35"/>
    <row r="122" ht="24.95" customHeight="1" x14ac:dyDescent="0.35"/>
    <row r="123" ht="24.95" customHeight="1" x14ac:dyDescent="0.35"/>
    <row r="124" ht="24.95" customHeight="1" x14ac:dyDescent="0.35"/>
    <row r="125" ht="24.95" customHeight="1" x14ac:dyDescent="0.35"/>
    <row r="126" ht="24.95" customHeight="1" x14ac:dyDescent="0.35"/>
    <row r="127" ht="24.95" customHeight="1" x14ac:dyDescent="0.35"/>
    <row r="128" ht="24.95" customHeight="1" x14ac:dyDescent="0.35"/>
    <row r="129" ht="24.95" customHeight="1" x14ac:dyDescent="0.35"/>
    <row r="130" ht="24.95" customHeight="1" x14ac:dyDescent="0.35"/>
    <row r="131" ht="24.95" customHeight="1" x14ac:dyDescent="0.35"/>
    <row r="132" ht="24.95" customHeight="1" x14ac:dyDescent="0.35"/>
    <row r="133" ht="24.95" customHeight="1" x14ac:dyDescent="0.35"/>
    <row r="134" ht="24.95" customHeight="1" x14ac:dyDescent="0.35"/>
    <row r="135" ht="24.95" customHeight="1" x14ac:dyDescent="0.35"/>
    <row r="136" ht="24.95" customHeight="1" x14ac:dyDescent="0.35"/>
    <row r="137" ht="24.95" customHeight="1" x14ac:dyDescent="0.35"/>
    <row r="138" ht="24.95" customHeight="1" x14ac:dyDescent="0.35"/>
    <row r="139" ht="24.95" customHeight="1" x14ac:dyDescent="0.35"/>
    <row r="140" ht="24.95" customHeight="1" x14ac:dyDescent="0.35"/>
    <row r="141" ht="24.95" customHeight="1" x14ac:dyDescent="0.35"/>
    <row r="142" ht="24.95" customHeight="1" x14ac:dyDescent="0.35"/>
    <row r="143" ht="24.95" customHeight="1" x14ac:dyDescent="0.35"/>
    <row r="144" ht="24.95" customHeight="1" x14ac:dyDescent="0.35"/>
    <row r="145" ht="24.95" customHeight="1" x14ac:dyDescent="0.35"/>
    <row r="146" ht="24.95" customHeight="1" x14ac:dyDescent="0.35"/>
    <row r="147" ht="24.95" customHeight="1" x14ac:dyDescent="0.35"/>
    <row r="148" ht="24.95" customHeight="1" x14ac:dyDescent="0.35"/>
    <row r="149" ht="24.95" customHeight="1" x14ac:dyDescent="0.35"/>
    <row r="150" ht="24.95" customHeight="1" x14ac:dyDescent="0.35"/>
    <row r="151" ht="24.95" customHeight="1" x14ac:dyDescent="0.35"/>
    <row r="152" ht="24.95" customHeight="1" x14ac:dyDescent="0.35"/>
    <row r="153" ht="24.95" customHeight="1" x14ac:dyDescent="0.35"/>
    <row r="154" ht="24.95" customHeight="1" x14ac:dyDescent="0.35"/>
    <row r="155" ht="24.95" customHeight="1" x14ac:dyDescent="0.35"/>
    <row r="156" ht="24.95" customHeight="1" x14ac:dyDescent="0.35"/>
    <row r="157" ht="24.95" customHeight="1" x14ac:dyDescent="0.35"/>
    <row r="158" ht="24.95" customHeight="1" x14ac:dyDescent="0.35"/>
    <row r="159" ht="24.95" customHeight="1" x14ac:dyDescent="0.35"/>
    <row r="160" ht="24.95" customHeight="1" x14ac:dyDescent="0.35"/>
    <row r="161" ht="24.95" customHeight="1" x14ac:dyDescent="0.35"/>
    <row r="162" ht="24.95" customHeight="1" x14ac:dyDescent="0.35"/>
    <row r="163" ht="24.95" customHeight="1" x14ac:dyDescent="0.35"/>
    <row r="164" ht="24.95" customHeight="1" x14ac:dyDescent="0.35"/>
    <row r="165" ht="24.95" customHeight="1" x14ac:dyDescent="0.35"/>
    <row r="166" ht="24.95" customHeight="1" x14ac:dyDescent="0.35"/>
    <row r="167" ht="24.95" customHeight="1" x14ac:dyDescent="0.35"/>
    <row r="168" ht="24.95" customHeight="1" x14ac:dyDescent="0.35"/>
    <row r="169" ht="24.95" customHeight="1" x14ac:dyDescent="0.35"/>
    <row r="170" ht="24.95" customHeight="1" x14ac:dyDescent="0.35"/>
    <row r="171" ht="24.95" customHeight="1" x14ac:dyDescent="0.35"/>
    <row r="172" ht="24.95" customHeight="1" x14ac:dyDescent="0.35"/>
    <row r="173" ht="24.95" customHeight="1" x14ac:dyDescent="0.35"/>
    <row r="174" ht="24.95" customHeight="1" x14ac:dyDescent="0.35"/>
    <row r="175" ht="24.95" customHeight="1" x14ac:dyDescent="0.35"/>
    <row r="176" ht="24.95" customHeight="1" x14ac:dyDescent="0.35"/>
    <row r="177" ht="24.95" customHeight="1" x14ac:dyDescent="0.35"/>
    <row r="178" ht="24.95" customHeight="1" x14ac:dyDescent="0.35"/>
    <row r="179" ht="24.95" customHeight="1" x14ac:dyDescent="0.35"/>
    <row r="180" ht="24.95" customHeight="1" x14ac:dyDescent="0.35"/>
    <row r="181" ht="24.95" customHeight="1" x14ac:dyDescent="0.35"/>
    <row r="182" ht="24.95" customHeight="1" x14ac:dyDescent="0.35"/>
    <row r="183" ht="24.95" customHeight="1" x14ac:dyDescent="0.35"/>
    <row r="184" ht="24.95" customHeight="1" x14ac:dyDescent="0.35"/>
    <row r="185" ht="24.95" customHeight="1" x14ac:dyDescent="0.35"/>
    <row r="186" ht="24.95" customHeight="1" x14ac:dyDescent="0.35"/>
    <row r="187" ht="24.95" customHeight="1" x14ac:dyDescent="0.35"/>
    <row r="188" ht="24.95" customHeight="1" x14ac:dyDescent="0.35"/>
    <row r="189" ht="24.95" customHeight="1" x14ac:dyDescent="0.35"/>
    <row r="190" ht="24.95" customHeight="1" x14ac:dyDescent="0.35"/>
    <row r="191" ht="24.95" customHeight="1" x14ac:dyDescent="0.35"/>
    <row r="192" ht="24.95" customHeight="1" x14ac:dyDescent="0.35"/>
    <row r="193" ht="24.95" customHeight="1" x14ac:dyDescent="0.35"/>
    <row r="194" ht="24.95" customHeight="1" x14ac:dyDescent="0.35"/>
    <row r="195" ht="24.95" customHeight="1" x14ac:dyDescent="0.35"/>
    <row r="196" ht="24.95" customHeight="1" x14ac:dyDescent="0.35"/>
    <row r="197" ht="24.95" customHeight="1" x14ac:dyDescent="0.35"/>
    <row r="198" ht="24.95" customHeight="1" x14ac:dyDescent="0.35"/>
    <row r="199" ht="24.95" customHeight="1" x14ac:dyDescent="0.35"/>
    <row r="200" ht="24.95" customHeight="1" x14ac:dyDescent="0.35"/>
    <row r="201" ht="24.95" customHeight="1" x14ac:dyDescent="0.35"/>
    <row r="202" ht="24.95" customHeight="1" x14ac:dyDescent="0.35"/>
    <row r="203" ht="24.95" customHeight="1" x14ac:dyDescent="0.35"/>
    <row r="204" ht="24.95" customHeight="1" x14ac:dyDescent="0.35"/>
    <row r="205" ht="24.95" customHeight="1" x14ac:dyDescent="0.35"/>
    <row r="206" ht="24.95" customHeight="1" x14ac:dyDescent="0.35"/>
    <row r="207" ht="24.95" customHeight="1" x14ac:dyDescent="0.35"/>
    <row r="208" ht="24.95" customHeight="1" x14ac:dyDescent="0.35"/>
    <row r="209" ht="24.95" customHeight="1" x14ac:dyDescent="0.35"/>
    <row r="210" ht="24.95" customHeight="1" x14ac:dyDescent="0.35"/>
    <row r="211" ht="24.95" customHeight="1" x14ac:dyDescent="0.35"/>
    <row r="212" ht="24.95" customHeight="1" x14ac:dyDescent="0.35"/>
    <row r="213" ht="24.95" customHeight="1" x14ac:dyDescent="0.35"/>
    <row r="214" ht="24.95" customHeight="1" x14ac:dyDescent="0.35"/>
    <row r="215" ht="24.95" customHeight="1" x14ac:dyDescent="0.35"/>
    <row r="216" ht="24.95" customHeight="1" x14ac:dyDescent="0.35"/>
    <row r="217" ht="24.95" customHeight="1" x14ac:dyDescent="0.35"/>
    <row r="218" ht="24.95" customHeight="1" x14ac:dyDescent="0.35"/>
    <row r="219" ht="24.95" customHeight="1" x14ac:dyDescent="0.35"/>
    <row r="220" ht="24.95" customHeight="1" x14ac:dyDescent="0.35"/>
    <row r="221" ht="24.95" customHeight="1" x14ac:dyDescent="0.35"/>
    <row r="222" ht="24.95" customHeight="1" x14ac:dyDescent="0.35"/>
    <row r="223" ht="24.95" customHeight="1" x14ac:dyDescent="0.35"/>
    <row r="224" ht="24.95" customHeight="1" x14ac:dyDescent="0.35"/>
    <row r="225" ht="24.95" customHeight="1" x14ac:dyDescent="0.35"/>
    <row r="226" ht="24.95" customHeight="1" x14ac:dyDescent="0.35"/>
    <row r="227" ht="24.95" customHeight="1" x14ac:dyDescent="0.35"/>
    <row r="228" ht="24.95" customHeight="1" x14ac:dyDescent="0.35"/>
    <row r="229" ht="24.95" customHeight="1" x14ac:dyDescent="0.35"/>
    <row r="230" ht="24.95" customHeight="1" x14ac:dyDescent="0.35"/>
    <row r="231" ht="24.95" customHeight="1" x14ac:dyDescent="0.35"/>
    <row r="232" ht="24.95" customHeight="1" x14ac:dyDescent="0.35"/>
    <row r="233" ht="24.95" customHeight="1" x14ac:dyDescent="0.35"/>
    <row r="234" ht="24.95" customHeight="1" x14ac:dyDescent="0.35"/>
    <row r="235" ht="24.95" customHeight="1" x14ac:dyDescent="0.35"/>
    <row r="236" ht="24.95" customHeight="1" x14ac:dyDescent="0.35"/>
    <row r="237" ht="24.95" customHeight="1" x14ac:dyDescent="0.35"/>
    <row r="238" ht="24.95" customHeight="1" x14ac:dyDescent="0.35"/>
    <row r="239" ht="24.95" customHeight="1" x14ac:dyDescent="0.35"/>
    <row r="240" ht="24.95" customHeight="1" x14ac:dyDescent="0.35"/>
    <row r="241" ht="24.95" customHeight="1" x14ac:dyDescent="0.35"/>
    <row r="242" ht="24.95" customHeight="1" x14ac:dyDescent="0.35"/>
    <row r="243" ht="24.95" customHeight="1" x14ac:dyDescent="0.35"/>
    <row r="244" ht="24.95" customHeight="1" x14ac:dyDescent="0.35"/>
    <row r="245" ht="24.95" customHeight="1" x14ac:dyDescent="0.35"/>
    <row r="246" ht="24.95" customHeight="1" x14ac:dyDescent="0.35"/>
    <row r="247" ht="24.95" customHeight="1" x14ac:dyDescent="0.35"/>
    <row r="248" ht="24.95" customHeight="1" x14ac:dyDescent="0.35"/>
    <row r="249" ht="24.95" customHeight="1" x14ac:dyDescent="0.35"/>
    <row r="250" ht="24.95" customHeight="1" x14ac:dyDescent="0.35"/>
    <row r="251" ht="24.95" customHeight="1" x14ac:dyDescent="0.35"/>
    <row r="252" ht="24.95" customHeight="1" x14ac:dyDescent="0.35"/>
    <row r="253" ht="24.95" customHeight="1" x14ac:dyDescent="0.35"/>
    <row r="254" ht="24.95" customHeight="1" x14ac:dyDescent="0.35"/>
  </sheetData>
  <mergeCells count="7">
    <mergeCell ref="H9:J9"/>
    <mergeCell ref="K9:M9"/>
    <mergeCell ref="B7:M7"/>
    <mergeCell ref="D9:G9"/>
    <mergeCell ref="D8:G8"/>
    <mergeCell ref="H8:J8"/>
    <mergeCell ref="K8:M8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W55"/>
  <sheetViews>
    <sheetView view="pageBreakPreview" zoomScale="75" zoomScaleNormal="60" zoomScaleSheetLayoutView="75" workbookViewId="0">
      <pane xSplit="3" ySplit="11" topLeftCell="D42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9.140625" defaultRowHeight="23.25" x14ac:dyDescent="0.35"/>
  <cols>
    <col min="1" max="1" width="5.28515625" style="238" hidden="1" customWidth="1"/>
    <col min="2" max="2" width="16.85546875" style="247" customWidth="1"/>
    <col min="3" max="3" width="2.42578125" style="247" customWidth="1"/>
    <col min="4" max="4" width="15" style="247" customWidth="1"/>
    <col min="5" max="5" width="20.28515625" style="238" customWidth="1"/>
    <col min="6" max="6" width="30.28515625" style="238" customWidth="1"/>
    <col min="7" max="7" width="20.140625" style="238" customWidth="1"/>
    <col min="8" max="12" width="18.28515625" style="238" customWidth="1"/>
    <col min="13" max="13" width="9.140625" style="238"/>
    <col min="14" max="22" width="10.7109375" style="238" customWidth="1"/>
    <col min="23" max="16384" width="9.140625" style="238"/>
  </cols>
  <sheetData>
    <row r="1" spans="2:23" s="233" customFormat="1" ht="26.25" x14ac:dyDescent="0.4">
      <c r="B1" s="270" t="s">
        <v>17</v>
      </c>
      <c r="C1" s="271" t="s">
        <v>13</v>
      </c>
      <c r="D1" s="272" t="s">
        <v>375</v>
      </c>
      <c r="E1" s="298"/>
      <c r="F1" s="232"/>
      <c r="G1" s="232"/>
      <c r="H1" s="232"/>
      <c r="I1" s="232"/>
      <c r="J1" s="232"/>
      <c r="K1" s="232"/>
      <c r="L1" s="232"/>
    </row>
    <row r="2" spans="2:23" s="233" customFormat="1" ht="26.25" x14ac:dyDescent="0.4">
      <c r="B2" s="270"/>
      <c r="C2" s="271"/>
      <c r="D2" s="271" t="s">
        <v>21</v>
      </c>
      <c r="E2" s="298"/>
      <c r="F2" s="232"/>
      <c r="G2" s="232"/>
      <c r="H2" s="232"/>
      <c r="I2" s="232"/>
      <c r="J2" s="232"/>
      <c r="K2" s="232"/>
      <c r="L2" s="232"/>
    </row>
    <row r="3" spans="2:23" s="284" customFormat="1" ht="25.5" x14ac:dyDescent="0.35">
      <c r="B3" s="273" t="s">
        <v>18</v>
      </c>
      <c r="C3" s="276" t="s">
        <v>13</v>
      </c>
      <c r="D3" s="277" t="s">
        <v>376</v>
      </c>
      <c r="E3" s="299"/>
      <c r="F3" s="285"/>
      <c r="G3" s="285"/>
      <c r="H3" s="285"/>
      <c r="I3" s="285"/>
      <c r="J3" s="285"/>
      <c r="K3" s="285"/>
      <c r="L3" s="285"/>
    </row>
    <row r="4" spans="2:23" s="284" customFormat="1" ht="25.5" x14ac:dyDescent="0.35">
      <c r="B4" s="302"/>
      <c r="C4" s="276"/>
      <c r="D4" s="276" t="s">
        <v>22</v>
      </c>
      <c r="E4" s="299"/>
      <c r="F4" s="285"/>
      <c r="G4" s="285"/>
      <c r="H4" s="285"/>
      <c r="I4" s="285"/>
      <c r="J4" s="285"/>
      <c r="K4" s="285"/>
      <c r="L4" s="285"/>
    </row>
    <row r="5" spans="2:23" s="284" customFormat="1" ht="25.5" x14ac:dyDescent="0.35">
      <c r="B5" s="237"/>
      <c r="C5" s="234"/>
      <c r="D5" s="234"/>
      <c r="F5" s="285"/>
      <c r="G5" s="285"/>
      <c r="H5" s="285"/>
      <c r="I5" s="285"/>
      <c r="J5" s="285"/>
      <c r="K5" s="285"/>
      <c r="L5" s="285"/>
    </row>
    <row r="6" spans="2:23" ht="16.5" hidden="1" customHeight="1" x14ac:dyDescent="0.35">
      <c r="B6" s="238"/>
      <c r="C6" s="239"/>
      <c r="D6" s="240">
        <v>4</v>
      </c>
      <c r="E6" s="240">
        <v>5</v>
      </c>
      <c r="F6" s="240">
        <v>34</v>
      </c>
      <c r="G6" s="240">
        <v>53</v>
      </c>
      <c r="H6" s="241">
        <v>75</v>
      </c>
      <c r="I6" s="241">
        <v>81</v>
      </c>
      <c r="J6" s="241">
        <v>93</v>
      </c>
      <c r="K6" s="240">
        <v>110</v>
      </c>
      <c r="L6" s="240">
        <v>124</v>
      </c>
    </row>
    <row r="7" spans="2:23" s="242" customFormat="1" ht="24" thickBot="1" x14ac:dyDescent="0.4">
      <c r="B7" s="490" t="s">
        <v>0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2:23" s="301" customFormat="1" ht="62.25" customHeight="1" x14ac:dyDescent="0.3">
      <c r="B8" s="249" t="s">
        <v>5</v>
      </c>
      <c r="C8" s="300"/>
      <c r="D8" s="249" t="s">
        <v>9</v>
      </c>
      <c r="E8" s="249" t="s">
        <v>27</v>
      </c>
      <c r="F8" s="249" t="s">
        <v>286</v>
      </c>
      <c r="G8" s="249" t="s">
        <v>50</v>
      </c>
      <c r="H8" s="249" t="s">
        <v>59</v>
      </c>
      <c r="I8" s="249" t="s">
        <v>29</v>
      </c>
      <c r="J8" s="249" t="s">
        <v>7</v>
      </c>
      <c r="K8" s="249" t="s">
        <v>31</v>
      </c>
      <c r="L8" s="249" t="s">
        <v>110</v>
      </c>
    </row>
    <row r="9" spans="2:23" s="286" customFormat="1" ht="62.25" customHeight="1" x14ac:dyDescent="0.3">
      <c r="B9" s="281" t="s">
        <v>6</v>
      </c>
      <c r="C9" s="303"/>
      <c r="D9" s="281" t="s">
        <v>10</v>
      </c>
      <c r="E9" s="281" t="s">
        <v>28</v>
      </c>
      <c r="F9" s="281" t="s">
        <v>287</v>
      </c>
      <c r="G9" s="281" t="s">
        <v>51</v>
      </c>
      <c r="H9" s="281" t="s">
        <v>60</v>
      </c>
      <c r="I9" s="281" t="s">
        <v>30</v>
      </c>
      <c r="J9" s="281" t="s">
        <v>8</v>
      </c>
      <c r="K9" s="281" t="s">
        <v>32</v>
      </c>
      <c r="L9" s="281" t="s">
        <v>63</v>
      </c>
      <c r="N9" s="287"/>
    </row>
    <row r="10" spans="2:23" s="243" customFormat="1" ht="24" customHeight="1" x14ac:dyDescent="0.25">
      <c r="B10" s="422" t="s">
        <v>11</v>
      </c>
      <c r="C10" s="250"/>
      <c r="D10" s="493">
        <v>100</v>
      </c>
      <c r="E10" s="491">
        <v>22.4</v>
      </c>
      <c r="F10" s="495">
        <v>20</v>
      </c>
      <c r="G10" s="491">
        <v>39.6</v>
      </c>
      <c r="H10" s="491">
        <v>0.5</v>
      </c>
      <c r="I10" s="491">
        <v>4.7</v>
      </c>
      <c r="J10" s="491">
        <v>3.6</v>
      </c>
      <c r="K10" s="491">
        <v>4.3</v>
      </c>
      <c r="L10" s="491">
        <v>4.9000000000000004</v>
      </c>
      <c r="N10" s="288"/>
    </row>
    <row r="11" spans="2:23" s="243" customFormat="1" ht="27.75" customHeight="1" thickBot="1" x14ac:dyDescent="0.3">
      <c r="B11" s="432" t="s">
        <v>12</v>
      </c>
      <c r="C11" s="433"/>
      <c r="D11" s="494"/>
      <c r="E11" s="492"/>
      <c r="F11" s="496"/>
      <c r="G11" s="492"/>
      <c r="H11" s="492"/>
      <c r="I11" s="492"/>
      <c r="J11" s="492"/>
      <c r="K11" s="492"/>
      <c r="L11" s="492"/>
    </row>
    <row r="12" spans="2:23" s="243" customFormat="1" ht="12" customHeight="1" x14ac:dyDescent="0.25">
      <c r="B12" s="251"/>
      <c r="C12" s="251"/>
      <c r="D12" s="252"/>
      <c r="E12" s="253"/>
      <c r="F12" s="253"/>
      <c r="G12" s="253"/>
      <c r="H12" s="253"/>
      <c r="I12" s="253"/>
      <c r="J12" s="253"/>
      <c r="K12" s="253"/>
      <c r="L12" s="253"/>
    </row>
    <row r="13" spans="2:23" s="244" customFormat="1" ht="24.95" customHeight="1" x14ac:dyDescent="0.35">
      <c r="B13" s="257">
        <v>2015</v>
      </c>
      <c r="C13" s="258"/>
      <c r="D13" s="259"/>
      <c r="E13" s="259"/>
      <c r="F13" s="259"/>
      <c r="G13" s="259"/>
      <c r="H13" s="259"/>
      <c r="I13" s="259"/>
      <c r="J13" s="259"/>
      <c r="K13" s="259"/>
      <c r="L13" s="259"/>
    </row>
    <row r="14" spans="2:23" ht="24.95" customHeight="1" x14ac:dyDescent="0.35">
      <c r="B14" s="260" t="s">
        <v>1</v>
      </c>
      <c r="C14" s="261"/>
      <c r="D14" s="252">
        <v>0.5</v>
      </c>
      <c r="E14" s="255">
        <v>0.8</v>
      </c>
      <c r="F14" s="255">
        <v>0.7</v>
      </c>
      <c r="G14" s="255">
        <v>-0.1</v>
      </c>
      <c r="H14" s="255">
        <v>1.8</v>
      </c>
      <c r="I14" s="255">
        <v>0</v>
      </c>
      <c r="J14" s="255">
        <v>1.5</v>
      </c>
      <c r="K14" s="255">
        <v>0.1</v>
      </c>
      <c r="L14" s="255">
        <v>0.4</v>
      </c>
      <c r="N14" s="441"/>
      <c r="O14" s="441"/>
      <c r="P14" s="441"/>
      <c r="Q14" s="441"/>
      <c r="R14" s="441"/>
      <c r="S14" s="441"/>
      <c r="T14" s="441"/>
      <c r="U14" s="441"/>
      <c r="V14" s="441"/>
      <c r="W14" s="441"/>
    </row>
    <row r="15" spans="2:23" ht="24.95" customHeight="1" x14ac:dyDescent="0.35">
      <c r="B15" s="260" t="s">
        <v>2</v>
      </c>
      <c r="C15" s="261"/>
      <c r="D15" s="252">
        <v>0.4</v>
      </c>
      <c r="E15" s="255">
        <v>-0.3</v>
      </c>
      <c r="F15" s="255">
        <v>1.4</v>
      </c>
      <c r="G15" s="255">
        <v>0</v>
      </c>
      <c r="H15" s="255">
        <v>0</v>
      </c>
      <c r="I15" s="255">
        <v>0.1</v>
      </c>
      <c r="J15" s="255">
        <v>0.7</v>
      </c>
      <c r="K15" s="255">
        <v>0</v>
      </c>
      <c r="L15" s="255">
        <v>0.7</v>
      </c>
      <c r="N15" s="441"/>
      <c r="O15" s="441"/>
      <c r="P15" s="441"/>
      <c r="Q15" s="441"/>
      <c r="R15" s="441"/>
      <c r="S15" s="441"/>
      <c r="T15" s="441"/>
      <c r="U15" s="441"/>
      <c r="V15" s="441"/>
      <c r="W15" s="441"/>
    </row>
    <row r="16" spans="2:23" ht="24.95" customHeight="1" x14ac:dyDescent="0.35">
      <c r="B16" s="260" t="s">
        <v>3</v>
      </c>
      <c r="C16" s="261"/>
      <c r="D16" s="252">
        <v>0.5</v>
      </c>
      <c r="E16" s="255">
        <v>1</v>
      </c>
      <c r="F16" s="255">
        <v>1</v>
      </c>
      <c r="G16" s="255">
        <v>0</v>
      </c>
      <c r="H16" s="255">
        <v>0.8</v>
      </c>
      <c r="I16" s="255">
        <v>0</v>
      </c>
      <c r="J16" s="255">
        <v>0.1</v>
      </c>
      <c r="K16" s="255">
        <v>0.1</v>
      </c>
      <c r="L16" s="255">
        <v>0.7</v>
      </c>
      <c r="N16" s="441"/>
      <c r="O16" s="441"/>
      <c r="P16" s="441"/>
      <c r="Q16" s="441"/>
      <c r="R16" s="441"/>
      <c r="S16" s="441"/>
      <c r="T16" s="441"/>
      <c r="U16" s="441"/>
      <c r="V16" s="441"/>
      <c r="W16" s="441"/>
    </row>
    <row r="17" spans="2:23" ht="24.95" customHeight="1" x14ac:dyDescent="0.35">
      <c r="B17" s="260" t="s">
        <v>4</v>
      </c>
      <c r="C17" s="261"/>
      <c r="D17" s="252">
        <v>0.6</v>
      </c>
      <c r="E17" s="255">
        <v>1.1000000000000001</v>
      </c>
      <c r="F17" s="255">
        <v>0.7</v>
      </c>
      <c r="G17" s="255">
        <v>0.1</v>
      </c>
      <c r="H17" s="255">
        <v>0.3</v>
      </c>
      <c r="I17" s="255">
        <v>0.8</v>
      </c>
      <c r="J17" s="255">
        <v>0</v>
      </c>
      <c r="K17" s="255">
        <v>0.4</v>
      </c>
      <c r="L17" s="255">
        <v>0.3</v>
      </c>
      <c r="N17" s="441"/>
      <c r="O17" s="441"/>
      <c r="P17" s="441"/>
      <c r="Q17" s="441"/>
      <c r="R17" s="441"/>
      <c r="S17" s="441"/>
      <c r="T17" s="441"/>
      <c r="U17" s="441"/>
      <c r="V17" s="441"/>
      <c r="W17" s="441"/>
    </row>
    <row r="18" spans="2:23" ht="12.75" customHeight="1" x14ac:dyDescent="0.35">
      <c r="B18" s="261"/>
      <c r="C18" s="261"/>
      <c r="D18" s="252"/>
      <c r="E18" s="255"/>
      <c r="F18" s="255"/>
      <c r="G18" s="255"/>
      <c r="H18" s="255"/>
      <c r="I18" s="255"/>
      <c r="J18" s="255"/>
      <c r="K18" s="255"/>
      <c r="L18" s="255"/>
      <c r="N18" s="441"/>
      <c r="O18" s="441"/>
      <c r="P18" s="441"/>
      <c r="Q18" s="441"/>
      <c r="R18" s="441"/>
      <c r="S18" s="441"/>
      <c r="T18" s="441"/>
      <c r="U18" s="441"/>
      <c r="V18" s="441"/>
      <c r="W18" s="441"/>
    </row>
    <row r="19" spans="2:23" s="244" customFormat="1" ht="24.95" customHeight="1" x14ac:dyDescent="0.35">
      <c r="B19" s="257">
        <v>2016</v>
      </c>
      <c r="C19" s="258"/>
      <c r="D19" s="259"/>
      <c r="E19" s="259"/>
      <c r="F19" s="259"/>
      <c r="G19" s="259"/>
      <c r="H19" s="259"/>
      <c r="I19" s="259"/>
      <c r="J19" s="259"/>
      <c r="K19" s="259"/>
      <c r="L19" s="259"/>
      <c r="N19" s="441"/>
      <c r="O19" s="441"/>
      <c r="P19" s="441"/>
      <c r="Q19" s="441"/>
      <c r="R19" s="441"/>
      <c r="S19" s="441"/>
      <c r="T19" s="441"/>
      <c r="U19" s="441"/>
      <c r="V19" s="441"/>
      <c r="W19" s="441"/>
    </row>
    <row r="20" spans="2:23" ht="24.95" customHeight="1" x14ac:dyDescent="0.35">
      <c r="B20" s="260" t="s">
        <v>1</v>
      </c>
      <c r="C20" s="261"/>
      <c r="D20" s="252">
        <v>0.4</v>
      </c>
      <c r="E20" s="255">
        <v>0.4</v>
      </c>
      <c r="F20" s="255">
        <v>0.9</v>
      </c>
      <c r="G20" s="255">
        <v>0</v>
      </c>
      <c r="H20" s="255">
        <v>0.3</v>
      </c>
      <c r="I20" s="255">
        <v>0</v>
      </c>
      <c r="J20" s="255">
        <v>1.1000000000000001</v>
      </c>
      <c r="K20" s="255">
        <v>0.7</v>
      </c>
      <c r="L20" s="255">
        <v>-0.6</v>
      </c>
      <c r="N20" s="441"/>
      <c r="O20" s="441"/>
      <c r="P20" s="441"/>
      <c r="Q20" s="441"/>
      <c r="R20" s="441"/>
      <c r="S20" s="441"/>
      <c r="T20" s="441"/>
      <c r="U20" s="441"/>
      <c r="V20" s="441"/>
      <c r="W20" s="441"/>
    </row>
    <row r="21" spans="2:23" ht="24.95" customHeight="1" x14ac:dyDescent="0.35">
      <c r="B21" s="260" t="s">
        <v>2</v>
      </c>
      <c r="C21" s="261"/>
      <c r="D21" s="252">
        <v>-0.3</v>
      </c>
      <c r="E21" s="255">
        <v>-1.7</v>
      </c>
      <c r="F21" s="255">
        <v>0.5</v>
      </c>
      <c r="G21" s="255">
        <v>0</v>
      </c>
      <c r="H21" s="255">
        <v>0.7</v>
      </c>
      <c r="I21" s="255">
        <v>0.1</v>
      </c>
      <c r="J21" s="255">
        <v>0.2</v>
      </c>
      <c r="K21" s="255">
        <v>0.1</v>
      </c>
      <c r="L21" s="255">
        <v>-0.1</v>
      </c>
      <c r="N21" s="441"/>
      <c r="O21" s="441"/>
      <c r="P21" s="441"/>
      <c r="Q21" s="441"/>
      <c r="R21" s="441"/>
      <c r="S21" s="441"/>
      <c r="T21" s="441"/>
      <c r="U21" s="441"/>
      <c r="V21" s="441"/>
      <c r="W21" s="441"/>
    </row>
    <row r="22" spans="2:23" ht="24.95" customHeight="1" x14ac:dyDescent="0.35">
      <c r="B22" s="260" t="s">
        <v>3</v>
      </c>
      <c r="C22" s="261"/>
      <c r="D22" s="252">
        <v>0.2</v>
      </c>
      <c r="E22" s="255">
        <v>0</v>
      </c>
      <c r="F22" s="255">
        <v>0.7</v>
      </c>
      <c r="G22" s="255">
        <v>0</v>
      </c>
      <c r="H22" s="255">
        <v>0.2</v>
      </c>
      <c r="I22" s="255">
        <v>0</v>
      </c>
      <c r="J22" s="255">
        <v>0.9</v>
      </c>
      <c r="K22" s="255">
        <v>0.5</v>
      </c>
      <c r="L22" s="255">
        <v>-0.8</v>
      </c>
      <c r="N22" s="441"/>
      <c r="O22" s="441"/>
      <c r="P22" s="441"/>
      <c r="Q22" s="441"/>
      <c r="R22" s="441"/>
      <c r="S22" s="441"/>
      <c r="T22" s="441"/>
      <c r="U22" s="441"/>
      <c r="V22" s="441"/>
      <c r="W22" s="441"/>
    </row>
    <row r="23" spans="2:23" ht="24.95" customHeight="1" x14ac:dyDescent="0.35">
      <c r="B23" s="260" t="s">
        <v>4</v>
      </c>
      <c r="C23" s="261"/>
      <c r="D23" s="252">
        <v>0.1</v>
      </c>
      <c r="E23" s="255">
        <v>0.1</v>
      </c>
      <c r="F23" s="255">
        <v>0.7</v>
      </c>
      <c r="G23" s="255">
        <v>0</v>
      </c>
      <c r="H23" s="255">
        <v>0.7</v>
      </c>
      <c r="I23" s="255">
        <v>0.6</v>
      </c>
      <c r="J23" s="255">
        <v>0.1</v>
      </c>
      <c r="K23" s="255">
        <v>0.3</v>
      </c>
      <c r="L23" s="255">
        <v>-1.9</v>
      </c>
      <c r="N23" s="441"/>
      <c r="O23" s="441"/>
      <c r="P23" s="441"/>
      <c r="Q23" s="441"/>
      <c r="R23" s="441"/>
      <c r="S23" s="441"/>
      <c r="T23" s="441"/>
      <c r="U23" s="441"/>
      <c r="V23" s="441"/>
      <c r="W23" s="441"/>
    </row>
    <row r="24" spans="2:23" ht="12.75" customHeight="1" x14ac:dyDescent="0.35">
      <c r="B24" s="267"/>
      <c r="C24" s="267"/>
      <c r="D24" s="267"/>
      <c r="E24" s="268"/>
      <c r="F24" s="268"/>
      <c r="G24" s="268"/>
      <c r="H24" s="268"/>
      <c r="I24" s="268"/>
      <c r="J24" s="268"/>
      <c r="K24" s="268"/>
      <c r="L24" s="268"/>
      <c r="N24" s="441"/>
      <c r="O24" s="441"/>
      <c r="P24" s="441"/>
      <c r="Q24" s="441"/>
      <c r="R24" s="441"/>
      <c r="S24" s="441"/>
      <c r="T24" s="441"/>
      <c r="U24" s="441"/>
      <c r="V24" s="441"/>
      <c r="W24" s="441"/>
    </row>
    <row r="25" spans="2:23" s="244" customFormat="1" ht="24.95" customHeight="1" x14ac:dyDescent="0.35">
      <c r="B25" s="257">
        <v>2017</v>
      </c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N25" s="441"/>
      <c r="O25" s="441"/>
      <c r="P25" s="441"/>
      <c r="Q25" s="441"/>
      <c r="R25" s="441"/>
      <c r="S25" s="441"/>
      <c r="T25" s="441"/>
      <c r="U25" s="441"/>
      <c r="V25" s="441"/>
      <c r="W25" s="441"/>
    </row>
    <row r="26" spans="2:23" ht="24.95" customHeight="1" x14ac:dyDescent="0.35">
      <c r="B26" s="260" t="s">
        <v>1</v>
      </c>
      <c r="C26" s="261"/>
      <c r="D26" s="252">
        <v>0.6</v>
      </c>
      <c r="E26" s="255">
        <v>-0.3</v>
      </c>
      <c r="F26" s="255">
        <v>1.5</v>
      </c>
      <c r="G26" s="255">
        <v>0</v>
      </c>
      <c r="H26" s="255">
        <v>0.1</v>
      </c>
      <c r="I26" s="255">
        <v>0.1</v>
      </c>
      <c r="J26" s="255">
        <v>1.5</v>
      </c>
      <c r="K26" s="255">
        <v>1.7</v>
      </c>
      <c r="L26" s="255">
        <v>-0.1</v>
      </c>
      <c r="N26" s="441"/>
      <c r="O26" s="441"/>
      <c r="P26" s="441"/>
      <c r="Q26" s="441"/>
      <c r="R26" s="441"/>
      <c r="S26" s="441"/>
      <c r="T26" s="441"/>
      <c r="U26" s="441"/>
      <c r="V26" s="441"/>
      <c r="W26" s="441"/>
    </row>
    <row r="27" spans="2:23" ht="24.95" customHeight="1" x14ac:dyDescent="0.35">
      <c r="B27" s="260" t="s">
        <v>2</v>
      </c>
      <c r="C27" s="261"/>
      <c r="D27" s="252">
        <v>0.3</v>
      </c>
      <c r="E27" s="255">
        <v>0</v>
      </c>
      <c r="F27" s="255">
        <v>1.1000000000000001</v>
      </c>
      <c r="G27" s="255">
        <v>0.1</v>
      </c>
      <c r="H27" s="255">
        <v>1.2</v>
      </c>
      <c r="I27" s="255">
        <v>0.2</v>
      </c>
      <c r="J27" s="255">
        <v>0.4</v>
      </c>
      <c r="K27" s="255">
        <v>0.3</v>
      </c>
      <c r="L27" s="255">
        <v>0.5</v>
      </c>
      <c r="N27" s="441"/>
      <c r="O27" s="441"/>
      <c r="P27" s="441"/>
      <c r="Q27" s="441"/>
      <c r="R27" s="441"/>
      <c r="S27" s="441"/>
      <c r="T27" s="441"/>
      <c r="U27" s="441"/>
      <c r="V27" s="441"/>
      <c r="W27" s="441"/>
    </row>
    <row r="28" spans="2:23" ht="24.95" customHeight="1" x14ac:dyDescent="0.35">
      <c r="B28" s="260" t="s">
        <v>3</v>
      </c>
      <c r="C28" s="261"/>
      <c r="D28" s="252">
        <v>0.4</v>
      </c>
      <c r="E28" s="255">
        <v>0.4</v>
      </c>
      <c r="F28" s="255">
        <v>0.7</v>
      </c>
      <c r="G28" s="255">
        <v>0</v>
      </c>
      <c r="H28" s="255">
        <v>0.2</v>
      </c>
      <c r="I28" s="255">
        <v>0</v>
      </c>
      <c r="J28" s="255">
        <v>0.4</v>
      </c>
      <c r="K28" s="255">
        <v>0.1</v>
      </c>
      <c r="L28" s="255">
        <v>-0.5</v>
      </c>
      <c r="N28" s="441"/>
      <c r="O28" s="441"/>
      <c r="P28" s="441"/>
      <c r="Q28" s="441"/>
      <c r="R28" s="441"/>
      <c r="S28" s="441"/>
      <c r="T28" s="441"/>
      <c r="U28" s="441"/>
      <c r="V28" s="441"/>
      <c r="W28" s="441"/>
    </row>
    <row r="29" spans="2:23" ht="24.95" customHeight="1" x14ac:dyDescent="0.35">
      <c r="B29" s="260" t="s">
        <v>4</v>
      </c>
      <c r="C29" s="261"/>
      <c r="D29" s="252">
        <v>0.4</v>
      </c>
      <c r="E29" s="255">
        <v>0.3</v>
      </c>
      <c r="F29" s="255">
        <v>0.8</v>
      </c>
      <c r="G29" s="255">
        <v>0</v>
      </c>
      <c r="H29" s="255">
        <v>0.1</v>
      </c>
      <c r="I29" s="255">
        <v>0.3</v>
      </c>
      <c r="J29" s="255">
        <v>0</v>
      </c>
      <c r="K29" s="255">
        <v>0.1</v>
      </c>
      <c r="L29" s="255">
        <v>1</v>
      </c>
      <c r="N29" s="441"/>
      <c r="O29" s="441"/>
      <c r="P29" s="441"/>
      <c r="Q29" s="441"/>
      <c r="R29" s="441"/>
      <c r="S29" s="441"/>
      <c r="T29" s="441"/>
      <c r="U29" s="441"/>
      <c r="V29" s="441"/>
      <c r="W29" s="441"/>
    </row>
    <row r="30" spans="2:23" ht="12.75" customHeight="1" x14ac:dyDescent="0.35">
      <c r="B30" s="261"/>
      <c r="C30" s="261"/>
      <c r="D30" s="252"/>
      <c r="E30" s="255"/>
      <c r="F30" s="255"/>
      <c r="G30" s="255"/>
      <c r="H30" s="255"/>
      <c r="I30" s="255"/>
      <c r="J30" s="255"/>
      <c r="K30" s="255"/>
      <c r="L30" s="255"/>
      <c r="N30" s="441"/>
      <c r="O30" s="441"/>
      <c r="P30" s="441"/>
      <c r="Q30" s="441"/>
      <c r="R30" s="441"/>
      <c r="S30" s="441"/>
      <c r="T30" s="441"/>
      <c r="U30" s="441"/>
      <c r="V30" s="441"/>
      <c r="W30" s="441"/>
    </row>
    <row r="31" spans="2:23" s="244" customFormat="1" ht="24.95" customHeight="1" x14ac:dyDescent="0.35">
      <c r="B31" s="257">
        <v>2018</v>
      </c>
      <c r="C31" s="258"/>
      <c r="D31" s="259"/>
      <c r="E31" s="259"/>
      <c r="F31" s="259"/>
      <c r="G31" s="259"/>
      <c r="H31" s="259"/>
      <c r="I31" s="259"/>
      <c r="J31" s="259"/>
      <c r="K31" s="259"/>
      <c r="L31" s="259"/>
      <c r="N31" s="441"/>
      <c r="O31" s="441"/>
      <c r="P31" s="441"/>
      <c r="Q31" s="441"/>
      <c r="R31" s="441"/>
      <c r="S31" s="441"/>
      <c r="T31" s="441"/>
      <c r="U31" s="441"/>
      <c r="V31" s="441"/>
      <c r="W31" s="441"/>
    </row>
    <row r="32" spans="2:23" ht="24.95" customHeight="1" x14ac:dyDescent="0.35">
      <c r="B32" s="260" t="s">
        <v>1</v>
      </c>
      <c r="C32" s="261"/>
      <c r="D32" s="252">
        <v>0.2</v>
      </c>
      <c r="E32" s="255">
        <v>-0.1</v>
      </c>
      <c r="F32" s="255">
        <v>0.9</v>
      </c>
      <c r="G32" s="255">
        <v>0.4</v>
      </c>
      <c r="H32" s="255">
        <v>-0.1</v>
      </c>
      <c r="I32" s="255">
        <v>0.4</v>
      </c>
      <c r="J32" s="255">
        <v>0.7</v>
      </c>
      <c r="K32" s="255">
        <v>0.1</v>
      </c>
      <c r="L32" s="255">
        <v>0.3</v>
      </c>
      <c r="N32" s="441"/>
      <c r="O32" s="441"/>
      <c r="P32" s="441"/>
      <c r="Q32" s="441"/>
      <c r="R32" s="441"/>
      <c r="S32" s="441"/>
      <c r="T32" s="441"/>
      <c r="U32" s="441"/>
      <c r="V32" s="441"/>
      <c r="W32" s="441"/>
    </row>
    <row r="33" spans="1:23" ht="24.95" customHeight="1" x14ac:dyDescent="0.35">
      <c r="B33" s="260" t="s">
        <v>2</v>
      </c>
      <c r="C33" s="261"/>
      <c r="D33" s="252">
        <v>0.1</v>
      </c>
      <c r="E33" s="255">
        <v>0.1</v>
      </c>
      <c r="F33" s="255">
        <v>0.5</v>
      </c>
      <c r="G33" s="255">
        <v>0</v>
      </c>
      <c r="H33" s="255">
        <v>0.2</v>
      </c>
      <c r="I33" s="255">
        <v>0</v>
      </c>
      <c r="J33" s="255">
        <v>-0.1</v>
      </c>
      <c r="K33" s="255">
        <v>0.1</v>
      </c>
      <c r="L33" s="255">
        <v>0</v>
      </c>
      <c r="N33" s="441"/>
      <c r="O33" s="441"/>
      <c r="P33" s="441"/>
      <c r="Q33" s="441"/>
      <c r="R33" s="441"/>
      <c r="S33" s="441"/>
      <c r="T33" s="441"/>
      <c r="U33" s="441"/>
      <c r="V33" s="441"/>
      <c r="W33" s="441"/>
    </row>
    <row r="34" spans="1:23" ht="24.95" customHeight="1" x14ac:dyDescent="0.35">
      <c r="B34" s="260" t="s">
        <v>3</v>
      </c>
      <c r="C34" s="261"/>
      <c r="D34" s="252">
        <v>0.1</v>
      </c>
      <c r="E34" s="255">
        <v>0</v>
      </c>
      <c r="F34" s="255">
        <v>0.1</v>
      </c>
      <c r="G34" s="255">
        <v>0</v>
      </c>
      <c r="H34" s="255">
        <v>0.3</v>
      </c>
      <c r="I34" s="255">
        <v>0</v>
      </c>
      <c r="J34" s="255">
        <v>0.4</v>
      </c>
      <c r="K34" s="255">
        <v>0.2</v>
      </c>
      <c r="L34" s="255">
        <v>0.5</v>
      </c>
      <c r="N34" s="441"/>
      <c r="O34" s="441"/>
      <c r="P34" s="441"/>
      <c r="Q34" s="441"/>
      <c r="R34" s="441"/>
      <c r="S34" s="441"/>
      <c r="T34" s="441"/>
      <c r="U34" s="441"/>
      <c r="V34" s="441"/>
      <c r="W34" s="441"/>
    </row>
    <row r="35" spans="1:23" ht="24.95" customHeight="1" x14ac:dyDescent="0.35">
      <c r="B35" s="260" t="s">
        <v>4</v>
      </c>
      <c r="C35" s="261"/>
      <c r="D35" s="252">
        <v>0.3</v>
      </c>
      <c r="E35" s="255">
        <v>0</v>
      </c>
      <c r="F35" s="255">
        <v>1</v>
      </c>
      <c r="G35" s="255">
        <v>0</v>
      </c>
      <c r="H35" s="255">
        <v>0.2</v>
      </c>
      <c r="I35" s="255">
        <v>0</v>
      </c>
      <c r="J35" s="255">
        <v>0.4</v>
      </c>
      <c r="K35" s="255">
        <v>0</v>
      </c>
      <c r="L35" s="255">
        <v>0.3</v>
      </c>
      <c r="N35" s="441"/>
      <c r="O35" s="441"/>
      <c r="P35" s="441"/>
      <c r="Q35" s="441"/>
      <c r="R35" s="441"/>
      <c r="S35" s="441"/>
      <c r="T35" s="441"/>
      <c r="U35" s="441"/>
      <c r="V35" s="441"/>
      <c r="W35" s="441"/>
    </row>
    <row r="36" spans="1:23" ht="12.75" customHeight="1" x14ac:dyDescent="0.35">
      <c r="B36" s="267"/>
      <c r="C36" s="267"/>
      <c r="D36" s="267"/>
      <c r="E36" s="268"/>
      <c r="F36" s="268"/>
      <c r="G36" s="268"/>
      <c r="H36" s="268"/>
      <c r="I36" s="268"/>
      <c r="J36" s="268"/>
      <c r="K36" s="268"/>
      <c r="L36" s="268"/>
      <c r="N36" s="441"/>
      <c r="O36" s="441"/>
      <c r="P36" s="441"/>
      <c r="Q36" s="441"/>
      <c r="R36" s="441"/>
      <c r="S36" s="441"/>
      <c r="T36" s="441"/>
      <c r="U36" s="441"/>
      <c r="V36" s="441"/>
      <c r="W36" s="441"/>
    </row>
    <row r="37" spans="1:23" s="244" customFormat="1" ht="24.95" customHeight="1" x14ac:dyDescent="0.35">
      <c r="B37" s="257">
        <v>2019</v>
      </c>
      <c r="C37" s="258"/>
      <c r="D37" s="259"/>
      <c r="E37" s="259"/>
      <c r="F37" s="259"/>
      <c r="G37" s="259"/>
      <c r="H37" s="259"/>
      <c r="I37" s="259"/>
      <c r="J37" s="259"/>
      <c r="K37" s="259"/>
      <c r="L37" s="259"/>
      <c r="N37" s="441"/>
      <c r="O37" s="441"/>
      <c r="P37" s="441"/>
      <c r="Q37" s="441"/>
      <c r="R37" s="441"/>
      <c r="S37" s="441"/>
      <c r="T37" s="441"/>
      <c r="U37" s="441"/>
      <c r="V37" s="441"/>
      <c r="W37" s="441"/>
    </row>
    <row r="38" spans="1:23" ht="24.95" customHeight="1" x14ac:dyDescent="0.35">
      <c r="B38" s="260" t="s">
        <v>1</v>
      </c>
      <c r="C38" s="261"/>
      <c r="D38" s="252">
        <v>0.2</v>
      </c>
      <c r="E38" s="255">
        <v>0.4</v>
      </c>
      <c r="F38" s="255">
        <v>0.8</v>
      </c>
      <c r="G38" s="255">
        <v>0</v>
      </c>
      <c r="H38" s="255">
        <v>0.2</v>
      </c>
      <c r="I38" s="255">
        <v>0</v>
      </c>
      <c r="J38" s="255">
        <v>0</v>
      </c>
      <c r="K38" s="255">
        <v>0.1</v>
      </c>
      <c r="L38" s="255">
        <v>-0.2</v>
      </c>
      <c r="N38" s="441"/>
      <c r="O38" s="441"/>
      <c r="P38" s="441"/>
      <c r="Q38" s="441"/>
      <c r="R38" s="441"/>
      <c r="S38" s="441"/>
      <c r="T38" s="441"/>
      <c r="U38" s="441"/>
      <c r="V38" s="441"/>
      <c r="W38" s="441"/>
    </row>
    <row r="39" spans="1:23" ht="24.95" customHeight="1" x14ac:dyDescent="0.35">
      <c r="B39" s="260" t="s">
        <v>2</v>
      </c>
      <c r="C39" s="261"/>
      <c r="D39" s="252">
        <v>0.2</v>
      </c>
      <c r="E39" s="255">
        <v>0</v>
      </c>
      <c r="F39" s="255">
        <v>0.3</v>
      </c>
      <c r="G39" s="255">
        <v>0.1</v>
      </c>
      <c r="H39" s="255">
        <v>0.2</v>
      </c>
      <c r="I39" s="255">
        <v>0</v>
      </c>
      <c r="J39" s="255">
        <v>0.1</v>
      </c>
      <c r="K39" s="255">
        <v>0</v>
      </c>
      <c r="L39" s="255">
        <v>0.5</v>
      </c>
      <c r="N39" s="441"/>
      <c r="O39" s="441"/>
      <c r="P39" s="441"/>
      <c r="Q39" s="441"/>
      <c r="R39" s="441"/>
      <c r="S39" s="441"/>
      <c r="T39" s="441"/>
      <c r="U39" s="441"/>
      <c r="V39" s="441"/>
      <c r="W39" s="441"/>
    </row>
    <row r="40" spans="1:23" ht="24.95" customHeight="1" x14ac:dyDescent="0.35">
      <c r="B40" s="260" t="s">
        <v>3</v>
      </c>
      <c r="C40" s="261"/>
      <c r="D40" s="252">
        <v>0</v>
      </c>
      <c r="E40" s="255">
        <v>-0.1</v>
      </c>
      <c r="F40" s="255">
        <v>0.3</v>
      </c>
      <c r="G40" s="255">
        <v>0</v>
      </c>
      <c r="H40" s="255">
        <v>0</v>
      </c>
      <c r="I40" s="255">
        <v>0</v>
      </c>
      <c r="J40" s="255">
        <v>0.2</v>
      </c>
      <c r="K40" s="255">
        <v>0</v>
      </c>
      <c r="L40" s="255">
        <v>-1.1000000000000001</v>
      </c>
      <c r="N40" s="441"/>
      <c r="O40" s="441"/>
      <c r="P40" s="441"/>
      <c r="Q40" s="441"/>
      <c r="R40" s="441"/>
      <c r="S40" s="441"/>
      <c r="T40" s="441"/>
      <c r="U40" s="441"/>
      <c r="V40" s="441"/>
      <c r="W40" s="441"/>
    </row>
    <row r="41" spans="1:23" ht="24.95" customHeight="1" x14ac:dyDescent="0.35">
      <c r="B41" s="260" t="s">
        <v>4</v>
      </c>
      <c r="C41" s="261"/>
      <c r="D41" s="252">
        <v>0</v>
      </c>
      <c r="E41" s="255">
        <v>-0.1</v>
      </c>
      <c r="F41" s="255">
        <v>0.3</v>
      </c>
      <c r="G41" s="255">
        <v>0</v>
      </c>
      <c r="H41" s="255">
        <v>0</v>
      </c>
      <c r="I41" s="255">
        <v>0</v>
      </c>
      <c r="J41" s="255">
        <v>0.1</v>
      </c>
      <c r="K41" s="255">
        <v>0.1</v>
      </c>
      <c r="L41" s="255">
        <v>-0.1</v>
      </c>
      <c r="N41" s="441"/>
      <c r="O41" s="441"/>
      <c r="P41" s="441"/>
      <c r="Q41" s="441"/>
      <c r="R41" s="441"/>
      <c r="S41" s="441"/>
      <c r="T41" s="441"/>
      <c r="U41" s="441"/>
      <c r="V41" s="441"/>
      <c r="W41" s="441"/>
    </row>
    <row r="42" spans="1:23" ht="12.75" customHeight="1" x14ac:dyDescent="0.35">
      <c r="B42" s="267"/>
      <c r="C42" s="267"/>
      <c r="D42" s="267"/>
      <c r="E42" s="268"/>
      <c r="F42" s="268"/>
      <c r="G42" s="268"/>
      <c r="H42" s="268"/>
      <c r="I42" s="268"/>
      <c r="J42" s="268"/>
      <c r="K42" s="268"/>
      <c r="L42" s="268"/>
      <c r="N42" s="441"/>
      <c r="O42" s="441"/>
      <c r="P42" s="441"/>
      <c r="Q42" s="441"/>
      <c r="R42" s="441"/>
      <c r="S42" s="441"/>
      <c r="T42" s="441"/>
      <c r="U42" s="441"/>
      <c r="V42" s="441"/>
      <c r="W42" s="441"/>
    </row>
    <row r="43" spans="1:23" s="244" customFormat="1" x14ac:dyDescent="0.35">
      <c r="B43" s="257">
        <v>2020</v>
      </c>
      <c r="C43" s="258"/>
      <c r="D43" s="259"/>
      <c r="E43" s="259"/>
      <c r="F43" s="259"/>
      <c r="G43" s="259"/>
      <c r="H43" s="259"/>
      <c r="I43" s="259"/>
      <c r="J43" s="259"/>
      <c r="K43" s="259"/>
      <c r="L43" s="259"/>
      <c r="N43" s="441"/>
      <c r="O43" s="441"/>
      <c r="P43" s="441"/>
      <c r="Q43" s="441"/>
      <c r="R43" s="441"/>
      <c r="S43" s="441"/>
      <c r="T43" s="441"/>
      <c r="U43" s="441"/>
      <c r="V43" s="441"/>
      <c r="W43" s="441"/>
    </row>
    <row r="44" spans="1:23" x14ac:dyDescent="0.35">
      <c r="A44" s="464">
        <v>104</v>
      </c>
      <c r="B44" s="260" t="s">
        <v>1</v>
      </c>
      <c r="C44" s="261"/>
      <c r="D44" s="252">
        <f ca="1">OFFSET('SPPI '!$A$2,D$6,$A44)</f>
        <v>0.2</v>
      </c>
      <c r="E44" s="255">
        <f ca="1">OFFSET('SPPI '!$A$2,E$6,$A44)</f>
        <v>0.3</v>
      </c>
      <c r="F44" s="255">
        <f ca="1">OFFSET('SPPI '!$A$2,F$6,$A44)</f>
        <v>0.4</v>
      </c>
      <c r="G44" s="255">
        <f ca="1">OFFSET('SPPI '!$A$2,G$6,$A44)</f>
        <v>0</v>
      </c>
      <c r="H44" s="255">
        <f ca="1">OFFSET('SPPI '!$A$2,H$6,$A44)</f>
        <v>0.5</v>
      </c>
      <c r="I44" s="255">
        <f ca="1">OFFSET('SPPI '!$A$2,I$6,$A44)</f>
        <v>0</v>
      </c>
      <c r="J44" s="255">
        <f ca="1">OFFSET('SPPI '!$A$2,J$6,$A44)</f>
        <v>0.3</v>
      </c>
      <c r="K44" s="255">
        <f ca="1">OFFSET('SPPI '!$A$2,K$6,$A44)</f>
        <v>0.1</v>
      </c>
      <c r="L44" s="255">
        <f ca="1">OFFSET('SPPI '!$A$2,L$6,$A44)</f>
        <v>0</v>
      </c>
      <c r="N44" s="441"/>
      <c r="O44" s="441"/>
      <c r="P44" s="441"/>
      <c r="Q44" s="441"/>
      <c r="R44" s="441"/>
      <c r="S44" s="441"/>
      <c r="T44" s="441"/>
      <c r="U44" s="441"/>
      <c r="V44" s="441"/>
      <c r="W44" s="441"/>
    </row>
    <row r="45" spans="1:23" x14ac:dyDescent="0.35">
      <c r="A45" s="464">
        <v>105</v>
      </c>
      <c r="B45" s="260" t="s">
        <v>2</v>
      </c>
      <c r="C45" s="261"/>
      <c r="D45" s="252">
        <f ca="1">OFFSET('SPPI '!$A$2,D$6,$A45)</f>
        <v>0.2</v>
      </c>
      <c r="E45" s="255">
        <f ca="1">OFFSET('SPPI '!$A$2,E$6,$A45)</f>
        <v>0.4</v>
      </c>
      <c r="F45" s="255">
        <f ca="1">OFFSET('SPPI '!$A$2,F$6,$A45)</f>
        <v>0.2</v>
      </c>
      <c r="G45" s="255">
        <f ca="1">OFFSET('SPPI '!$A$2,G$6,$A45)</f>
        <v>-0.1</v>
      </c>
      <c r="H45" s="255">
        <f ca="1">OFFSET('SPPI '!$A$2,H$6,$A45)</f>
        <v>0.2</v>
      </c>
      <c r="I45" s="255">
        <f ca="1">OFFSET('SPPI '!$A$2,I$6,$A45)</f>
        <v>-0.1</v>
      </c>
      <c r="J45" s="255">
        <f ca="1">OFFSET('SPPI '!$A$2,J$6,$A45)</f>
        <v>0.3</v>
      </c>
      <c r="K45" s="255">
        <f ca="1">OFFSET('SPPI '!$A$2,K$6,$A45)</f>
        <v>1</v>
      </c>
      <c r="L45" s="255">
        <f ca="1">OFFSET('SPPI '!$A$2,L$6,$A45)</f>
        <v>0</v>
      </c>
      <c r="N45" s="441"/>
      <c r="O45" s="441"/>
      <c r="P45" s="441"/>
      <c r="Q45" s="441"/>
      <c r="R45" s="441"/>
      <c r="S45" s="441"/>
      <c r="T45" s="441"/>
      <c r="U45" s="441"/>
      <c r="V45" s="441"/>
      <c r="W45" s="441"/>
    </row>
    <row r="46" spans="1:23" x14ac:dyDescent="0.35">
      <c r="A46" s="464">
        <v>106</v>
      </c>
      <c r="B46" s="260" t="s">
        <v>3</v>
      </c>
      <c r="C46" s="261"/>
      <c r="D46" s="252">
        <f ca="1">OFFSET('SPPI '!$A$2,D$6,$A46)</f>
        <v>0.3</v>
      </c>
      <c r="E46" s="255">
        <f ca="1">OFFSET('SPPI '!$A$2,E$6,$A46)</f>
        <v>1.1000000000000001</v>
      </c>
      <c r="F46" s="255">
        <f ca="1">OFFSET('SPPI '!$A$2,F$6,$A46)</f>
        <v>0.6</v>
      </c>
      <c r="G46" s="255">
        <f ca="1">OFFSET('SPPI '!$A$2,G$6,$A46)</f>
        <v>0</v>
      </c>
      <c r="H46" s="255">
        <f ca="1">OFFSET('SPPI '!$A$2,H$6,$A46)</f>
        <v>1</v>
      </c>
      <c r="I46" s="255">
        <f ca="1">OFFSET('SPPI '!$A$2,I$6,$A46)</f>
        <v>0.1</v>
      </c>
      <c r="J46" s="255">
        <f ca="1">OFFSET('SPPI '!$A$2,J$6,$A46)</f>
        <v>0.2</v>
      </c>
      <c r="K46" s="255">
        <f ca="1">OFFSET('SPPI '!$A$2,K$6,$A46)</f>
        <v>0.1</v>
      </c>
      <c r="L46" s="255">
        <f ca="1">OFFSET('SPPI '!$A$2,L$6,$A46)</f>
        <v>-1.3</v>
      </c>
      <c r="N46" s="441"/>
      <c r="O46" s="441"/>
      <c r="P46" s="441"/>
      <c r="Q46" s="441"/>
      <c r="R46" s="441"/>
      <c r="S46" s="441"/>
      <c r="T46" s="441"/>
      <c r="U46" s="441"/>
      <c r="V46" s="441"/>
      <c r="W46" s="441"/>
    </row>
    <row r="47" spans="1:23" x14ac:dyDescent="0.35">
      <c r="A47" s="464">
        <v>107</v>
      </c>
      <c r="B47" s="260" t="s">
        <v>4</v>
      </c>
      <c r="C47" s="261"/>
      <c r="D47" s="252">
        <f ca="1">OFFSET('SPPI '!$A$2,D$6,$A47)</f>
        <v>-0.2</v>
      </c>
      <c r="E47" s="255">
        <f ca="1">OFFSET('SPPI '!$A$2,E$6,$A47)</f>
        <v>-0.9</v>
      </c>
      <c r="F47" s="255">
        <f ca="1">OFFSET('SPPI '!$A$2,F$6,$A47)</f>
        <v>0.3</v>
      </c>
      <c r="G47" s="255">
        <f ca="1">OFFSET('SPPI '!$A$2,G$6,$A47)</f>
        <v>0</v>
      </c>
      <c r="H47" s="255">
        <f ca="1">OFFSET('SPPI '!$A$2,H$6,$A47)</f>
        <v>-0.2</v>
      </c>
      <c r="I47" s="255">
        <f ca="1">OFFSET('SPPI '!$A$2,I$6,$A47)</f>
        <v>0</v>
      </c>
      <c r="J47" s="255">
        <f ca="1">OFFSET('SPPI '!$A$2,J$6,$A47)</f>
        <v>-0.1</v>
      </c>
      <c r="K47" s="255">
        <f ca="1">OFFSET('SPPI '!$A$2,K$6,$A47)</f>
        <v>0.1</v>
      </c>
      <c r="L47" s="255">
        <f ca="1">OFFSET('SPPI '!$A$2,L$6,$A47)</f>
        <v>-0.9</v>
      </c>
      <c r="N47" s="441"/>
      <c r="O47" s="441"/>
      <c r="P47" s="441"/>
      <c r="Q47" s="441"/>
      <c r="R47" s="441"/>
      <c r="S47" s="441"/>
      <c r="T47" s="441"/>
      <c r="U47" s="441"/>
      <c r="V47" s="441"/>
      <c r="W47" s="441"/>
    </row>
    <row r="48" spans="1:23" ht="12.75" customHeight="1" x14ac:dyDescent="0.35">
      <c r="A48" s="464"/>
      <c r="B48" s="260"/>
      <c r="C48" s="261"/>
      <c r="D48" s="252"/>
      <c r="E48" s="255"/>
      <c r="F48" s="255"/>
      <c r="G48" s="255"/>
      <c r="H48" s="255"/>
      <c r="I48" s="255"/>
      <c r="J48" s="255"/>
      <c r="K48" s="255"/>
      <c r="L48" s="255"/>
      <c r="N48" s="441"/>
      <c r="O48" s="441"/>
      <c r="P48" s="441"/>
      <c r="Q48" s="441"/>
      <c r="R48" s="441"/>
      <c r="S48" s="441"/>
      <c r="T48" s="441"/>
      <c r="U48" s="441"/>
      <c r="V48" s="441"/>
      <c r="W48" s="441"/>
    </row>
    <row r="49" spans="1:23" s="244" customFormat="1" x14ac:dyDescent="0.35">
      <c r="A49" s="465"/>
      <c r="B49" s="257">
        <v>2021</v>
      </c>
      <c r="C49" s="265"/>
      <c r="D49" s="259"/>
      <c r="E49" s="266"/>
      <c r="F49" s="266"/>
      <c r="G49" s="266"/>
      <c r="H49" s="266"/>
      <c r="I49" s="266"/>
      <c r="J49" s="266"/>
      <c r="K49" s="266"/>
      <c r="L49" s="266"/>
      <c r="N49" s="441"/>
      <c r="O49" s="441"/>
      <c r="P49" s="441"/>
      <c r="Q49" s="441"/>
      <c r="R49" s="441"/>
      <c r="S49" s="441"/>
      <c r="T49" s="441"/>
      <c r="U49" s="441"/>
      <c r="V49" s="441"/>
      <c r="W49" s="441"/>
    </row>
    <row r="50" spans="1:23" x14ac:dyDescent="0.35">
      <c r="A50" s="466">
        <v>108</v>
      </c>
      <c r="B50" s="260" t="s">
        <v>1</v>
      </c>
      <c r="C50" s="261"/>
      <c r="D50" s="252">
        <f ca="1">OFFSET('SPPI '!$A$2,D$6,$A50)</f>
        <v>0.1</v>
      </c>
      <c r="E50" s="255">
        <f ca="1">OFFSET('SPPI '!$A$2,E$6,$A50)</f>
        <v>-0.5</v>
      </c>
      <c r="F50" s="255">
        <f ca="1">OFFSET('SPPI '!$A$2,F$6,$A50)</f>
        <v>0.3</v>
      </c>
      <c r="G50" s="255">
        <f ca="1">OFFSET('SPPI '!$A$2,G$6,$A50)</f>
        <v>0</v>
      </c>
      <c r="H50" s="255">
        <f ca="1">OFFSET('SPPI '!$A$2,H$6,$A50)</f>
        <v>0.4</v>
      </c>
      <c r="I50" s="255">
        <f ca="1">OFFSET('SPPI '!$A$2,I$6,$A50)</f>
        <v>0</v>
      </c>
      <c r="J50" s="255">
        <f ca="1">OFFSET('SPPI '!$A$2,J$6,$A50)</f>
        <v>0.4</v>
      </c>
      <c r="K50" s="255">
        <f ca="1">OFFSET('SPPI '!$A$2,K$6,$A50)</f>
        <v>0.1</v>
      </c>
      <c r="L50" s="255">
        <f ca="1">OFFSET('SPPI '!$A$2,L$6,$A50)</f>
        <v>1</v>
      </c>
      <c r="N50" s="441"/>
      <c r="O50" s="441"/>
      <c r="P50" s="441"/>
      <c r="Q50" s="441"/>
      <c r="R50" s="441"/>
      <c r="S50" s="441"/>
      <c r="T50" s="441"/>
      <c r="U50" s="441"/>
      <c r="V50" s="441"/>
      <c r="W50" s="441"/>
    </row>
    <row r="51" spans="1:23" x14ac:dyDescent="0.35">
      <c r="A51" s="467">
        <v>109</v>
      </c>
      <c r="B51" s="260" t="s">
        <v>2</v>
      </c>
      <c r="C51" s="261"/>
      <c r="D51" s="252">
        <f ca="1">OFFSET('SPPI '!$A$2,D$6,$A51)</f>
        <v>0.1</v>
      </c>
      <c r="E51" s="255">
        <f ca="1">OFFSET('SPPI '!$A$2,E$6,$A51)</f>
        <v>0.1</v>
      </c>
      <c r="F51" s="255">
        <f ca="1">OFFSET('SPPI '!$A$2,F$6,$A51)</f>
        <v>0.4</v>
      </c>
      <c r="G51" s="255">
        <f ca="1">OFFSET('SPPI '!$A$2,G$6,$A51)</f>
        <v>0</v>
      </c>
      <c r="H51" s="255">
        <f ca="1">OFFSET('SPPI '!$A$2,H$6,$A51)</f>
        <v>0</v>
      </c>
      <c r="I51" s="255">
        <f ca="1">OFFSET('SPPI '!$A$2,I$6,$A51)</f>
        <v>0</v>
      </c>
      <c r="J51" s="255">
        <f ca="1">OFFSET('SPPI '!$A$2,J$6,$A51)</f>
        <v>0</v>
      </c>
      <c r="K51" s="255">
        <f ca="1">OFFSET('SPPI '!$A$2,K$6,$A51)</f>
        <v>0</v>
      </c>
      <c r="L51" s="255">
        <f ca="1">OFFSET('SPPI '!$A$2,L$6,$A51)</f>
        <v>1.1000000000000001</v>
      </c>
      <c r="N51" s="441"/>
      <c r="O51" s="441"/>
      <c r="P51" s="441"/>
      <c r="Q51" s="441"/>
      <c r="R51" s="441"/>
      <c r="S51" s="441"/>
      <c r="T51" s="441"/>
      <c r="U51" s="441"/>
      <c r="V51" s="441"/>
      <c r="W51" s="441"/>
    </row>
    <row r="52" spans="1:23" x14ac:dyDescent="0.35">
      <c r="A52" s="467">
        <v>110</v>
      </c>
      <c r="B52" s="260" t="s">
        <v>3</v>
      </c>
      <c r="C52" s="261"/>
      <c r="D52" s="252">
        <f ca="1">OFFSET('SPPI '!$A$2,D$6,$A52)</f>
        <v>0.2</v>
      </c>
      <c r="E52" s="255">
        <f ca="1">OFFSET('SPPI '!$A$2,E$6,$A52)</f>
        <v>0.3</v>
      </c>
      <c r="F52" s="255">
        <f ca="1">OFFSET('SPPI '!$A$2,F$6,$A52)</f>
        <v>0.1</v>
      </c>
      <c r="G52" s="255">
        <f ca="1">OFFSET('SPPI '!$A$2,G$6,$A52)</f>
        <v>0</v>
      </c>
      <c r="H52" s="255">
        <f ca="1">OFFSET('SPPI '!$A$2,H$6,$A52)</f>
        <v>0</v>
      </c>
      <c r="I52" s="255">
        <f ca="1">OFFSET('SPPI '!$A$2,I$6,$A52)</f>
        <v>0</v>
      </c>
      <c r="J52" s="255">
        <f ca="1">OFFSET('SPPI '!$A$2,J$6,$A52)</f>
        <v>0</v>
      </c>
      <c r="K52" s="255">
        <f ca="1">OFFSET('SPPI '!$A$2,K$6,$A52)</f>
        <v>0</v>
      </c>
      <c r="L52" s="255">
        <f ca="1">OFFSET('SPPI '!$A$2,L$6,$A52)</f>
        <v>-0.1</v>
      </c>
      <c r="N52" s="441"/>
      <c r="O52" s="441"/>
      <c r="P52" s="441"/>
      <c r="Q52" s="441"/>
      <c r="R52" s="441"/>
      <c r="S52" s="441"/>
      <c r="T52" s="441"/>
      <c r="U52" s="441"/>
      <c r="V52" s="441"/>
      <c r="W52" s="441"/>
    </row>
    <row r="53" spans="1:23" x14ac:dyDescent="0.35">
      <c r="A53" s="466">
        <v>111</v>
      </c>
      <c r="B53" s="260" t="s">
        <v>4</v>
      </c>
      <c r="C53" s="267"/>
      <c r="D53" s="252">
        <f ca="1">OFFSET('SPPI '!$A$2,D$6,$A53)</f>
        <v>0.2</v>
      </c>
      <c r="E53" s="255">
        <f ca="1">OFFSET('SPPI '!$A$2,E$6,$A53)</f>
        <v>0.8</v>
      </c>
      <c r="F53" s="255">
        <f ca="1">OFFSET('SPPI '!$A$2,F$6,$A53)</f>
        <v>0.7</v>
      </c>
      <c r="G53" s="255">
        <f ca="1">OFFSET('SPPI '!$A$2,G$6,$A53)</f>
        <v>0</v>
      </c>
      <c r="H53" s="255">
        <f ca="1">OFFSET('SPPI '!$A$2,H$6,$A53)</f>
        <v>0.2</v>
      </c>
      <c r="I53" s="255">
        <f ca="1">OFFSET('SPPI '!$A$2,I$6,$A53)</f>
        <v>0.1</v>
      </c>
      <c r="J53" s="255">
        <f ca="1">OFFSET('SPPI '!$A$2,J$6,$A53)</f>
        <v>0.1</v>
      </c>
      <c r="K53" s="255">
        <f ca="1">OFFSET('SPPI '!$A$2,K$6,$A53)</f>
        <v>0.1</v>
      </c>
      <c r="L53" s="255">
        <f ca="1">OFFSET('SPPI '!$A$2,L$6,$A53)</f>
        <v>-2.2000000000000002</v>
      </c>
    </row>
    <row r="54" spans="1:23" ht="12.75" customHeight="1" thickBot="1" x14ac:dyDescent="0.4">
      <c r="B54" s="269"/>
      <c r="C54" s="269"/>
      <c r="D54" s="269"/>
      <c r="E54" s="297"/>
      <c r="F54" s="297"/>
      <c r="G54" s="297"/>
      <c r="H54" s="297"/>
      <c r="I54" s="297"/>
      <c r="J54" s="297"/>
      <c r="K54" s="297"/>
      <c r="L54" s="297"/>
    </row>
    <row r="55" spans="1:23" x14ac:dyDescent="0.35">
      <c r="B55" s="267"/>
      <c r="C55" s="267"/>
      <c r="D55" s="267"/>
      <c r="E55" s="268"/>
      <c r="F55" s="268"/>
      <c r="G55" s="268"/>
      <c r="H55" s="268"/>
      <c r="I55" s="268"/>
      <c r="J55" s="268"/>
      <c r="K55" s="268"/>
      <c r="L55" s="268"/>
    </row>
  </sheetData>
  <mergeCells count="10">
    <mergeCell ref="B7:L7"/>
    <mergeCell ref="J10:J11"/>
    <mergeCell ref="K10:K11"/>
    <mergeCell ref="L10:L11"/>
    <mergeCell ref="I10:I11"/>
    <mergeCell ref="D10:D11"/>
    <mergeCell ref="E10:E11"/>
    <mergeCell ref="F10:F11"/>
    <mergeCell ref="G10:G11"/>
    <mergeCell ref="H10:H11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 tint="-0.249977111117893"/>
  </sheetPr>
  <dimension ref="A1:T80"/>
  <sheetViews>
    <sheetView view="pageBreakPreview" zoomScale="75" zoomScaleNormal="60" zoomScaleSheetLayoutView="75" workbookViewId="0">
      <pane xSplit="3" ySplit="13" topLeftCell="D50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8.140625" defaultRowHeight="18" x14ac:dyDescent="0.25"/>
  <cols>
    <col min="1" max="1" width="5.7109375" style="268" hidden="1" customWidth="1"/>
    <col min="2" max="2" width="16.85546875" style="267" customWidth="1"/>
    <col min="3" max="3" width="2.28515625" style="314" customWidth="1"/>
    <col min="4" max="5" width="21.7109375" style="268" customWidth="1"/>
    <col min="6" max="6" width="20.5703125" style="268" customWidth="1"/>
    <col min="7" max="7" width="22.7109375" style="268" customWidth="1"/>
    <col min="8" max="8" width="24.85546875" style="268" customWidth="1"/>
    <col min="9" max="10" width="22.7109375" style="268" customWidth="1"/>
    <col min="11" max="14" width="8.140625" style="368"/>
    <col min="15" max="16384" width="8.140625" style="268"/>
  </cols>
  <sheetData>
    <row r="1" spans="2:20" s="305" customFormat="1" ht="21.75" x14ac:dyDescent="0.3">
      <c r="B1" s="339" t="s">
        <v>139</v>
      </c>
      <c r="C1" s="340" t="s">
        <v>13</v>
      </c>
      <c r="D1" s="359" t="s">
        <v>381</v>
      </c>
      <c r="E1" s="304"/>
      <c r="F1" s="304"/>
      <c r="G1" s="304"/>
      <c r="H1" s="304"/>
      <c r="I1" s="344"/>
      <c r="J1" s="304"/>
      <c r="K1" s="304"/>
      <c r="L1" s="304"/>
    </row>
    <row r="2" spans="2:20" s="305" customFormat="1" ht="21.75" x14ac:dyDescent="0.3">
      <c r="B2" s="339"/>
      <c r="C2" s="340"/>
      <c r="D2" s="340" t="s">
        <v>140</v>
      </c>
      <c r="E2" s="304"/>
      <c r="F2" s="304"/>
      <c r="G2" s="304"/>
      <c r="H2" s="304"/>
      <c r="I2" s="344"/>
      <c r="J2" s="304"/>
      <c r="K2" s="304"/>
      <c r="L2" s="304"/>
    </row>
    <row r="3" spans="2:20" s="295" customFormat="1" ht="22.5" x14ac:dyDescent="0.25">
      <c r="B3" s="362" t="s">
        <v>141</v>
      </c>
      <c r="C3" s="363" t="s">
        <v>13</v>
      </c>
      <c r="D3" s="364" t="s">
        <v>382</v>
      </c>
      <c r="I3" s="365"/>
    </row>
    <row r="4" spans="2:20" s="295" customFormat="1" ht="22.5" x14ac:dyDescent="0.25">
      <c r="B4" s="369"/>
      <c r="C4" s="363"/>
      <c r="D4" s="363" t="s">
        <v>24</v>
      </c>
      <c r="I4" s="365"/>
    </row>
    <row r="5" spans="2:20" ht="16.5" customHeight="1" x14ac:dyDescent="0.25">
      <c r="B5" s="309"/>
      <c r="C5" s="310"/>
      <c r="D5" s="309"/>
      <c r="E5" s="309"/>
      <c r="F5" s="309"/>
      <c r="G5" s="309"/>
      <c r="H5" s="309"/>
      <c r="I5" s="309"/>
      <c r="J5" s="309"/>
    </row>
    <row r="6" spans="2:20" ht="16.5" hidden="1" customHeight="1" x14ac:dyDescent="0.25">
      <c r="B6" s="309"/>
      <c r="C6" s="310"/>
      <c r="D6" s="240">
        <v>7</v>
      </c>
      <c r="E6" s="240">
        <v>11</v>
      </c>
      <c r="F6" s="241">
        <v>15</v>
      </c>
      <c r="G6" s="241">
        <v>18</v>
      </c>
      <c r="H6" s="240">
        <v>22</v>
      </c>
      <c r="I6" s="240">
        <v>28</v>
      </c>
      <c r="J6" s="240">
        <v>29</v>
      </c>
    </row>
    <row r="7" spans="2:20" ht="21" thickBot="1" x14ac:dyDescent="0.3">
      <c r="B7" s="497" t="s">
        <v>0</v>
      </c>
      <c r="C7" s="497"/>
      <c r="D7" s="497"/>
      <c r="E7" s="497"/>
      <c r="F7" s="497"/>
      <c r="G7" s="497"/>
      <c r="H7" s="497"/>
      <c r="I7" s="497"/>
      <c r="J7" s="497"/>
    </row>
    <row r="8" spans="2:20" s="305" customFormat="1" x14ac:dyDescent="0.25">
      <c r="B8" s="311"/>
      <c r="C8" s="312"/>
      <c r="D8" s="498" t="s">
        <v>27</v>
      </c>
      <c r="E8" s="498"/>
      <c r="F8" s="498"/>
      <c r="G8" s="498"/>
      <c r="H8" s="498"/>
      <c r="I8" s="498"/>
      <c r="J8" s="498"/>
    </row>
    <row r="9" spans="2:20" ht="18.75" x14ac:dyDescent="0.25">
      <c r="D9" s="499" t="s">
        <v>78</v>
      </c>
      <c r="E9" s="499"/>
      <c r="F9" s="499"/>
      <c r="G9" s="499"/>
      <c r="H9" s="499"/>
      <c r="I9" s="499"/>
      <c r="J9" s="499"/>
      <c r="K9" s="268"/>
      <c r="L9" s="268"/>
      <c r="M9" s="268"/>
      <c r="N9" s="268"/>
    </row>
    <row r="10" spans="2:20" s="293" customFormat="1" ht="21.75" customHeight="1" x14ac:dyDescent="0.25">
      <c r="C10" s="317"/>
      <c r="D10" s="337">
        <v>492</v>
      </c>
      <c r="E10" s="337">
        <v>501</v>
      </c>
      <c r="F10" s="337">
        <v>511</v>
      </c>
      <c r="G10" s="337">
        <v>512</v>
      </c>
      <c r="H10" s="337">
        <v>522</v>
      </c>
      <c r="I10" s="337">
        <v>531</v>
      </c>
      <c r="J10" s="337">
        <v>532</v>
      </c>
    </row>
    <row r="11" spans="2:20" s="360" customFormat="1" ht="59.25" customHeight="1" x14ac:dyDescent="0.25">
      <c r="B11" s="336" t="s">
        <v>79</v>
      </c>
      <c r="C11" s="356"/>
      <c r="D11" s="336" t="s">
        <v>162</v>
      </c>
      <c r="E11" s="336" t="s">
        <v>311</v>
      </c>
      <c r="F11" s="336" t="s">
        <v>171</v>
      </c>
      <c r="G11" s="336" t="s">
        <v>174</v>
      </c>
      <c r="H11" s="336" t="s">
        <v>315</v>
      </c>
      <c r="I11" s="336" t="s">
        <v>188</v>
      </c>
      <c r="J11" s="336" t="s">
        <v>189</v>
      </c>
    </row>
    <row r="12" spans="2:20" s="361" customFormat="1" ht="41.25" customHeight="1" thickBot="1" x14ac:dyDescent="0.3">
      <c r="B12" s="430" t="s">
        <v>80</v>
      </c>
      <c r="C12" s="431"/>
      <c r="D12" s="430" t="s">
        <v>310</v>
      </c>
      <c r="E12" s="430" t="s">
        <v>312</v>
      </c>
      <c r="F12" s="430" t="s">
        <v>313</v>
      </c>
      <c r="G12" s="430" t="s">
        <v>314</v>
      </c>
      <c r="H12" s="430" t="s">
        <v>316</v>
      </c>
      <c r="I12" s="430" t="s">
        <v>317</v>
      </c>
      <c r="J12" s="430" t="s">
        <v>49</v>
      </c>
    </row>
    <row r="13" spans="2:20" s="296" customFormat="1" ht="12.75" customHeight="1" x14ac:dyDescent="0.25">
      <c r="B13" s="322"/>
      <c r="C13" s="346"/>
      <c r="D13" s="294"/>
      <c r="E13" s="294"/>
      <c r="F13" s="294"/>
      <c r="G13" s="294"/>
      <c r="H13" s="294"/>
      <c r="I13" s="294"/>
      <c r="J13" s="294"/>
    </row>
    <row r="14" spans="2:20" s="293" customFormat="1" ht="24.75" customHeight="1" x14ac:dyDescent="0.25">
      <c r="B14" s="254">
        <v>2015</v>
      </c>
      <c r="C14" s="324"/>
      <c r="D14" s="262">
        <v>1.2</v>
      </c>
      <c r="E14" s="262">
        <v>0.1</v>
      </c>
      <c r="F14" s="262">
        <v>0.6</v>
      </c>
      <c r="G14" s="263">
        <v>3.9</v>
      </c>
      <c r="H14" s="331"/>
      <c r="I14" s="263">
        <v>0</v>
      </c>
      <c r="J14" s="262">
        <v>1.9</v>
      </c>
      <c r="L14" s="326"/>
      <c r="M14" s="326"/>
      <c r="N14" s="326"/>
      <c r="O14" s="326"/>
      <c r="P14" s="326"/>
      <c r="Q14" s="326"/>
      <c r="R14" s="326"/>
      <c r="S14" s="326"/>
      <c r="T14" s="326"/>
    </row>
    <row r="15" spans="2:20" s="293" customFormat="1" ht="24.75" customHeight="1" x14ac:dyDescent="0.25">
      <c r="B15" s="254">
        <v>2016</v>
      </c>
      <c r="C15" s="324"/>
      <c r="D15" s="262">
        <v>0.7</v>
      </c>
      <c r="E15" s="262">
        <v>0.1</v>
      </c>
      <c r="F15" s="262">
        <v>-0.2</v>
      </c>
      <c r="G15" s="263">
        <v>1</v>
      </c>
      <c r="H15" s="331"/>
      <c r="I15" s="263">
        <v>1.7</v>
      </c>
      <c r="J15" s="262">
        <v>1.3</v>
      </c>
      <c r="L15" s="326"/>
      <c r="M15" s="326"/>
      <c r="N15" s="326"/>
      <c r="O15" s="326"/>
      <c r="P15" s="326"/>
      <c r="Q15" s="326"/>
      <c r="R15" s="326"/>
      <c r="S15" s="326"/>
      <c r="T15" s="326"/>
    </row>
    <row r="16" spans="2:20" s="293" customFormat="1" ht="24.75" customHeight="1" x14ac:dyDescent="0.25">
      <c r="B16" s="254">
        <v>2017</v>
      </c>
      <c r="C16" s="324"/>
      <c r="D16" s="262">
        <v>0.3</v>
      </c>
      <c r="E16" s="262">
        <v>-0.4</v>
      </c>
      <c r="F16" s="262">
        <v>-1.4</v>
      </c>
      <c r="G16" s="263">
        <v>0</v>
      </c>
      <c r="H16" s="331"/>
      <c r="I16" s="263">
        <v>5</v>
      </c>
      <c r="J16" s="262">
        <v>0.6</v>
      </c>
      <c r="L16" s="326"/>
      <c r="M16" s="326"/>
      <c r="N16" s="326"/>
      <c r="O16" s="326"/>
      <c r="P16" s="326"/>
      <c r="Q16" s="326"/>
      <c r="R16" s="326"/>
      <c r="S16" s="326"/>
      <c r="T16" s="326"/>
    </row>
    <row r="17" spans="1:20" s="293" customFormat="1" ht="24.75" customHeight="1" x14ac:dyDescent="0.25">
      <c r="B17" s="254">
        <v>2018</v>
      </c>
      <c r="C17" s="324"/>
      <c r="D17" s="262">
        <v>0</v>
      </c>
      <c r="E17" s="262">
        <v>-0.1</v>
      </c>
      <c r="F17" s="262">
        <v>1.1000000000000001</v>
      </c>
      <c r="G17" s="263">
        <v>-0.2</v>
      </c>
      <c r="H17" s="331"/>
      <c r="I17" s="263">
        <v>0.3</v>
      </c>
      <c r="J17" s="262">
        <v>0.1</v>
      </c>
      <c r="L17" s="326"/>
      <c r="M17" s="326"/>
      <c r="N17" s="326"/>
      <c r="O17" s="326"/>
      <c r="P17" s="326"/>
      <c r="Q17" s="326"/>
      <c r="R17" s="326"/>
      <c r="S17" s="326"/>
      <c r="T17" s="326"/>
    </row>
    <row r="18" spans="1:20" s="293" customFormat="1" ht="24.75" customHeight="1" x14ac:dyDescent="0.25">
      <c r="B18" s="254">
        <v>2019</v>
      </c>
      <c r="C18" s="324"/>
      <c r="D18" s="262">
        <v>0.1</v>
      </c>
      <c r="E18" s="262">
        <v>0.3</v>
      </c>
      <c r="F18" s="262">
        <v>0.4</v>
      </c>
      <c r="G18" s="263">
        <v>0</v>
      </c>
      <c r="H18" s="263">
        <v>0</v>
      </c>
      <c r="I18" s="263">
        <v>4.5999999999999996</v>
      </c>
      <c r="J18" s="262">
        <v>0.2</v>
      </c>
      <c r="L18" s="326"/>
      <c r="M18" s="326"/>
      <c r="N18" s="326"/>
      <c r="O18" s="326"/>
      <c r="P18" s="326"/>
      <c r="Q18" s="326"/>
      <c r="R18" s="326"/>
      <c r="S18" s="326"/>
      <c r="T18" s="326"/>
    </row>
    <row r="19" spans="1:20" s="293" customFormat="1" ht="24.75" customHeight="1" x14ac:dyDescent="0.25">
      <c r="A19" s="293">
        <v>166</v>
      </c>
      <c r="B19" s="254">
        <v>2020</v>
      </c>
      <c r="C19" s="324"/>
      <c r="D19" s="262">
        <v>0.1</v>
      </c>
      <c r="E19" s="262">
        <v>0.5</v>
      </c>
      <c r="F19" s="262">
        <v>1.6</v>
      </c>
      <c r="G19" s="262">
        <v>2.6</v>
      </c>
      <c r="H19" s="262">
        <v>0.1</v>
      </c>
      <c r="I19" s="262">
        <v>6.2</v>
      </c>
      <c r="J19" s="262">
        <v>2.1</v>
      </c>
      <c r="L19" s="326"/>
      <c r="M19" s="326"/>
      <c r="N19" s="326"/>
      <c r="O19" s="326"/>
      <c r="P19" s="326"/>
      <c r="Q19" s="326"/>
      <c r="R19" s="326"/>
      <c r="S19" s="326"/>
      <c r="T19" s="326"/>
    </row>
    <row r="20" spans="1:20" s="293" customFormat="1" ht="24.75" customHeight="1" x14ac:dyDescent="0.25">
      <c r="A20" s="293">
        <v>167</v>
      </c>
      <c r="B20" s="254">
        <v>2021</v>
      </c>
      <c r="C20" s="324"/>
      <c r="D20" s="262">
        <f ca="1">OFFSET('SPPI '!$A$2,D$6,$A20)</f>
        <v>1.2</v>
      </c>
      <c r="E20" s="262">
        <f ca="1">OFFSET('SPPI '!$A$2,E$6,$A20)</f>
        <v>1</v>
      </c>
      <c r="F20" s="262">
        <f ca="1">OFFSET('SPPI '!$A$2,F$6,$A20)</f>
        <v>-2.8</v>
      </c>
      <c r="G20" s="262">
        <f ca="1">OFFSET('SPPI '!$A$2,G$6,$A20)</f>
        <v>0.9</v>
      </c>
      <c r="H20" s="262">
        <f ca="1">OFFSET('SPPI '!$A$2,H$6,$A20)</f>
        <v>0</v>
      </c>
      <c r="I20" s="262">
        <f ca="1">OFFSET('SPPI '!$A$2,I$6,$A20)</f>
        <v>0.7</v>
      </c>
      <c r="J20" s="262">
        <f ca="1">OFFSET('SPPI '!$A$2,J$6,$A20)</f>
        <v>1.5</v>
      </c>
      <c r="N20" s="326"/>
      <c r="O20" s="326"/>
      <c r="P20" s="326"/>
      <c r="Q20" s="326"/>
      <c r="R20" s="326"/>
      <c r="S20" s="326"/>
      <c r="T20" s="326"/>
    </row>
    <row r="21" spans="1:20" s="293" customFormat="1" ht="24.75" customHeight="1" x14ac:dyDescent="0.25">
      <c r="B21" s="254"/>
      <c r="C21" s="324"/>
      <c r="D21" s="254"/>
      <c r="E21" s="254"/>
      <c r="F21" s="254"/>
      <c r="H21" s="263"/>
      <c r="J21" s="254"/>
    </row>
    <row r="22" spans="1:20" s="327" customFormat="1" ht="24.75" customHeight="1" x14ac:dyDescent="0.25">
      <c r="B22" s="257">
        <v>2015</v>
      </c>
      <c r="C22" s="328"/>
      <c r="D22" s="329"/>
      <c r="E22" s="329"/>
      <c r="F22" s="329"/>
      <c r="G22" s="329"/>
      <c r="H22" s="329"/>
      <c r="I22" s="329"/>
      <c r="J22" s="329"/>
    </row>
    <row r="23" spans="1:20" ht="24.75" customHeight="1" x14ac:dyDescent="0.25">
      <c r="B23" s="260" t="s">
        <v>1</v>
      </c>
      <c r="C23" s="330"/>
      <c r="D23" s="262">
        <v>1.1000000000000001</v>
      </c>
      <c r="E23" s="262">
        <v>0.1</v>
      </c>
      <c r="F23" s="262">
        <v>-1.3</v>
      </c>
      <c r="G23" s="263">
        <v>3.1</v>
      </c>
      <c r="H23" s="331"/>
      <c r="I23" s="263">
        <v>0</v>
      </c>
      <c r="J23" s="262">
        <v>2</v>
      </c>
      <c r="K23" s="268"/>
      <c r="L23" s="326"/>
      <c r="M23" s="326"/>
      <c r="N23" s="326"/>
      <c r="O23" s="326"/>
      <c r="P23" s="326"/>
      <c r="Q23" s="326"/>
      <c r="R23" s="326"/>
    </row>
    <row r="24" spans="1:20" ht="24.75" customHeight="1" x14ac:dyDescent="0.25">
      <c r="B24" s="260" t="s">
        <v>2</v>
      </c>
      <c r="C24" s="330"/>
      <c r="D24" s="262">
        <v>1.6</v>
      </c>
      <c r="E24" s="262">
        <v>0.1</v>
      </c>
      <c r="F24" s="262">
        <v>-3.2</v>
      </c>
      <c r="G24" s="263">
        <v>3.9</v>
      </c>
      <c r="H24" s="331"/>
      <c r="I24" s="263">
        <v>0</v>
      </c>
      <c r="J24" s="262">
        <v>2.1</v>
      </c>
      <c r="K24" s="268"/>
      <c r="L24" s="326"/>
      <c r="M24" s="326"/>
      <c r="N24" s="326"/>
      <c r="O24" s="326"/>
      <c r="P24" s="326"/>
      <c r="Q24" s="326"/>
      <c r="R24" s="326"/>
    </row>
    <row r="25" spans="1:20" ht="24.75" customHeight="1" x14ac:dyDescent="0.25">
      <c r="B25" s="260" t="s">
        <v>3</v>
      </c>
      <c r="C25" s="330"/>
      <c r="D25" s="262">
        <v>0.9</v>
      </c>
      <c r="E25" s="262">
        <v>0</v>
      </c>
      <c r="F25" s="262">
        <v>1.5</v>
      </c>
      <c r="G25" s="263">
        <v>3.8</v>
      </c>
      <c r="H25" s="331"/>
      <c r="I25" s="263">
        <v>0</v>
      </c>
      <c r="J25" s="262">
        <v>1.8</v>
      </c>
      <c r="K25" s="268"/>
      <c r="L25" s="326"/>
      <c r="M25" s="326"/>
      <c r="N25" s="326"/>
      <c r="O25" s="326"/>
      <c r="P25" s="326"/>
      <c r="Q25" s="326"/>
      <c r="R25" s="326"/>
    </row>
    <row r="26" spans="1:20" ht="24.75" customHeight="1" x14ac:dyDescent="0.25">
      <c r="B26" s="260" t="s">
        <v>4</v>
      </c>
      <c r="C26" s="330"/>
      <c r="D26" s="262">
        <v>1.1000000000000001</v>
      </c>
      <c r="E26" s="262">
        <v>0</v>
      </c>
      <c r="F26" s="262">
        <v>5.4</v>
      </c>
      <c r="G26" s="263">
        <v>4.7</v>
      </c>
      <c r="H26" s="331"/>
      <c r="I26" s="263">
        <v>0</v>
      </c>
      <c r="J26" s="262">
        <v>1.7</v>
      </c>
      <c r="K26" s="268"/>
      <c r="L26" s="326"/>
      <c r="M26" s="326"/>
      <c r="N26" s="326"/>
      <c r="O26" s="326"/>
      <c r="P26" s="326"/>
      <c r="Q26" s="326"/>
      <c r="R26" s="326"/>
    </row>
    <row r="27" spans="1:20" ht="12.75" customHeight="1" x14ac:dyDescent="0.25">
      <c r="B27" s="260"/>
      <c r="C27" s="330"/>
      <c r="D27" s="262"/>
      <c r="E27" s="262"/>
      <c r="F27" s="262"/>
      <c r="G27" s="263"/>
      <c r="H27" s="263"/>
      <c r="I27" s="263"/>
      <c r="J27" s="262"/>
      <c r="K27" s="268"/>
      <c r="L27" s="326"/>
      <c r="M27" s="326"/>
      <c r="N27" s="326"/>
      <c r="O27" s="326"/>
      <c r="P27" s="326"/>
      <c r="Q27" s="326"/>
      <c r="R27" s="326"/>
    </row>
    <row r="28" spans="1:20" s="327" customFormat="1" ht="24.75" customHeight="1" x14ac:dyDescent="0.25">
      <c r="B28" s="257">
        <v>2016</v>
      </c>
      <c r="C28" s="328"/>
      <c r="D28" s="329"/>
      <c r="E28" s="329"/>
      <c r="F28" s="329"/>
      <c r="G28" s="331"/>
      <c r="H28" s="331"/>
      <c r="I28" s="331"/>
      <c r="J28" s="329"/>
      <c r="L28" s="326"/>
      <c r="M28" s="326"/>
      <c r="N28" s="326"/>
      <c r="O28" s="326"/>
      <c r="P28" s="326"/>
      <c r="Q28" s="326"/>
      <c r="R28" s="326"/>
    </row>
    <row r="29" spans="1:20" ht="24.75" customHeight="1" x14ac:dyDescent="0.25">
      <c r="B29" s="260" t="s">
        <v>1</v>
      </c>
      <c r="C29" s="330"/>
      <c r="D29" s="262">
        <v>1</v>
      </c>
      <c r="E29" s="262">
        <v>0.1</v>
      </c>
      <c r="F29" s="262">
        <v>4.4000000000000004</v>
      </c>
      <c r="G29" s="263">
        <v>2</v>
      </c>
      <c r="H29" s="331"/>
      <c r="I29" s="263">
        <v>0</v>
      </c>
      <c r="J29" s="262">
        <v>1.9</v>
      </c>
      <c r="K29" s="268"/>
      <c r="L29" s="326"/>
      <c r="M29" s="326"/>
      <c r="N29" s="326"/>
      <c r="O29" s="326"/>
      <c r="P29" s="326"/>
      <c r="Q29" s="326"/>
      <c r="R29" s="326"/>
    </row>
    <row r="30" spans="1:20" ht="24.75" customHeight="1" x14ac:dyDescent="0.25">
      <c r="B30" s="260" t="s">
        <v>2</v>
      </c>
      <c r="C30" s="330"/>
      <c r="D30" s="262">
        <v>0.6</v>
      </c>
      <c r="E30" s="262">
        <v>0.1</v>
      </c>
      <c r="F30" s="262">
        <v>1</v>
      </c>
      <c r="G30" s="263">
        <v>1.1000000000000001</v>
      </c>
      <c r="H30" s="331"/>
      <c r="I30" s="263">
        <v>0</v>
      </c>
      <c r="J30" s="262">
        <v>1.4</v>
      </c>
      <c r="K30" s="268"/>
      <c r="L30" s="326"/>
      <c r="M30" s="326"/>
      <c r="N30" s="326"/>
      <c r="O30" s="326"/>
      <c r="P30" s="326"/>
      <c r="Q30" s="326"/>
      <c r="R30" s="326"/>
    </row>
    <row r="31" spans="1:20" ht="24.75" customHeight="1" x14ac:dyDescent="0.25">
      <c r="B31" s="260" t="s">
        <v>3</v>
      </c>
      <c r="C31" s="330"/>
      <c r="D31" s="262">
        <v>0.6</v>
      </c>
      <c r="E31" s="262">
        <v>0.1</v>
      </c>
      <c r="F31" s="262">
        <v>-1.7</v>
      </c>
      <c r="G31" s="263">
        <v>0.8</v>
      </c>
      <c r="H31" s="331"/>
      <c r="I31" s="263">
        <v>0</v>
      </c>
      <c r="J31" s="262">
        <v>1</v>
      </c>
      <c r="K31" s="268"/>
      <c r="L31" s="326"/>
      <c r="M31" s="326"/>
      <c r="N31" s="326"/>
      <c r="O31" s="326"/>
      <c r="P31" s="326"/>
      <c r="Q31" s="326"/>
      <c r="R31" s="326"/>
    </row>
    <row r="32" spans="1:20" ht="24.75" customHeight="1" x14ac:dyDescent="0.25">
      <c r="B32" s="260" t="s">
        <v>4</v>
      </c>
      <c r="D32" s="350">
        <v>0.5</v>
      </c>
      <c r="E32" s="350">
        <v>0.1</v>
      </c>
      <c r="F32" s="350">
        <v>-4.5999999999999996</v>
      </c>
      <c r="G32" s="350">
        <v>0</v>
      </c>
      <c r="H32" s="331"/>
      <c r="I32" s="350">
        <v>6.6</v>
      </c>
      <c r="J32" s="350">
        <v>0.8</v>
      </c>
      <c r="K32" s="268"/>
      <c r="L32" s="326"/>
      <c r="M32" s="326"/>
      <c r="N32" s="326"/>
      <c r="O32" s="326"/>
      <c r="P32" s="326"/>
      <c r="Q32" s="326"/>
      <c r="R32" s="326"/>
    </row>
    <row r="33" spans="2:18" ht="12.75" customHeight="1" x14ac:dyDescent="0.25">
      <c r="H33" s="263"/>
      <c r="K33" s="268"/>
      <c r="L33" s="326"/>
      <c r="M33" s="326"/>
      <c r="N33" s="326"/>
      <c r="O33" s="326"/>
      <c r="P33" s="326"/>
      <c r="Q33" s="326"/>
      <c r="R33" s="326"/>
    </row>
    <row r="34" spans="2:18" s="327" customFormat="1" ht="24.75" customHeight="1" x14ac:dyDescent="0.25">
      <c r="B34" s="257">
        <v>2017</v>
      </c>
      <c r="C34" s="328"/>
      <c r="D34" s="329"/>
      <c r="E34" s="329"/>
      <c r="F34" s="329"/>
      <c r="G34" s="331"/>
      <c r="H34" s="331"/>
      <c r="I34" s="331"/>
      <c r="J34" s="329"/>
      <c r="L34" s="326"/>
      <c r="M34" s="326"/>
      <c r="N34" s="326"/>
      <c r="O34" s="326"/>
      <c r="P34" s="326"/>
      <c r="Q34" s="326"/>
      <c r="R34" s="326"/>
    </row>
    <row r="35" spans="2:18" ht="24.75" customHeight="1" x14ac:dyDescent="0.25">
      <c r="B35" s="260" t="s">
        <v>1</v>
      </c>
      <c r="C35" s="330"/>
      <c r="D35" s="262">
        <v>0.3</v>
      </c>
      <c r="E35" s="262">
        <v>-0.4</v>
      </c>
      <c r="F35" s="262">
        <v>-5.6</v>
      </c>
      <c r="G35" s="263">
        <v>0</v>
      </c>
      <c r="H35" s="331"/>
      <c r="I35" s="263">
        <v>6.6</v>
      </c>
      <c r="J35" s="262">
        <v>0.4</v>
      </c>
      <c r="K35" s="268"/>
      <c r="L35" s="326"/>
      <c r="M35" s="326"/>
      <c r="N35" s="326"/>
      <c r="O35" s="326"/>
      <c r="P35" s="326"/>
      <c r="Q35" s="326"/>
      <c r="R35" s="326"/>
    </row>
    <row r="36" spans="2:18" ht="24.75" customHeight="1" x14ac:dyDescent="0.25">
      <c r="B36" s="260" t="s">
        <v>2</v>
      </c>
      <c r="C36" s="330"/>
      <c r="D36" s="262">
        <v>0.2</v>
      </c>
      <c r="E36" s="262">
        <v>-0.4</v>
      </c>
      <c r="F36" s="262">
        <v>-1.1000000000000001</v>
      </c>
      <c r="G36" s="263">
        <v>0</v>
      </c>
      <c r="H36" s="331"/>
      <c r="I36" s="263">
        <v>6.6</v>
      </c>
      <c r="J36" s="262">
        <v>0.7</v>
      </c>
      <c r="K36" s="268"/>
      <c r="L36" s="326"/>
      <c r="M36" s="326"/>
      <c r="N36" s="326"/>
      <c r="O36" s="326"/>
      <c r="P36" s="326"/>
      <c r="Q36" s="326"/>
      <c r="R36" s="326"/>
    </row>
    <row r="37" spans="2:18" ht="24.75" customHeight="1" x14ac:dyDescent="0.25">
      <c r="B37" s="260" t="s">
        <v>3</v>
      </c>
      <c r="C37" s="330"/>
      <c r="D37" s="262">
        <v>0.2</v>
      </c>
      <c r="E37" s="262">
        <v>-0.4</v>
      </c>
      <c r="F37" s="262">
        <v>0.2</v>
      </c>
      <c r="G37" s="263">
        <v>0</v>
      </c>
      <c r="H37" s="331"/>
      <c r="I37" s="263">
        <v>6.6</v>
      </c>
      <c r="J37" s="262">
        <v>0.7</v>
      </c>
      <c r="K37" s="268"/>
      <c r="L37" s="326"/>
      <c r="M37" s="326"/>
      <c r="N37" s="326"/>
      <c r="O37" s="326"/>
      <c r="P37" s="326"/>
      <c r="Q37" s="326"/>
      <c r="R37" s="326"/>
    </row>
    <row r="38" spans="2:18" ht="24.75" customHeight="1" x14ac:dyDescent="0.25">
      <c r="B38" s="260" t="s">
        <v>4</v>
      </c>
      <c r="D38" s="350">
        <v>0.4</v>
      </c>
      <c r="E38" s="350">
        <v>-0.4</v>
      </c>
      <c r="F38" s="350">
        <v>1</v>
      </c>
      <c r="G38" s="350">
        <v>0</v>
      </c>
      <c r="H38" s="331"/>
      <c r="I38" s="350">
        <v>0</v>
      </c>
      <c r="J38" s="350">
        <v>0.7</v>
      </c>
      <c r="K38" s="268"/>
      <c r="L38" s="326"/>
      <c r="M38" s="326"/>
      <c r="N38" s="326"/>
      <c r="O38" s="326"/>
      <c r="P38" s="326"/>
      <c r="Q38" s="326"/>
      <c r="R38" s="326"/>
    </row>
    <row r="39" spans="2:18" ht="12.75" customHeight="1" x14ac:dyDescent="0.25">
      <c r="B39" s="314"/>
      <c r="H39" s="263"/>
      <c r="K39" s="268"/>
      <c r="L39" s="326"/>
      <c r="M39" s="326"/>
      <c r="N39" s="326"/>
      <c r="O39" s="326"/>
      <c r="P39" s="326"/>
      <c r="Q39" s="326"/>
      <c r="R39" s="326"/>
    </row>
    <row r="40" spans="2:18" s="327" customFormat="1" ht="24.75" customHeight="1" x14ac:dyDescent="0.25">
      <c r="B40" s="257">
        <v>2018</v>
      </c>
      <c r="C40" s="328"/>
      <c r="D40" s="329"/>
      <c r="E40" s="329"/>
      <c r="F40" s="329"/>
      <c r="G40" s="331"/>
      <c r="H40" s="331"/>
      <c r="I40" s="331"/>
      <c r="J40" s="329"/>
      <c r="L40" s="326"/>
      <c r="M40" s="326"/>
      <c r="N40" s="326"/>
      <c r="O40" s="326"/>
      <c r="P40" s="326"/>
      <c r="Q40" s="326"/>
      <c r="R40" s="326"/>
    </row>
    <row r="41" spans="2:18" ht="24.75" customHeight="1" x14ac:dyDescent="0.25">
      <c r="B41" s="260" t="s">
        <v>1</v>
      </c>
      <c r="C41" s="330"/>
      <c r="D41" s="262">
        <v>0</v>
      </c>
      <c r="E41" s="262">
        <v>0.1</v>
      </c>
      <c r="F41" s="262">
        <v>1.4</v>
      </c>
      <c r="G41" s="262">
        <v>-0.2</v>
      </c>
      <c r="H41" s="331"/>
      <c r="I41" s="262">
        <v>-0.2</v>
      </c>
      <c r="J41" s="262">
        <v>0.4</v>
      </c>
      <c r="K41" s="268"/>
      <c r="L41" s="326"/>
      <c r="M41" s="326"/>
      <c r="N41" s="326"/>
      <c r="O41" s="326"/>
      <c r="P41" s="326"/>
      <c r="Q41" s="326"/>
      <c r="R41" s="326"/>
    </row>
    <row r="42" spans="2:18" ht="24.75" customHeight="1" x14ac:dyDescent="0.25">
      <c r="B42" s="260" t="s">
        <v>2</v>
      </c>
      <c r="C42" s="330"/>
      <c r="D42" s="262">
        <v>0</v>
      </c>
      <c r="E42" s="262">
        <v>0.1</v>
      </c>
      <c r="F42" s="262">
        <v>2.1</v>
      </c>
      <c r="G42" s="262">
        <v>-0.2</v>
      </c>
      <c r="H42" s="331"/>
      <c r="I42" s="262">
        <v>-0.2</v>
      </c>
      <c r="J42" s="262">
        <v>0</v>
      </c>
      <c r="K42" s="268"/>
      <c r="L42" s="326"/>
      <c r="M42" s="326"/>
      <c r="N42" s="326"/>
      <c r="O42" s="326"/>
      <c r="P42" s="326"/>
      <c r="Q42" s="326"/>
      <c r="R42" s="326"/>
    </row>
    <row r="43" spans="2:18" ht="24.75" customHeight="1" x14ac:dyDescent="0.25">
      <c r="B43" s="260" t="s">
        <v>3</v>
      </c>
      <c r="C43" s="330"/>
      <c r="D43" s="262">
        <v>0</v>
      </c>
      <c r="E43" s="262">
        <v>-0.2</v>
      </c>
      <c r="F43" s="262">
        <v>0.7</v>
      </c>
      <c r="G43" s="263">
        <v>-0.2</v>
      </c>
      <c r="H43" s="331"/>
      <c r="I43" s="263">
        <v>0.8</v>
      </c>
      <c r="J43" s="262">
        <v>0.2</v>
      </c>
      <c r="K43" s="268"/>
      <c r="L43" s="326"/>
      <c r="M43" s="326"/>
      <c r="N43" s="326"/>
      <c r="O43" s="326"/>
      <c r="P43" s="326"/>
      <c r="Q43" s="326"/>
      <c r="R43" s="326"/>
    </row>
    <row r="44" spans="2:18" ht="24.75" customHeight="1" x14ac:dyDescent="0.25">
      <c r="B44" s="260" t="s">
        <v>4</v>
      </c>
      <c r="D44" s="350">
        <v>-0.2</v>
      </c>
      <c r="E44" s="350">
        <v>-0.3</v>
      </c>
      <c r="F44" s="350">
        <v>0.2</v>
      </c>
      <c r="G44" s="350">
        <v>-0.2</v>
      </c>
      <c r="H44" s="331"/>
      <c r="I44" s="350">
        <v>0.8</v>
      </c>
      <c r="J44" s="350">
        <v>-0.1</v>
      </c>
      <c r="K44" s="268"/>
      <c r="L44" s="326"/>
      <c r="M44" s="326"/>
      <c r="N44" s="326"/>
      <c r="O44" s="326"/>
      <c r="P44" s="326"/>
      <c r="Q44" s="326"/>
      <c r="R44" s="326"/>
    </row>
    <row r="45" spans="2:18" ht="12.75" customHeight="1" x14ac:dyDescent="0.25">
      <c r="H45" s="263"/>
      <c r="K45" s="268"/>
      <c r="L45" s="326"/>
      <c r="M45" s="326"/>
      <c r="N45" s="326"/>
      <c r="O45" s="326"/>
      <c r="P45" s="326"/>
      <c r="Q45" s="326"/>
      <c r="R45" s="326"/>
    </row>
    <row r="46" spans="2:18" s="327" customFormat="1" ht="24.75" customHeight="1" x14ac:dyDescent="0.25">
      <c r="B46" s="257">
        <v>2019</v>
      </c>
      <c r="C46" s="328"/>
      <c r="D46" s="329"/>
      <c r="E46" s="329"/>
      <c r="F46" s="329"/>
      <c r="G46" s="331"/>
      <c r="H46" s="331"/>
      <c r="I46" s="331"/>
      <c r="J46" s="329"/>
      <c r="L46" s="326"/>
      <c r="M46" s="326"/>
      <c r="N46" s="326"/>
      <c r="O46" s="326"/>
      <c r="P46" s="326"/>
      <c r="Q46" s="326"/>
      <c r="R46" s="326"/>
    </row>
    <row r="47" spans="2:18" ht="24.75" customHeight="1" x14ac:dyDescent="0.25">
      <c r="B47" s="260" t="s">
        <v>1</v>
      </c>
      <c r="C47" s="330"/>
      <c r="D47" s="262">
        <v>0.2</v>
      </c>
      <c r="E47" s="262">
        <v>0.3</v>
      </c>
      <c r="F47" s="262">
        <v>1.1000000000000001</v>
      </c>
      <c r="G47" s="262">
        <v>0</v>
      </c>
      <c r="H47" s="263">
        <v>0.1</v>
      </c>
      <c r="I47" s="262">
        <v>1.4</v>
      </c>
      <c r="J47" s="262">
        <v>0.2</v>
      </c>
      <c r="K47" s="268"/>
      <c r="L47" s="326"/>
      <c r="M47" s="326"/>
      <c r="N47" s="326"/>
      <c r="O47" s="326"/>
      <c r="P47" s="326"/>
      <c r="Q47" s="326"/>
      <c r="R47" s="326"/>
    </row>
    <row r="48" spans="2:18" ht="24.75" customHeight="1" x14ac:dyDescent="0.25">
      <c r="B48" s="260" t="s">
        <v>2</v>
      </c>
      <c r="C48" s="330"/>
      <c r="D48" s="262">
        <v>0.2</v>
      </c>
      <c r="E48" s="262">
        <v>0</v>
      </c>
      <c r="F48" s="262">
        <v>1.1000000000000001</v>
      </c>
      <c r="G48" s="262">
        <v>0</v>
      </c>
      <c r="H48" s="263">
        <v>0</v>
      </c>
      <c r="I48" s="262">
        <v>1</v>
      </c>
      <c r="J48" s="262">
        <v>0.2</v>
      </c>
      <c r="K48" s="268"/>
      <c r="L48" s="326"/>
      <c r="M48" s="326"/>
      <c r="N48" s="326"/>
      <c r="O48" s="326"/>
      <c r="P48" s="326"/>
      <c r="Q48" s="326"/>
      <c r="R48" s="326"/>
    </row>
    <row r="49" spans="1:18" ht="24.75" customHeight="1" x14ac:dyDescent="0.25">
      <c r="B49" s="260" t="s">
        <v>3</v>
      </c>
      <c r="C49" s="330"/>
      <c r="D49" s="262">
        <v>0.1</v>
      </c>
      <c r="E49" s="262">
        <v>0.3</v>
      </c>
      <c r="F49" s="262">
        <v>0</v>
      </c>
      <c r="G49" s="263">
        <v>0</v>
      </c>
      <c r="H49" s="263">
        <v>0</v>
      </c>
      <c r="I49" s="263">
        <v>8.1</v>
      </c>
      <c r="J49" s="262">
        <v>0.1</v>
      </c>
      <c r="K49" s="268"/>
      <c r="L49" s="326"/>
      <c r="M49" s="326"/>
      <c r="N49" s="326"/>
      <c r="O49" s="326"/>
      <c r="P49" s="326"/>
      <c r="Q49" s="326"/>
      <c r="R49" s="326"/>
    </row>
    <row r="50" spans="1:18" ht="24.75" customHeight="1" x14ac:dyDescent="0.25">
      <c r="B50" s="260" t="s">
        <v>4</v>
      </c>
      <c r="D50" s="350">
        <v>0.1</v>
      </c>
      <c r="E50" s="350">
        <v>0.6</v>
      </c>
      <c r="F50" s="350">
        <v>-0.5</v>
      </c>
      <c r="G50" s="350">
        <v>0</v>
      </c>
      <c r="H50" s="350">
        <v>0</v>
      </c>
      <c r="I50" s="350">
        <v>8.1</v>
      </c>
      <c r="J50" s="350">
        <v>0.4</v>
      </c>
      <c r="K50" s="268"/>
      <c r="L50" s="326"/>
      <c r="M50" s="326"/>
      <c r="N50" s="326"/>
      <c r="O50" s="326"/>
      <c r="P50" s="326"/>
      <c r="Q50" s="326"/>
      <c r="R50" s="326"/>
    </row>
    <row r="51" spans="1:18" ht="12.75" customHeight="1" x14ac:dyDescent="0.25">
      <c r="H51" s="263"/>
      <c r="K51" s="268"/>
      <c r="L51" s="326"/>
      <c r="M51" s="326"/>
      <c r="N51" s="326"/>
      <c r="O51" s="326"/>
      <c r="P51" s="326"/>
      <c r="Q51" s="326"/>
      <c r="R51" s="326"/>
    </row>
    <row r="52" spans="1:18" s="327" customFormat="1" ht="24.75" customHeight="1" x14ac:dyDescent="0.25">
      <c r="B52" s="257">
        <v>2020</v>
      </c>
      <c r="C52" s="328"/>
      <c r="D52" s="329"/>
      <c r="E52" s="329"/>
      <c r="F52" s="329"/>
      <c r="G52" s="331"/>
      <c r="H52" s="331"/>
      <c r="I52" s="331"/>
      <c r="J52" s="329"/>
      <c r="L52" s="326"/>
      <c r="M52" s="326"/>
      <c r="N52" s="326"/>
      <c r="O52" s="326"/>
      <c r="P52" s="326"/>
      <c r="Q52" s="326"/>
      <c r="R52" s="326"/>
    </row>
    <row r="53" spans="1:18" ht="24.75" customHeight="1" x14ac:dyDescent="0.25">
      <c r="A53" s="268">
        <v>149</v>
      </c>
      <c r="B53" s="260" t="s">
        <v>1</v>
      </c>
      <c r="C53" s="330"/>
      <c r="D53" s="255">
        <f ca="1">OFFSET('SPPI '!$A$2,D$6,$A53)</f>
        <v>0</v>
      </c>
      <c r="E53" s="255">
        <f ca="1">OFFSET('SPPI '!$A$2,E$6,$A53)</f>
        <v>0.3</v>
      </c>
      <c r="F53" s="255">
        <f ca="1">OFFSET('SPPI '!$A$2,F$6,$A53)</f>
        <v>-0.7</v>
      </c>
      <c r="G53" s="255">
        <f ca="1">OFFSET('SPPI '!$A$2,G$6,$A53)</f>
        <v>0</v>
      </c>
      <c r="H53" s="255">
        <f ca="1">OFFSET('SPPI '!$A$2,H$6,$A53)</f>
        <v>0</v>
      </c>
      <c r="I53" s="255">
        <f ca="1">OFFSET('SPPI '!$A$2,I$6,$A53)</f>
        <v>7.7</v>
      </c>
      <c r="J53" s="255">
        <f ca="1">OFFSET('SPPI '!$A$2,J$6,$A53)</f>
        <v>0.5</v>
      </c>
      <c r="K53" s="268"/>
      <c r="L53" s="326"/>
      <c r="M53" s="326"/>
      <c r="N53" s="326"/>
      <c r="O53" s="326"/>
      <c r="P53" s="326"/>
      <c r="Q53" s="326"/>
      <c r="R53" s="326"/>
    </row>
    <row r="54" spans="1:18" ht="24.75" customHeight="1" x14ac:dyDescent="0.25">
      <c r="A54" s="268">
        <v>150</v>
      </c>
      <c r="B54" s="260" t="s">
        <v>2</v>
      </c>
      <c r="C54" s="330"/>
      <c r="D54" s="255">
        <f ca="1">OFFSET('SPPI '!$A$2,D$6,$A54)</f>
        <v>0</v>
      </c>
      <c r="E54" s="255">
        <f ca="1">OFFSET('SPPI '!$A$2,E$6,$A54)</f>
        <v>0.6</v>
      </c>
      <c r="F54" s="255">
        <f ca="1">OFFSET('SPPI '!$A$2,F$6,$A54)</f>
        <v>-0.1</v>
      </c>
      <c r="G54" s="255">
        <f ca="1">OFFSET('SPPI '!$A$2,G$6,$A54)</f>
        <v>3.4</v>
      </c>
      <c r="H54" s="255">
        <f ca="1">OFFSET('SPPI '!$A$2,H$6,$A54)</f>
        <v>0.1</v>
      </c>
      <c r="I54" s="255">
        <f ca="1">OFFSET('SPPI '!$A$2,I$6,$A54)</f>
        <v>11.4</v>
      </c>
      <c r="J54" s="255">
        <f ca="1">OFFSET('SPPI '!$A$2,J$6,$A54)</f>
        <v>1.9</v>
      </c>
      <c r="K54" s="268"/>
      <c r="L54" s="326"/>
      <c r="M54" s="326"/>
      <c r="N54" s="326"/>
      <c r="O54" s="326"/>
      <c r="P54" s="326"/>
      <c r="Q54" s="326"/>
      <c r="R54" s="326"/>
    </row>
    <row r="55" spans="1:18" ht="24.75" customHeight="1" x14ac:dyDescent="0.25">
      <c r="A55" s="268">
        <v>151</v>
      </c>
      <c r="B55" s="260" t="s">
        <v>3</v>
      </c>
      <c r="C55" s="330"/>
      <c r="D55" s="255">
        <f ca="1">OFFSET('SPPI '!$A$2,D$6,$A55)</f>
        <v>0.2</v>
      </c>
      <c r="E55" s="255">
        <f ca="1">OFFSET('SPPI '!$A$2,E$6,$A55)</f>
        <v>0.6</v>
      </c>
      <c r="F55" s="255">
        <f ca="1">OFFSET('SPPI '!$A$2,F$6,$A55)</f>
        <v>5.3</v>
      </c>
      <c r="G55" s="255">
        <f ca="1">OFFSET('SPPI '!$A$2,G$6,$A55)</f>
        <v>3.6</v>
      </c>
      <c r="H55" s="255">
        <f ca="1">OFFSET('SPPI '!$A$2,H$6,$A55)</f>
        <v>0.1</v>
      </c>
      <c r="I55" s="255">
        <f ca="1">OFFSET('SPPI '!$A$2,I$6,$A55)</f>
        <v>3.1</v>
      </c>
      <c r="J55" s="255">
        <f ca="1">OFFSET('SPPI '!$A$2,J$6,$A55)</f>
        <v>2.8</v>
      </c>
      <c r="K55" s="268"/>
      <c r="L55" s="326"/>
      <c r="M55" s="326"/>
      <c r="N55" s="326"/>
      <c r="O55" s="326"/>
      <c r="P55" s="326"/>
      <c r="Q55" s="326"/>
      <c r="R55" s="326"/>
    </row>
    <row r="56" spans="1:18" ht="24.75" customHeight="1" x14ac:dyDescent="0.25">
      <c r="A56" s="268">
        <v>152</v>
      </c>
      <c r="B56" s="260" t="s">
        <v>4</v>
      </c>
      <c r="D56" s="255">
        <f ca="1">OFFSET('SPPI '!$A$2,D$6,$A56)</f>
        <v>0.2</v>
      </c>
      <c r="E56" s="255">
        <f ca="1">OFFSET('SPPI '!$A$2,E$6,$A56)</f>
        <v>0.4</v>
      </c>
      <c r="F56" s="255">
        <f ca="1">OFFSET('SPPI '!$A$2,F$6,$A56)</f>
        <v>1.7</v>
      </c>
      <c r="G56" s="255">
        <f ca="1">OFFSET('SPPI '!$A$2,G$6,$A56)</f>
        <v>3.6</v>
      </c>
      <c r="H56" s="255">
        <f ca="1">OFFSET('SPPI '!$A$2,H$6,$A56)</f>
        <v>0.1</v>
      </c>
      <c r="I56" s="255">
        <f ca="1">OFFSET('SPPI '!$A$2,I$6,$A56)</f>
        <v>3.1</v>
      </c>
      <c r="J56" s="255">
        <f ca="1">OFFSET('SPPI '!$A$2,J$6,$A56)</f>
        <v>3.1</v>
      </c>
      <c r="K56" s="268"/>
      <c r="L56" s="326"/>
      <c r="M56" s="326"/>
      <c r="N56" s="326"/>
      <c r="O56" s="326"/>
      <c r="P56" s="326"/>
      <c r="Q56" s="326"/>
      <c r="R56" s="326"/>
    </row>
    <row r="57" spans="1:18" ht="12.75" customHeight="1" x14ac:dyDescent="0.25">
      <c r="B57" s="260"/>
      <c r="C57" s="261"/>
      <c r="D57" s="252"/>
      <c r="E57" s="255"/>
      <c r="F57" s="255"/>
      <c r="G57" s="255"/>
      <c r="H57" s="255"/>
      <c r="I57" s="255"/>
      <c r="J57" s="255"/>
      <c r="K57" s="255"/>
      <c r="L57" s="326"/>
      <c r="M57" s="326"/>
      <c r="N57" s="326"/>
      <c r="O57" s="326"/>
      <c r="P57" s="326"/>
      <c r="Q57" s="326"/>
      <c r="R57" s="326"/>
    </row>
    <row r="58" spans="1:18" s="327" customFormat="1" ht="24.75" customHeight="1" x14ac:dyDescent="0.25">
      <c r="B58" s="257">
        <v>2021</v>
      </c>
      <c r="C58" s="265"/>
      <c r="D58" s="259"/>
      <c r="E58" s="266"/>
      <c r="F58" s="266"/>
      <c r="G58" s="266"/>
      <c r="H58" s="266"/>
      <c r="I58" s="266"/>
      <c r="J58" s="266"/>
      <c r="K58" s="266"/>
      <c r="L58" s="326"/>
      <c r="M58" s="326"/>
      <c r="N58" s="326"/>
      <c r="O58" s="326"/>
      <c r="P58" s="326"/>
      <c r="Q58" s="326"/>
      <c r="R58" s="326"/>
    </row>
    <row r="59" spans="1:18" ht="24.75" customHeight="1" x14ac:dyDescent="0.25">
      <c r="A59" s="268">
        <v>153</v>
      </c>
      <c r="B59" s="260" t="s">
        <v>1</v>
      </c>
      <c r="C59" s="261"/>
      <c r="D59" s="255">
        <f ca="1">OFFSET('SPPI '!$A$2,D$6,$A59)</f>
        <v>1.2</v>
      </c>
      <c r="E59" s="255">
        <f ca="1">OFFSET('SPPI '!$A$2,E$6,$A59)</f>
        <v>1</v>
      </c>
      <c r="F59" s="255">
        <f ca="1">OFFSET('SPPI '!$A$2,F$6,$A59)</f>
        <v>-2.6</v>
      </c>
      <c r="G59" s="255">
        <f ca="1">OFFSET('SPPI '!$A$2,G$6,$A59)</f>
        <v>3.6</v>
      </c>
      <c r="H59" s="255">
        <f ca="1">OFFSET('SPPI '!$A$2,H$6,$A59)</f>
        <v>0</v>
      </c>
      <c r="I59" s="255">
        <f ca="1">OFFSET('SPPI '!$A$2,I$6,$A59)</f>
        <v>3.1</v>
      </c>
      <c r="J59" s="255">
        <f ca="1">OFFSET('SPPI '!$A$2,J$6,$A59)</f>
        <v>3</v>
      </c>
      <c r="K59" s="255"/>
      <c r="L59" s="255"/>
      <c r="M59" s="268"/>
      <c r="N59" s="268"/>
    </row>
    <row r="60" spans="1:18" ht="24.75" customHeight="1" x14ac:dyDescent="0.25">
      <c r="A60" s="268">
        <v>154</v>
      </c>
      <c r="B60" s="260" t="s">
        <v>2</v>
      </c>
      <c r="C60" s="261"/>
      <c r="D60" s="255">
        <f ca="1">OFFSET('SPPI '!$A$2,D$6,$A60)</f>
        <v>1.2</v>
      </c>
      <c r="E60" s="255">
        <f ca="1">OFFSET('SPPI '!$A$2,E$6,$A60)</f>
        <v>1</v>
      </c>
      <c r="F60" s="255">
        <f ca="1">OFFSET('SPPI '!$A$2,F$6,$A60)</f>
        <v>-3.1</v>
      </c>
      <c r="G60" s="255">
        <f ca="1">OFFSET('SPPI '!$A$2,G$6,$A60)</f>
        <v>0.2</v>
      </c>
      <c r="H60" s="255">
        <f ca="1">OFFSET('SPPI '!$A$2,H$6,$A60)</f>
        <v>-0.1</v>
      </c>
      <c r="I60" s="255">
        <f ca="1">OFFSET('SPPI '!$A$2,I$6,$A60)</f>
        <v>0</v>
      </c>
      <c r="J60" s="255">
        <f ca="1">OFFSET('SPPI '!$A$2,J$6,$A60)</f>
        <v>1.6</v>
      </c>
      <c r="K60" s="255"/>
      <c r="L60" s="255"/>
      <c r="M60" s="268"/>
      <c r="N60" s="268"/>
    </row>
    <row r="61" spans="1:18" ht="24.75" customHeight="1" x14ac:dyDescent="0.25">
      <c r="A61" s="268">
        <v>155</v>
      </c>
      <c r="B61" s="260" t="s">
        <v>3</v>
      </c>
      <c r="D61" s="255">
        <f ca="1">OFFSET('SPPI '!$A$2,D$6,$A61)</f>
        <v>1</v>
      </c>
      <c r="E61" s="255">
        <f ca="1">OFFSET('SPPI '!$A$2,E$6,$A61)</f>
        <v>1</v>
      </c>
      <c r="F61" s="255">
        <f ca="1">OFFSET('SPPI '!$A$2,F$6,$A61)</f>
        <v>-5.9</v>
      </c>
      <c r="G61" s="255">
        <f ca="1">OFFSET('SPPI '!$A$2,G$6,$A61)</f>
        <v>0</v>
      </c>
      <c r="H61" s="255">
        <f ca="1">OFFSET('SPPI '!$A$2,H$6,$A61)</f>
        <v>0</v>
      </c>
      <c r="I61" s="255">
        <f ca="1">OFFSET('SPPI '!$A$2,I$6,$A61)</f>
        <v>0</v>
      </c>
      <c r="J61" s="255">
        <f ca="1">OFFSET('SPPI '!$A$2,J$6,$A61)</f>
        <v>0.7</v>
      </c>
      <c r="K61" s="268"/>
      <c r="L61" s="268"/>
      <c r="M61" s="268"/>
      <c r="N61" s="268"/>
    </row>
    <row r="62" spans="1:18" ht="24.75" customHeight="1" x14ac:dyDescent="0.25">
      <c r="A62" s="268">
        <v>156</v>
      </c>
      <c r="B62" s="260" t="s">
        <v>4</v>
      </c>
      <c r="D62" s="255">
        <f ca="1">OFFSET('SPPI '!$A$2,D$6,$A62)</f>
        <v>1.2</v>
      </c>
      <c r="E62" s="255">
        <f ca="1">OFFSET('SPPI '!$A$2,E$6,$A62)</f>
        <v>1.1000000000000001</v>
      </c>
      <c r="F62" s="255">
        <f ca="1">OFFSET('SPPI '!$A$2,F$6,$A62)</f>
        <v>0.8</v>
      </c>
      <c r="G62" s="255">
        <f ca="1">OFFSET('SPPI '!$A$2,G$6,$A62)</f>
        <v>0</v>
      </c>
      <c r="H62" s="255">
        <f ca="1">OFFSET('SPPI '!$A$2,H$6,$A62)</f>
        <v>0</v>
      </c>
      <c r="I62" s="255">
        <f ca="1">OFFSET('SPPI '!$A$2,I$6,$A62)</f>
        <v>0</v>
      </c>
      <c r="J62" s="255">
        <f ca="1">OFFSET('SPPI '!$A$2,J$6,$A62)</f>
        <v>0.5</v>
      </c>
      <c r="K62" s="268"/>
      <c r="L62" s="268"/>
      <c r="M62" s="268"/>
      <c r="N62" s="268"/>
    </row>
    <row r="63" spans="1:18" ht="12.75" customHeight="1" thickBot="1" x14ac:dyDescent="0.3">
      <c r="B63" s="269"/>
      <c r="C63" s="333"/>
      <c r="D63" s="297"/>
      <c r="E63" s="297"/>
      <c r="F63" s="297"/>
      <c r="G63" s="297"/>
      <c r="H63" s="297"/>
      <c r="I63" s="297"/>
      <c r="J63" s="297"/>
      <c r="K63" s="268"/>
      <c r="L63" s="268"/>
      <c r="M63" s="268"/>
      <c r="N63" s="268"/>
    </row>
    <row r="64" spans="1:18" x14ac:dyDescent="0.25">
      <c r="K64" s="268"/>
      <c r="L64" s="268"/>
      <c r="M64" s="268"/>
      <c r="N64" s="268"/>
    </row>
    <row r="65" spans="11:14" x14ac:dyDescent="0.25">
      <c r="K65" s="268"/>
      <c r="L65" s="268"/>
      <c r="M65" s="268"/>
      <c r="N65" s="268"/>
    </row>
    <row r="66" spans="11:14" x14ac:dyDescent="0.25">
      <c r="K66" s="268"/>
      <c r="L66" s="268"/>
      <c r="M66" s="268"/>
      <c r="N66" s="268"/>
    </row>
    <row r="67" spans="11:14" x14ac:dyDescent="0.25">
      <c r="K67" s="268"/>
      <c r="L67" s="268"/>
      <c r="M67" s="268"/>
      <c r="N67" s="268"/>
    </row>
    <row r="68" spans="11:14" x14ac:dyDescent="0.25">
      <c r="K68" s="268"/>
      <c r="L68" s="268"/>
      <c r="M68" s="268"/>
      <c r="N68" s="268"/>
    </row>
    <row r="69" spans="11:14" x14ac:dyDescent="0.25">
      <c r="K69" s="268"/>
      <c r="L69" s="268"/>
      <c r="M69" s="268"/>
      <c r="N69" s="268"/>
    </row>
    <row r="70" spans="11:14" x14ac:dyDescent="0.25">
      <c r="K70" s="268"/>
      <c r="L70" s="268"/>
      <c r="M70" s="268"/>
      <c r="N70" s="268"/>
    </row>
    <row r="71" spans="11:14" x14ac:dyDescent="0.25">
      <c r="K71" s="268"/>
      <c r="L71" s="268"/>
      <c r="M71" s="268"/>
      <c r="N71" s="268"/>
    </row>
    <row r="72" spans="11:14" x14ac:dyDescent="0.25">
      <c r="K72" s="268"/>
      <c r="L72" s="268"/>
      <c r="M72" s="268"/>
      <c r="N72" s="268"/>
    </row>
    <row r="73" spans="11:14" x14ac:dyDescent="0.25">
      <c r="K73" s="268"/>
      <c r="L73" s="268"/>
      <c r="M73" s="268"/>
      <c r="N73" s="268"/>
    </row>
    <row r="74" spans="11:14" x14ac:dyDescent="0.25">
      <c r="K74" s="268"/>
      <c r="L74" s="268"/>
      <c r="M74" s="268"/>
      <c r="N74" s="268"/>
    </row>
    <row r="75" spans="11:14" x14ac:dyDescent="0.25">
      <c r="K75" s="268"/>
      <c r="L75" s="268"/>
      <c r="M75" s="268"/>
      <c r="N75" s="268"/>
    </row>
    <row r="76" spans="11:14" x14ac:dyDescent="0.25">
      <c r="K76" s="268"/>
      <c r="L76" s="268"/>
      <c r="M76" s="268"/>
      <c r="N76" s="268"/>
    </row>
    <row r="77" spans="11:14" x14ac:dyDescent="0.25">
      <c r="K77" s="268"/>
      <c r="L77" s="268"/>
      <c r="M77" s="268"/>
      <c r="N77" s="268"/>
    </row>
    <row r="78" spans="11:14" x14ac:dyDescent="0.25">
      <c r="K78" s="268"/>
      <c r="L78" s="268"/>
      <c r="M78" s="268"/>
      <c r="N78" s="268"/>
    </row>
    <row r="79" spans="11:14" x14ac:dyDescent="0.25">
      <c r="K79" s="268"/>
      <c r="L79" s="268"/>
      <c r="M79" s="268"/>
      <c r="N79" s="268"/>
    </row>
    <row r="80" spans="11:14" x14ac:dyDescent="0.25">
      <c r="K80" s="268"/>
      <c r="L80" s="268"/>
      <c r="M80" s="268"/>
      <c r="N80" s="268"/>
    </row>
  </sheetData>
  <mergeCells count="3">
    <mergeCell ref="B7:J7"/>
    <mergeCell ref="D8:J8"/>
    <mergeCell ref="D9:J9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 tint="-0.249977111117893"/>
  </sheetPr>
  <dimension ref="A1:T63"/>
  <sheetViews>
    <sheetView view="pageBreakPreview" zoomScale="75" zoomScaleNormal="50" zoomScaleSheetLayoutView="75" workbookViewId="0">
      <pane xSplit="3" ySplit="13" topLeftCell="D50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8.140625" defaultRowHeight="18" x14ac:dyDescent="0.25"/>
  <cols>
    <col min="1" max="1" width="7.28515625" style="268" hidden="1" customWidth="1"/>
    <col min="2" max="2" width="16.85546875" style="267" customWidth="1"/>
    <col min="3" max="3" width="2.28515625" style="314" customWidth="1"/>
    <col min="4" max="9" width="28.28515625" style="268" customWidth="1"/>
    <col min="10" max="16384" width="8.140625" style="268"/>
  </cols>
  <sheetData>
    <row r="1" spans="2:20" s="305" customFormat="1" ht="21.75" x14ac:dyDescent="0.3">
      <c r="B1" s="339" t="s">
        <v>139</v>
      </c>
      <c r="C1" s="340" t="s">
        <v>13</v>
      </c>
      <c r="D1" s="359" t="s">
        <v>381</v>
      </c>
      <c r="E1" s="304"/>
      <c r="F1" s="304"/>
      <c r="G1" s="304"/>
      <c r="H1" s="304"/>
    </row>
    <row r="2" spans="2:20" s="305" customFormat="1" ht="21.75" x14ac:dyDescent="0.3">
      <c r="B2" s="339"/>
      <c r="C2" s="340"/>
      <c r="D2" s="340" t="s">
        <v>142</v>
      </c>
      <c r="E2" s="304"/>
      <c r="F2" s="304"/>
      <c r="G2" s="304"/>
      <c r="H2" s="304"/>
    </row>
    <row r="3" spans="2:20" s="295" customFormat="1" ht="22.5" x14ac:dyDescent="0.25">
      <c r="B3" s="362" t="s">
        <v>141</v>
      </c>
      <c r="C3" s="363" t="s">
        <v>13</v>
      </c>
      <c r="D3" s="364" t="s">
        <v>382</v>
      </c>
    </row>
    <row r="4" spans="2:20" s="295" customFormat="1" ht="22.5" x14ac:dyDescent="0.25">
      <c r="B4" s="369"/>
      <c r="C4" s="363"/>
      <c r="D4" s="363" t="s">
        <v>143</v>
      </c>
    </row>
    <row r="5" spans="2:20" ht="15.75" customHeight="1" x14ac:dyDescent="0.25">
      <c r="B5" s="309"/>
      <c r="C5" s="310"/>
      <c r="D5" s="309"/>
      <c r="E5" s="309"/>
      <c r="F5" s="309"/>
      <c r="G5" s="309"/>
      <c r="H5" s="309"/>
      <c r="I5" s="309"/>
    </row>
    <row r="6" spans="2:20" ht="15.75" hidden="1" customHeight="1" x14ac:dyDescent="0.25">
      <c r="B6" s="309"/>
      <c r="C6" s="310"/>
      <c r="D6" s="241">
        <v>36</v>
      </c>
      <c r="E6" s="240">
        <v>40</v>
      </c>
      <c r="F6" s="240">
        <v>46</v>
      </c>
      <c r="G6" s="240">
        <v>49</v>
      </c>
      <c r="H6" s="240">
        <v>55</v>
      </c>
      <c r="I6" s="240">
        <v>59</v>
      </c>
    </row>
    <row r="7" spans="2:20" ht="21" thickBot="1" x14ac:dyDescent="0.3">
      <c r="B7" s="497" t="s">
        <v>0</v>
      </c>
      <c r="C7" s="497"/>
      <c r="D7" s="497"/>
      <c r="E7" s="497"/>
      <c r="F7" s="497"/>
      <c r="G7" s="497"/>
      <c r="H7" s="497"/>
      <c r="I7" s="497"/>
    </row>
    <row r="8" spans="2:20" s="305" customFormat="1" x14ac:dyDescent="0.25">
      <c r="B8" s="311"/>
      <c r="C8" s="312"/>
      <c r="D8" s="498" t="s">
        <v>286</v>
      </c>
      <c r="E8" s="498"/>
      <c r="F8" s="498"/>
      <c r="G8" s="498"/>
      <c r="H8" s="498" t="s">
        <v>50</v>
      </c>
      <c r="I8" s="498"/>
    </row>
    <row r="9" spans="2:20" ht="18.75" x14ac:dyDescent="0.25">
      <c r="D9" s="499" t="s">
        <v>287</v>
      </c>
      <c r="E9" s="499"/>
      <c r="F9" s="499"/>
      <c r="G9" s="499"/>
      <c r="H9" s="499" t="s">
        <v>51</v>
      </c>
      <c r="I9" s="499"/>
    </row>
    <row r="10" spans="2:20" s="293" customFormat="1" ht="21.75" customHeight="1" x14ac:dyDescent="0.25">
      <c r="C10" s="317"/>
      <c r="D10" s="337">
        <v>551</v>
      </c>
      <c r="E10" s="337">
        <v>561</v>
      </c>
      <c r="F10" s="337">
        <v>562</v>
      </c>
      <c r="G10" s="337">
        <v>563</v>
      </c>
      <c r="H10" s="337" t="s">
        <v>85</v>
      </c>
      <c r="I10" s="337" t="s">
        <v>86</v>
      </c>
    </row>
    <row r="11" spans="2:20" s="319" customFormat="1" ht="60" customHeight="1" x14ac:dyDescent="0.25">
      <c r="B11" s="345" t="s">
        <v>79</v>
      </c>
      <c r="C11" s="344"/>
      <c r="D11" s="336" t="s">
        <v>354</v>
      </c>
      <c r="E11" s="336" t="s">
        <v>353</v>
      </c>
      <c r="F11" s="336" t="s">
        <v>352</v>
      </c>
      <c r="G11" s="336" t="s">
        <v>207</v>
      </c>
      <c r="H11" s="336" t="s">
        <v>212</v>
      </c>
      <c r="I11" s="336" t="s">
        <v>215</v>
      </c>
    </row>
    <row r="12" spans="2:20" s="321" customFormat="1" ht="60" customHeight="1" thickBot="1" x14ac:dyDescent="0.3">
      <c r="B12" s="432" t="s">
        <v>80</v>
      </c>
      <c r="C12" s="438"/>
      <c r="D12" s="430" t="s">
        <v>351</v>
      </c>
      <c r="E12" s="430" t="s">
        <v>350</v>
      </c>
      <c r="F12" s="430" t="s">
        <v>349</v>
      </c>
      <c r="G12" s="430" t="s">
        <v>348</v>
      </c>
      <c r="H12" s="430" t="s">
        <v>347</v>
      </c>
      <c r="I12" s="430" t="s">
        <v>346</v>
      </c>
    </row>
    <row r="13" spans="2:20" s="321" customFormat="1" ht="12.75" customHeight="1" x14ac:dyDescent="0.25">
      <c r="B13" s="322"/>
      <c r="C13" s="320"/>
      <c r="D13" s="295"/>
      <c r="E13" s="294"/>
      <c r="F13" s="295"/>
      <c r="G13" s="295"/>
      <c r="H13" s="294"/>
      <c r="I13" s="294"/>
    </row>
    <row r="14" spans="2:20" s="293" customFormat="1" ht="24.75" customHeight="1" x14ac:dyDescent="0.25">
      <c r="B14" s="254">
        <v>2015</v>
      </c>
      <c r="C14" s="324"/>
      <c r="D14" s="262">
        <v>0.9</v>
      </c>
      <c r="E14" s="263">
        <v>4</v>
      </c>
      <c r="F14" s="263">
        <v>3</v>
      </c>
      <c r="G14" s="263">
        <v>4.4000000000000004</v>
      </c>
      <c r="H14" s="263">
        <v>0</v>
      </c>
      <c r="I14" s="263">
        <v>0</v>
      </c>
      <c r="K14" s="326"/>
      <c r="L14" s="326"/>
      <c r="M14" s="326"/>
      <c r="N14" s="326"/>
      <c r="O14" s="326"/>
      <c r="P14" s="326"/>
      <c r="Q14" s="326"/>
      <c r="R14" s="326"/>
      <c r="S14" s="326"/>
      <c r="T14" s="326"/>
    </row>
    <row r="15" spans="2:20" s="293" customFormat="1" ht="24.75" customHeight="1" x14ac:dyDescent="0.25">
      <c r="B15" s="254">
        <v>2016</v>
      </c>
      <c r="C15" s="324"/>
      <c r="D15" s="262">
        <v>0.1</v>
      </c>
      <c r="E15" s="263">
        <v>3.9</v>
      </c>
      <c r="F15" s="263">
        <v>2.9</v>
      </c>
      <c r="G15" s="263">
        <v>3.2</v>
      </c>
      <c r="H15" s="263">
        <v>0</v>
      </c>
      <c r="I15" s="263">
        <v>0</v>
      </c>
      <c r="K15" s="326"/>
      <c r="L15" s="326"/>
      <c r="M15" s="326"/>
      <c r="N15" s="326"/>
      <c r="O15" s="326"/>
      <c r="P15" s="326"/>
      <c r="Q15" s="326"/>
      <c r="R15" s="326"/>
      <c r="S15" s="326"/>
      <c r="T15" s="326"/>
    </row>
    <row r="16" spans="2:20" s="293" customFormat="1" ht="24.75" customHeight="1" x14ac:dyDescent="0.25">
      <c r="B16" s="254">
        <v>2017</v>
      </c>
      <c r="C16" s="324"/>
      <c r="D16" s="262">
        <v>1.1000000000000001</v>
      </c>
      <c r="E16" s="263">
        <v>4.5999999999999996</v>
      </c>
      <c r="F16" s="263">
        <v>1.5</v>
      </c>
      <c r="G16" s="263">
        <v>2.9</v>
      </c>
      <c r="H16" s="262">
        <v>0</v>
      </c>
      <c r="I16" s="262">
        <v>0.1</v>
      </c>
      <c r="K16" s="326"/>
      <c r="L16" s="326"/>
      <c r="M16" s="326"/>
      <c r="N16" s="326"/>
      <c r="O16" s="326"/>
      <c r="P16" s="326"/>
      <c r="Q16" s="326"/>
      <c r="R16" s="326"/>
      <c r="S16" s="326"/>
      <c r="T16" s="326"/>
    </row>
    <row r="17" spans="1:20" s="293" customFormat="1" ht="24.75" customHeight="1" x14ac:dyDescent="0.25">
      <c r="B17" s="254">
        <v>2018</v>
      </c>
      <c r="C17" s="324"/>
      <c r="D17" s="262">
        <v>-0.2</v>
      </c>
      <c r="E17" s="263">
        <v>3.3</v>
      </c>
      <c r="F17" s="263">
        <v>0.5</v>
      </c>
      <c r="G17" s="263">
        <v>2.5</v>
      </c>
      <c r="H17" s="263">
        <v>-0.2</v>
      </c>
      <c r="I17" s="263">
        <v>-0.1</v>
      </c>
      <c r="K17" s="326"/>
      <c r="L17" s="326"/>
      <c r="M17" s="326"/>
      <c r="N17" s="326"/>
      <c r="O17" s="326"/>
      <c r="P17" s="326"/>
      <c r="Q17" s="326"/>
      <c r="R17" s="326"/>
      <c r="S17" s="326"/>
      <c r="T17" s="326"/>
    </row>
    <row r="18" spans="1:20" s="293" customFormat="1" ht="24.75" customHeight="1" x14ac:dyDescent="0.25">
      <c r="B18" s="254">
        <v>2019</v>
      </c>
      <c r="C18" s="324"/>
      <c r="D18" s="262">
        <v>0.3</v>
      </c>
      <c r="E18" s="263">
        <v>2.8</v>
      </c>
      <c r="F18" s="263">
        <v>0.2</v>
      </c>
      <c r="G18" s="263">
        <v>1.3</v>
      </c>
      <c r="H18" s="263">
        <v>0</v>
      </c>
      <c r="I18" s="263">
        <v>0</v>
      </c>
      <c r="K18" s="326"/>
      <c r="L18" s="326"/>
      <c r="M18" s="326"/>
      <c r="N18" s="326"/>
      <c r="O18" s="326"/>
      <c r="P18" s="326"/>
      <c r="Q18" s="326"/>
      <c r="R18" s="326"/>
      <c r="S18" s="326"/>
      <c r="T18" s="326"/>
    </row>
    <row r="19" spans="1:20" s="293" customFormat="1" ht="24.75" customHeight="1" x14ac:dyDescent="0.25">
      <c r="A19" s="293">
        <v>166</v>
      </c>
      <c r="B19" s="254">
        <v>2020</v>
      </c>
      <c r="C19" s="324"/>
      <c r="D19" s="262">
        <v>-0.3</v>
      </c>
      <c r="E19" s="262">
        <v>1.7</v>
      </c>
      <c r="F19" s="262">
        <v>0.3</v>
      </c>
      <c r="G19" s="262">
        <v>1.1000000000000001</v>
      </c>
      <c r="H19" s="262">
        <v>0</v>
      </c>
      <c r="I19" s="262">
        <v>-0.1</v>
      </c>
      <c r="J19" s="262"/>
      <c r="K19" s="326"/>
      <c r="L19" s="326"/>
      <c r="M19" s="326"/>
      <c r="N19" s="326"/>
      <c r="O19" s="326"/>
      <c r="P19" s="326"/>
      <c r="Q19" s="326"/>
      <c r="R19" s="326"/>
      <c r="S19" s="326"/>
      <c r="T19" s="326"/>
    </row>
    <row r="20" spans="1:20" s="293" customFormat="1" ht="24.75" customHeight="1" x14ac:dyDescent="0.25">
      <c r="A20" s="293">
        <v>167</v>
      </c>
      <c r="B20" s="254">
        <v>2021</v>
      </c>
      <c r="C20" s="324"/>
      <c r="D20" s="262">
        <f ca="1">OFFSET('SPPI '!$A$2,D$6,$A20)</f>
        <v>0.4</v>
      </c>
      <c r="E20" s="262">
        <f ca="1">OFFSET('SPPI '!$A$2,E$6,$A20)</f>
        <v>1.7</v>
      </c>
      <c r="F20" s="262">
        <f ca="1">OFFSET('SPPI '!$A$2,F$6,$A20)</f>
        <v>0</v>
      </c>
      <c r="G20" s="262">
        <f ca="1">OFFSET('SPPI '!$A$2,G$6,$A20)</f>
        <v>0.7</v>
      </c>
      <c r="H20" s="262">
        <f ca="1">OFFSET('SPPI '!$A$2,H$6,$A20)</f>
        <v>0</v>
      </c>
      <c r="I20" s="262">
        <f ca="1">OFFSET('SPPI '!$A$2,I$6,$A20)</f>
        <v>-0.1</v>
      </c>
      <c r="J20" s="255"/>
      <c r="K20" s="326"/>
      <c r="L20" s="326"/>
      <c r="M20" s="326"/>
      <c r="N20" s="326"/>
      <c r="O20" s="326"/>
      <c r="P20" s="326"/>
      <c r="Q20" s="326"/>
    </row>
    <row r="21" spans="1:20" s="293" customFormat="1" ht="12.75" customHeight="1" x14ac:dyDescent="0.25">
      <c r="B21" s="254"/>
      <c r="C21" s="324"/>
      <c r="D21" s="254"/>
      <c r="E21" s="254"/>
      <c r="F21" s="254"/>
      <c r="G21" s="254"/>
      <c r="H21" s="256"/>
      <c r="I21" s="256"/>
      <c r="K21" s="326"/>
    </row>
    <row r="22" spans="1:20" s="327" customFormat="1" ht="24.75" customHeight="1" x14ac:dyDescent="0.25">
      <c r="B22" s="257">
        <v>2015</v>
      </c>
      <c r="C22" s="328"/>
      <c r="D22" s="329"/>
      <c r="E22" s="329"/>
      <c r="F22" s="329"/>
      <c r="G22" s="329"/>
      <c r="H22" s="329"/>
      <c r="I22" s="329"/>
      <c r="K22" s="326"/>
    </row>
    <row r="23" spans="1:20" ht="24.75" customHeight="1" x14ac:dyDescent="0.25">
      <c r="B23" s="260" t="s">
        <v>1</v>
      </c>
      <c r="C23" s="330"/>
      <c r="D23" s="263">
        <v>0.9</v>
      </c>
      <c r="E23" s="263">
        <v>3.4</v>
      </c>
      <c r="F23" s="263">
        <v>2.8</v>
      </c>
      <c r="G23" s="263">
        <v>3.3</v>
      </c>
      <c r="H23" s="263">
        <v>0</v>
      </c>
      <c r="I23" s="263">
        <v>0</v>
      </c>
      <c r="K23" s="326"/>
      <c r="L23" s="326"/>
      <c r="M23" s="326"/>
      <c r="N23" s="326"/>
      <c r="O23" s="326"/>
      <c r="P23" s="326"/>
      <c r="Q23" s="326"/>
    </row>
    <row r="24" spans="1:20" ht="24.75" customHeight="1" x14ac:dyDescent="0.25">
      <c r="B24" s="260" t="s">
        <v>2</v>
      </c>
      <c r="C24" s="330"/>
      <c r="D24" s="263">
        <v>1</v>
      </c>
      <c r="E24" s="263">
        <v>3.6</v>
      </c>
      <c r="F24" s="263">
        <v>2.6</v>
      </c>
      <c r="G24" s="263">
        <v>4.5999999999999996</v>
      </c>
      <c r="H24" s="263">
        <v>0</v>
      </c>
      <c r="I24" s="263">
        <v>0</v>
      </c>
      <c r="K24" s="326"/>
      <c r="L24" s="326"/>
      <c r="M24" s="326"/>
      <c r="N24" s="326"/>
      <c r="O24" s="326"/>
      <c r="P24" s="326"/>
      <c r="Q24" s="326"/>
    </row>
    <row r="25" spans="1:20" ht="24.75" customHeight="1" x14ac:dyDescent="0.25">
      <c r="B25" s="260" t="s">
        <v>3</v>
      </c>
      <c r="C25" s="330"/>
      <c r="D25" s="263">
        <v>0.9</v>
      </c>
      <c r="E25" s="263">
        <v>4.4000000000000004</v>
      </c>
      <c r="F25" s="263">
        <v>3.1</v>
      </c>
      <c r="G25" s="263">
        <v>4.7</v>
      </c>
      <c r="H25" s="263">
        <v>0</v>
      </c>
      <c r="I25" s="263">
        <v>0</v>
      </c>
      <c r="K25" s="326"/>
      <c r="L25" s="326"/>
      <c r="M25" s="326"/>
      <c r="N25" s="326"/>
      <c r="O25" s="326"/>
      <c r="P25" s="326"/>
      <c r="Q25" s="326"/>
    </row>
    <row r="26" spans="1:20" ht="24.75" customHeight="1" x14ac:dyDescent="0.25">
      <c r="B26" s="260" t="s">
        <v>4</v>
      </c>
      <c r="C26" s="330"/>
      <c r="D26" s="263">
        <v>0.8</v>
      </c>
      <c r="E26" s="263">
        <v>4.5</v>
      </c>
      <c r="F26" s="263">
        <v>3.5</v>
      </c>
      <c r="G26" s="263">
        <v>5.0999999999999996</v>
      </c>
      <c r="H26" s="263">
        <v>0</v>
      </c>
      <c r="I26" s="263">
        <v>0</v>
      </c>
      <c r="K26" s="326"/>
      <c r="L26" s="326"/>
      <c r="M26" s="326"/>
      <c r="N26" s="326"/>
      <c r="O26" s="326"/>
      <c r="P26" s="326"/>
      <c r="Q26" s="326"/>
    </row>
    <row r="27" spans="1:20" ht="12.75" customHeight="1" x14ac:dyDescent="0.25">
      <c r="B27" s="260"/>
      <c r="C27" s="330"/>
      <c r="D27" s="263"/>
      <c r="E27" s="263"/>
      <c r="F27" s="263"/>
      <c r="G27" s="263"/>
      <c r="H27" s="263"/>
      <c r="I27" s="263"/>
    </row>
    <row r="28" spans="1:20" s="327" customFormat="1" ht="24.75" customHeight="1" x14ac:dyDescent="0.25">
      <c r="B28" s="257">
        <v>2016</v>
      </c>
      <c r="C28" s="328"/>
      <c r="D28" s="331"/>
      <c r="E28" s="331"/>
      <c r="F28" s="331"/>
      <c r="G28" s="331"/>
      <c r="H28" s="331"/>
      <c r="I28" s="329"/>
    </row>
    <row r="29" spans="1:20" ht="24.75" customHeight="1" x14ac:dyDescent="0.25">
      <c r="B29" s="260" t="s">
        <v>1</v>
      </c>
      <c r="C29" s="330"/>
      <c r="D29" s="263">
        <v>0.2</v>
      </c>
      <c r="E29" s="263">
        <v>4.8</v>
      </c>
      <c r="F29" s="263">
        <v>4</v>
      </c>
      <c r="G29" s="263">
        <v>5</v>
      </c>
      <c r="H29" s="263">
        <v>0</v>
      </c>
      <c r="I29" s="262">
        <v>0</v>
      </c>
      <c r="K29" s="326"/>
      <c r="L29" s="326"/>
      <c r="M29" s="326"/>
      <c r="N29" s="326"/>
      <c r="O29" s="326"/>
      <c r="P29" s="326"/>
      <c r="Q29" s="326"/>
    </row>
    <row r="30" spans="1:20" ht="24.75" customHeight="1" x14ac:dyDescent="0.25">
      <c r="B30" s="260" t="s">
        <v>2</v>
      </c>
      <c r="C30" s="330"/>
      <c r="D30" s="263">
        <v>0</v>
      </c>
      <c r="E30" s="263">
        <v>3.9</v>
      </c>
      <c r="F30" s="263">
        <v>3.3</v>
      </c>
      <c r="G30" s="263">
        <v>3</v>
      </c>
      <c r="H30" s="263">
        <v>0</v>
      </c>
      <c r="I30" s="262">
        <v>0</v>
      </c>
      <c r="K30" s="326"/>
      <c r="L30" s="326"/>
      <c r="M30" s="326"/>
      <c r="N30" s="326"/>
      <c r="O30" s="326"/>
      <c r="P30" s="326"/>
      <c r="Q30" s="326"/>
    </row>
    <row r="31" spans="1:20" ht="24.75" customHeight="1" x14ac:dyDescent="0.25">
      <c r="B31" s="260" t="s">
        <v>3</v>
      </c>
      <c r="C31" s="330"/>
      <c r="D31" s="263">
        <v>0</v>
      </c>
      <c r="E31" s="263">
        <v>3.4</v>
      </c>
      <c r="F31" s="263">
        <v>2.5</v>
      </c>
      <c r="G31" s="263">
        <v>2.6</v>
      </c>
      <c r="H31" s="263">
        <v>0</v>
      </c>
      <c r="I31" s="262">
        <v>0</v>
      </c>
      <c r="K31" s="326"/>
      <c r="L31" s="326"/>
      <c r="M31" s="326"/>
      <c r="N31" s="326"/>
      <c r="O31" s="326"/>
      <c r="P31" s="326"/>
      <c r="Q31" s="326"/>
    </row>
    <row r="32" spans="1:20" ht="24.75" customHeight="1" x14ac:dyDescent="0.25">
      <c r="B32" s="260" t="s">
        <v>4</v>
      </c>
      <c r="D32" s="350">
        <v>0.1</v>
      </c>
      <c r="E32" s="350">
        <v>3.4</v>
      </c>
      <c r="F32" s="350">
        <v>1.8</v>
      </c>
      <c r="G32" s="350">
        <v>2.2000000000000002</v>
      </c>
      <c r="H32" s="350">
        <v>0</v>
      </c>
      <c r="I32" s="262">
        <v>0</v>
      </c>
      <c r="K32" s="326"/>
      <c r="L32" s="326"/>
      <c r="M32" s="326"/>
      <c r="N32" s="326"/>
      <c r="O32" s="326"/>
      <c r="P32" s="326"/>
      <c r="Q32" s="326"/>
    </row>
    <row r="33" spans="2:17" ht="12.75" customHeight="1" x14ac:dyDescent="0.25">
      <c r="D33" s="338"/>
      <c r="E33" s="338"/>
      <c r="F33" s="338"/>
      <c r="G33" s="338"/>
      <c r="H33" s="338"/>
    </row>
    <row r="34" spans="2:17" s="327" customFormat="1" ht="24.75" customHeight="1" x14ac:dyDescent="0.25">
      <c r="B34" s="257">
        <v>2017</v>
      </c>
      <c r="C34" s="328"/>
      <c r="D34" s="331"/>
      <c r="E34" s="331"/>
      <c r="F34" s="331"/>
      <c r="G34" s="331"/>
      <c r="H34" s="329"/>
      <c r="I34" s="329"/>
    </row>
    <row r="35" spans="2:17" ht="24.75" customHeight="1" x14ac:dyDescent="0.25">
      <c r="B35" s="260" t="s">
        <v>1</v>
      </c>
      <c r="C35" s="330"/>
      <c r="D35" s="263">
        <v>0.9</v>
      </c>
      <c r="E35" s="263">
        <v>4</v>
      </c>
      <c r="F35" s="263">
        <v>1.4</v>
      </c>
      <c r="G35" s="263">
        <v>2.5</v>
      </c>
      <c r="H35" s="263">
        <v>0</v>
      </c>
      <c r="I35" s="263">
        <v>0.1</v>
      </c>
      <c r="K35" s="326"/>
      <c r="L35" s="326"/>
      <c r="M35" s="326"/>
      <c r="N35" s="326"/>
      <c r="O35" s="326"/>
      <c r="P35" s="326"/>
      <c r="Q35" s="326"/>
    </row>
    <row r="36" spans="2:17" ht="24.75" customHeight="1" x14ac:dyDescent="0.25">
      <c r="B36" s="260" t="s">
        <v>2</v>
      </c>
      <c r="C36" s="330"/>
      <c r="D36" s="263">
        <v>1.2</v>
      </c>
      <c r="E36" s="263">
        <v>4.8</v>
      </c>
      <c r="F36" s="263">
        <v>1.5</v>
      </c>
      <c r="G36" s="263">
        <v>2.7</v>
      </c>
      <c r="H36" s="263">
        <v>0</v>
      </c>
      <c r="I36" s="263">
        <v>0.1</v>
      </c>
      <c r="K36" s="326"/>
      <c r="L36" s="326"/>
      <c r="M36" s="326"/>
      <c r="N36" s="326"/>
      <c r="O36" s="326"/>
      <c r="P36" s="326"/>
      <c r="Q36" s="326"/>
    </row>
    <row r="37" spans="2:17" ht="24.75" customHeight="1" x14ac:dyDescent="0.25">
      <c r="B37" s="260" t="s">
        <v>3</v>
      </c>
      <c r="C37" s="330"/>
      <c r="D37" s="263">
        <v>1.2</v>
      </c>
      <c r="E37" s="263">
        <v>4.8</v>
      </c>
      <c r="F37" s="263">
        <v>1.7</v>
      </c>
      <c r="G37" s="263">
        <v>3</v>
      </c>
      <c r="H37" s="263">
        <v>0</v>
      </c>
      <c r="I37" s="262">
        <v>0.1</v>
      </c>
      <c r="K37" s="326"/>
      <c r="L37" s="326"/>
      <c r="M37" s="326"/>
      <c r="N37" s="326"/>
      <c r="O37" s="326"/>
      <c r="P37" s="326"/>
      <c r="Q37" s="326"/>
    </row>
    <row r="38" spans="2:17" ht="24.75" customHeight="1" x14ac:dyDescent="0.25">
      <c r="B38" s="260" t="s">
        <v>4</v>
      </c>
      <c r="D38" s="350">
        <v>1.3</v>
      </c>
      <c r="E38" s="350">
        <v>5</v>
      </c>
      <c r="F38" s="350">
        <v>1.4</v>
      </c>
      <c r="G38" s="350">
        <v>3.3</v>
      </c>
      <c r="H38" s="350">
        <v>0</v>
      </c>
      <c r="I38" s="262">
        <v>0.1</v>
      </c>
      <c r="K38" s="326"/>
      <c r="L38" s="326"/>
      <c r="M38" s="326"/>
      <c r="N38" s="326"/>
      <c r="O38" s="326"/>
      <c r="P38" s="326"/>
      <c r="Q38" s="326"/>
    </row>
    <row r="39" spans="2:17" ht="12.75" customHeight="1" x14ac:dyDescent="0.25">
      <c r="D39" s="338"/>
      <c r="E39" s="338"/>
      <c r="F39" s="338"/>
      <c r="G39" s="338"/>
      <c r="H39" s="338"/>
    </row>
    <row r="40" spans="2:17" s="327" customFormat="1" ht="24.75" customHeight="1" x14ac:dyDescent="0.25">
      <c r="B40" s="257">
        <v>2018</v>
      </c>
      <c r="C40" s="328"/>
      <c r="D40" s="331"/>
      <c r="E40" s="331"/>
      <c r="F40" s="331"/>
      <c r="G40" s="331"/>
      <c r="H40" s="329"/>
      <c r="I40" s="329"/>
    </row>
    <row r="41" spans="2:17" ht="24.75" customHeight="1" x14ac:dyDescent="0.25">
      <c r="B41" s="260" t="s">
        <v>1</v>
      </c>
      <c r="C41" s="330"/>
      <c r="D41" s="263">
        <v>0</v>
      </c>
      <c r="E41" s="263">
        <v>4.3</v>
      </c>
      <c r="F41" s="263">
        <v>1</v>
      </c>
      <c r="G41" s="263">
        <v>3.3</v>
      </c>
      <c r="H41" s="263">
        <v>-0.2</v>
      </c>
      <c r="I41" s="263">
        <v>-0.1</v>
      </c>
      <c r="K41" s="326"/>
      <c r="L41" s="326"/>
      <c r="M41" s="326"/>
      <c r="N41" s="326"/>
      <c r="O41" s="326"/>
      <c r="P41" s="326"/>
      <c r="Q41" s="326"/>
    </row>
    <row r="42" spans="2:17" ht="24.75" customHeight="1" x14ac:dyDescent="0.25">
      <c r="B42" s="260" t="s">
        <v>2</v>
      </c>
      <c r="C42" s="330"/>
      <c r="D42" s="263">
        <v>-0.4</v>
      </c>
      <c r="E42" s="263">
        <v>3.4</v>
      </c>
      <c r="F42" s="263">
        <v>0.6</v>
      </c>
      <c r="G42" s="263">
        <v>2.9</v>
      </c>
      <c r="H42" s="263">
        <v>-0.2</v>
      </c>
      <c r="I42" s="263">
        <v>-0.1</v>
      </c>
      <c r="K42" s="326"/>
      <c r="L42" s="326"/>
      <c r="M42" s="326"/>
      <c r="N42" s="326"/>
      <c r="O42" s="326"/>
      <c r="P42" s="326"/>
      <c r="Q42" s="326"/>
    </row>
    <row r="43" spans="2:17" ht="24.75" customHeight="1" x14ac:dyDescent="0.25">
      <c r="B43" s="260" t="s">
        <v>3</v>
      </c>
      <c r="C43" s="330"/>
      <c r="D43" s="263">
        <v>-0.3</v>
      </c>
      <c r="E43" s="263">
        <v>2.6</v>
      </c>
      <c r="F43" s="263">
        <v>0.2</v>
      </c>
      <c r="G43" s="263">
        <v>2.1</v>
      </c>
      <c r="H43" s="263">
        <v>-0.2</v>
      </c>
      <c r="I43" s="262">
        <v>-0.1</v>
      </c>
      <c r="K43" s="326"/>
      <c r="L43" s="326"/>
      <c r="M43" s="326"/>
      <c r="N43" s="326"/>
      <c r="O43" s="326"/>
      <c r="P43" s="326"/>
      <c r="Q43" s="326"/>
    </row>
    <row r="44" spans="2:17" ht="24.75" customHeight="1" x14ac:dyDescent="0.25">
      <c r="B44" s="260" t="s">
        <v>4</v>
      </c>
      <c r="D44" s="350">
        <v>-0.3</v>
      </c>
      <c r="E44" s="350">
        <v>3</v>
      </c>
      <c r="F44" s="350">
        <v>0.2</v>
      </c>
      <c r="G44" s="350">
        <v>1.8</v>
      </c>
      <c r="H44" s="350">
        <v>-0.2</v>
      </c>
      <c r="I44" s="262">
        <v>-0.1</v>
      </c>
      <c r="K44" s="326"/>
      <c r="L44" s="326"/>
      <c r="M44" s="326"/>
      <c r="N44" s="326"/>
      <c r="O44" s="326"/>
      <c r="P44" s="326"/>
      <c r="Q44" s="326"/>
    </row>
    <row r="45" spans="2:17" ht="12.75" customHeight="1" x14ac:dyDescent="0.25">
      <c r="D45" s="338"/>
      <c r="E45" s="338"/>
      <c r="F45" s="338"/>
      <c r="G45" s="338"/>
      <c r="H45" s="338"/>
    </row>
    <row r="46" spans="2:17" s="327" customFormat="1" ht="24.75" customHeight="1" x14ac:dyDescent="0.25">
      <c r="B46" s="257">
        <v>2019</v>
      </c>
      <c r="C46" s="328"/>
      <c r="D46" s="331"/>
      <c r="E46" s="331"/>
      <c r="F46" s="331"/>
      <c r="G46" s="331"/>
      <c r="H46" s="329"/>
      <c r="I46" s="329"/>
    </row>
    <row r="47" spans="2:17" ht="24.75" customHeight="1" x14ac:dyDescent="0.25">
      <c r="B47" s="260" t="s">
        <v>1</v>
      </c>
      <c r="C47" s="330"/>
      <c r="D47" s="263">
        <v>0.4</v>
      </c>
      <c r="E47" s="263">
        <v>3</v>
      </c>
      <c r="F47" s="263">
        <v>0.2</v>
      </c>
      <c r="G47" s="263">
        <v>1.2</v>
      </c>
      <c r="H47" s="263">
        <v>0</v>
      </c>
      <c r="I47" s="263">
        <v>-0.1</v>
      </c>
      <c r="K47" s="326"/>
      <c r="L47" s="326"/>
      <c r="M47" s="326"/>
      <c r="N47" s="326"/>
      <c r="O47" s="326"/>
      <c r="P47" s="326"/>
      <c r="Q47" s="326"/>
    </row>
    <row r="48" spans="2:17" ht="24.75" customHeight="1" x14ac:dyDescent="0.25">
      <c r="B48" s="260" t="s">
        <v>2</v>
      </c>
      <c r="C48" s="330"/>
      <c r="D48" s="263">
        <v>0.5</v>
      </c>
      <c r="E48" s="263">
        <v>2.9</v>
      </c>
      <c r="F48" s="263">
        <v>0.2</v>
      </c>
      <c r="G48" s="263">
        <v>1</v>
      </c>
      <c r="H48" s="263">
        <v>0</v>
      </c>
      <c r="I48" s="263">
        <v>0.1</v>
      </c>
      <c r="K48" s="326"/>
      <c r="L48" s="326"/>
      <c r="M48" s="326"/>
      <c r="N48" s="326"/>
      <c r="O48" s="326"/>
      <c r="P48" s="326"/>
      <c r="Q48" s="326"/>
    </row>
    <row r="49" spans="1:17" ht="24.75" customHeight="1" x14ac:dyDescent="0.25">
      <c r="B49" s="260" t="s">
        <v>3</v>
      </c>
      <c r="C49" s="330"/>
      <c r="D49" s="263">
        <v>0.3</v>
      </c>
      <c r="E49" s="263">
        <v>3.1</v>
      </c>
      <c r="F49" s="263">
        <v>0.2</v>
      </c>
      <c r="G49" s="263">
        <v>1.4</v>
      </c>
      <c r="H49" s="263">
        <v>0</v>
      </c>
      <c r="I49" s="262">
        <v>0.1</v>
      </c>
      <c r="K49" s="326"/>
      <c r="L49" s="326"/>
      <c r="M49" s="326"/>
      <c r="N49" s="326"/>
      <c r="O49" s="326"/>
      <c r="P49" s="326"/>
      <c r="Q49" s="326"/>
    </row>
    <row r="50" spans="1:17" ht="24.75" customHeight="1" x14ac:dyDescent="0.25">
      <c r="B50" s="260" t="s">
        <v>4</v>
      </c>
      <c r="D50" s="350">
        <v>0</v>
      </c>
      <c r="E50" s="350">
        <v>2.2999999999999998</v>
      </c>
      <c r="F50" s="350">
        <v>0.2</v>
      </c>
      <c r="G50" s="350">
        <v>1.3</v>
      </c>
      <c r="H50" s="350">
        <v>0</v>
      </c>
      <c r="I50" s="350">
        <v>0.1</v>
      </c>
      <c r="K50" s="326"/>
      <c r="L50" s="326"/>
      <c r="M50" s="326"/>
      <c r="N50" s="326"/>
      <c r="O50" s="326"/>
      <c r="P50" s="326"/>
      <c r="Q50" s="326"/>
    </row>
    <row r="51" spans="1:17" ht="12.75" customHeight="1" x14ac:dyDescent="0.25">
      <c r="D51" s="338"/>
      <c r="E51" s="338"/>
      <c r="F51" s="338"/>
      <c r="G51" s="338"/>
      <c r="H51" s="338"/>
    </row>
    <row r="52" spans="1:17" s="327" customFormat="1" ht="24.75" customHeight="1" x14ac:dyDescent="0.25">
      <c r="B52" s="257">
        <v>2020</v>
      </c>
      <c r="C52" s="328"/>
      <c r="D52" s="331"/>
      <c r="E52" s="331"/>
      <c r="F52" s="331"/>
      <c r="G52" s="331"/>
      <c r="H52" s="329"/>
      <c r="I52" s="329"/>
    </row>
    <row r="53" spans="1:17" ht="24.75" customHeight="1" x14ac:dyDescent="0.25">
      <c r="A53" s="268">
        <v>149</v>
      </c>
      <c r="B53" s="260" t="s">
        <v>1</v>
      </c>
      <c r="C53" s="330"/>
      <c r="D53" s="255">
        <f ca="1">OFFSET('SPPI '!$A$2,D$6,$A53)</f>
        <v>-0.2</v>
      </c>
      <c r="E53" s="255">
        <f ca="1">OFFSET('SPPI '!$A$2,E$6,$A53)</f>
        <v>1.7</v>
      </c>
      <c r="F53" s="255">
        <f ca="1">OFFSET('SPPI '!$A$2,F$6,$A53)</f>
        <v>0.3</v>
      </c>
      <c r="G53" s="255">
        <f ca="1">OFFSET('SPPI '!$A$2,G$6,$A53)</f>
        <v>1.3</v>
      </c>
      <c r="H53" s="255">
        <f ca="1">OFFSET('SPPI '!$A$2,H$6,$A53)</f>
        <v>0</v>
      </c>
      <c r="I53" s="255">
        <f ca="1">OFFSET('SPPI '!$A$2,I$6,$A53)</f>
        <v>0.2</v>
      </c>
      <c r="K53" s="326"/>
      <c r="L53" s="326"/>
      <c r="M53" s="326"/>
      <c r="N53" s="326"/>
      <c r="O53" s="326"/>
      <c r="P53" s="326"/>
      <c r="Q53" s="326"/>
    </row>
    <row r="54" spans="1:17" ht="24.75" customHeight="1" x14ac:dyDescent="0.25">
      <c r="A54" s="268">
        <v>150</v>
      </c>
      <c r="B54" s="260" t="s">
        <v>2</v>
      </c>
      <c r="C54" s="330"/>
      <c r="D54" s="255">
        <f ca="1">OFFSET('SPPI '!$A$2,D$6,$A54)</f>
        <v>-0.4</v>
      </c>
      <c r="E54" s="255">
        <f ca="1">OFFSET('SPPI '!$A$2,E$6,$A54)</f>
        <v>1.5</v>
      </c>
      <c r="F54" s="255">
        <f ca="1">OFFSET('SPPI '!$A$2,F$6,$A54)</f>
        <v>0.3</v>
      </c>
      <c r="G54" s="255">
        <f ca="1">OFFSET('SPPI '!$A$2,G$6,$A54)</f>
        <v>1.2</v>
      </c>
      <c r="H54" s="255">
        <f ca="1">OFFSET('SPPI '!$A$2,H$6,$A54)</f>
        <v>0</v>
      </c>
      <c r="I54" s="255">
        <f ca="1">OFFSET('SPPI '!$A$2,I$6,$A54)</f>
        <v>-0.1</v>
      </c>
      <c r="K54" s="326"/>
      <c r="L54" s="326"/>
      <c r="M54" s="326"/>
      <c r="N54" s="326"/>
      <c r="O54" s="326"/>
      <c r="P54" s="326"/>
      <c r="Q54" s="326"/>
    </row>
    <row r="55" spans="1:17" ht="24.75" customHeight="1" x14ac:dyDescent="0.25">
      <c r="A55" s="268">
        <v>151</v>
      </c>
      <c r="B55" s="260" t="s">
        <v>3</v>
      </c>
      <c r="C55" s="330"/>
      <c r="D55" s="255">
        <f ca="1">OFFSET('SPPI '!$A$2,D$6,$A55)</f>
        <v>-0.3</v>
      </c>
      <c r="E55" s="255">
        <f ca="1">OFFSET('SPPI '!$A$2,E$6,$A55)</f>
        <v>1.9</v>
      </c>
      <c r="F55" s="255">
        <f ca="1">OFFSET('SPPI '!$A$2,F$6,$A55)</f>
        <v>0.4</v>
      </c>
      <c r="G55" s="255">
        <f ca="1">OFFSET('SPPI '!$A$2,G$6,$A55)</f>
        <v>1</v>
      </c>
      <c r="H55" s="255">
        <f ca="1">OFFSET('SPPI '!$A$2,H$6,$A55)</f>
        <v>0</v>
      </c>
      <c r="I55" s="255">
        <f ca="1">OFFSET('SPPI '!$A$2,I$6,$A55)</f>
        <v>-0.2</v>
      </c>
      <c r="K55" s="326"/>
      <c r="L55" s="326"/>
      <c r="M55" s="326"/>
      <c r="N55" s="326"/>
      <c r="O55" s="326"/>
      <c r="P55" s="326"/>
      <c r="Q55" s="326"/>
    </row>
    <row r="56" spans="1:17" ht="24.75" customHeight="1" x14ac:dyDescent="0.25">
      <c r="A56" s="268">
        <v>152</v>
      </c>
      <c r="B56" s="260" t="s">
        <v>4</v>
      </c>
      <c r="D56" s="255">
        <f ca="1">OFFSET('SPPI '!$A$2,D$6,$A56)</f>
        <v>-0.3</v>
      </c>
      <c r="E56" s="255">
        <f ca="1">OFFSET('SPPI '!$A$2,E$6,$A56)</f>
        <v>1.8</v>
      </c>
      <c r="F56" s="255">
        <f ca="1">OFFSET('SPPI '!$A$2,F$6,$A56)</f>
        <v>0.2</v>
      </c>
      <c r="G56" s="255">
        <f ca="1">OFFSET('SPPI '!$A$2,G$6,$A56)</f>
        <v>1</v>
      </c>
      <c r="H56" s="255">
        <f ca="1">OFFSET('SPPI '!$A$2,H$6,$A56)</f>
        <v>0</v>
      </c>
      <c r="I56" s="255">
        <f ca="1">OFFSET('SPPI '!$A$2,I$6,$A56)</f>
        <v>-0.2</v>
      </c>
      <c r="J56" s="262"/>
      <c r="K56" s="326"/>
      <c r="L56" s="326"/>
      <c r="M56" s="326"/>
      <c r="N56" s="326"/>
      <c r="O56" s="326"/>
      <c r="P56" s="326"/>
      <c r="Q56" s="326"/>
    </row>
    <row r="57" spans="1:17" ht="12.75" customHeight="1" x14ac:dyDescent="0.25">
      <c r="B57" s="260"/>
      <c r="C57" s="261"/>
      <c r="D57" s="252"/>
      <c r="E57" s="255"/>
      <c r="F57" s="255"/>
      <c r="G57" s="255"/>
      <c r="H57" s="255"/>
      <c r="I57" s="255"/>
      <c r="J57" s="255"/>
      <c r="K57" s="255"/>
      <c r="L57" s="255"/>
    </row>
    <row r="58" spans="1:17" s="327" customFormat="1" ht="24.75" customHeight="1" x14ac:dyDescent="0.25">
      <c r="B58" s="257">
        <v>2021</v>
      </c>
      <c r="C58" s="265"/>
      <c r="D58" s="259"/>
      <c r="E58" s="266"/>
      <c r="F58" s="266"/>
      <c r="G58" s="266"/>
      <c r="H58" s="266"/>
      <c r="I58" s="266"/>
      <c r="J58" s="266"/>
      <c r="K58" s="266"/>
      <c r="L58" s="266"/>
    </row>
    <row r="59" spans="1:17" ht="24.75" customHeight="1" x14ac:dyDescent="0.25">
      <c r="A59" s="268">
        <v>153</v>
      </c>
      <c r="B59" s="260" t="s">
        <v>1</v>
      </c>
      <c r="C59" s="261"/>
      <c r="D59" s="255">
        <f ca="1">OFFSET('SPPI '!$A$2,D$6,$A59)</f>
        <v>0.2</v>
      </c>
      <c r="E59" s="255">
        <f ca="1">OFFSET('SPPI '!$A$2,E$6,$A59)</f>
        <v>1.8</v>
      </c>
      <c r="F59" s="255">
        <f ca="1">OFFSET('SPPI '!$A$2,F$6,$A59)</f>
        <v>0.1</v>
      </c>
      <c r="G59" s="255">
        <f ca="1">OFFSET('SPPI '!$A$2,G$6,$A59)</f>
        <v>0.7</v>
      </c>
      <c r="H59" s="255">
        <f ca="1">OFFSET('SPPI '!$A$2,H$6,$A59)</f>
        <v>0</v>
      </c>
      <c r="I59" s="255">
        <f ca="1">OFFSET('SPPI '!$A$2,I$6,$A59)</f>
        <v>-0.1</v>
      </c>
      <c r="J59" s="255"/>
      <c r="K59" s="255"/>
      <c r="L59" s="255"/>
    </row>
    <row r="60" spans="1:17" ht="24.75" customHeight="1" x14ac:dyDescent="0.25">
      <c r="A60" s="268">
        <v>154</v>
      </c>
      <c r="B60" s="260" t="s">
        <v>2</v>
      </c>
      <c r="C60" s="261"/>
      <c r="D60" s="255">
        <f ca="1">OFFSET('SPPI '!$A$2,D$6,$A60)</f>
        <v>0.4</v>
      </c>
      <c r="E60" s="255">
        <f ca="1">OFFSET('SPPI '!$A$2,E$6,$A60)</f>
        <v>1.9</v>
      </c>
      <c r="F60" s="255">
        <f ca="1">OFFSET('SPPI '!$A$2,F$6,$A60)</f>
        <v>0</v>
      </c>
      <c r="G60" s="255">
        <f ca="1">OFFSET('SPPI '!$A$2,G$6,$A60)</f>
        <v>0.7</v>
      </c>
      <c r="H60" s="255">
        <f ca="1">OFFSET('SPPI '!$A$2,H$6,$A60)</f>
        <v>0</v>
      </c>
      <c r="I60" s="255">
        <f ca="1">OFFSET('SPPI '!$A$2,I$6,$A60)</f>
        <v>-0.1</v>
      </c>
      <c r="J60" s="255"/>
      <c r="K60" s="255"/>
      <c r="L60" s="255"/>
    </row>
    <row r="61" spans="1:17" ht="24.75" customHeight="1" x14ac:dyDescent="0.25">
      <c r="A61" s="268">
        <v>155</v>
      </c>
      <c r="B61" s="260" t="s">
        <v>3</v>
      </c>
      <c r="D61" s="255">
        <f ca="1">OFFSET('SPPI '!$A$2,D$6,$A61)</f>
        <v>0.5</v>
      </c>
      <c r="E61" s="255">
        <f ca="1">OFFSET('SPPI '!$A$2,E$6,$A61)</f>
        <v>1.4</v>
      </c>
      <c r="F61" s="255">
        <f ca="1">OFFSET('SPPI '!$A$2,F$6,$A61)</f>
        <v>0</v>
      </c>
      <c r="G61" s="255">
        <f ca="1">OFFSET('SPPI '!$A$2,G$6,$A61)</f>
        <v>0.6</v>
      </c>
      <c r="H61" s="255">
        <f ca="1">OFFSET('SPPI '!$A$2,H$6,$A61)</f>
        <v>0</v>
      </c>
      <c r="I61" s="255">
        <f ca="1">OFFSET('SPPI '!$A$2,I$6,$A61)</f>
        <v>0</v>
      </c>
    </row>
    <row r="62" spans="1:17" ht="24.75" customHeight="1" x14ac:dyDescent="0.25">
      <c r="A62" s="268">
        <v>156</v>
      </c>
      <c r="B62" s="260" t="s">
        <v>4</v>
      </c>
      <c r="D62" s="255">
        <f ca="1">OFFSET('SPPI '!$A$2,D$6,$A62)</f>
        <v>0.5</v>
      </c>
      <c r="E62" s="255">
        <f ca="1">OFFSET('SPPI '!$A$2,E$6,$A62)</f>
        <v>1.8</v>
      </c>
      <c r="F62" s="255">
        <f ca="1">OFFSET('SPPI '!$A$2,F$6,$A62)</f>
        <v>0.1</v>
      </c>
      <c r="G62" s="255">
        <f ca="1">OFFSET('SPPI '!$A$2,G$6,$A62)</f>
        <v>0.8</v>
      </c>
      <c r="H62" s="255">
        <f ca="1">OFFSET('SPPI '!$A$2,H$6,$A62)</f>
        <v>0</v>
      </c>
      <c r="I62" s="255">
        <f ca="1">OFFSET('SPPI '!$A$2,I$6,$A62)</f>
        <v>0</v>
      </c>
    </row>
    <row r="63" spans="1:17" ht="12.75" customHeight="1" thickBot="1" x14ac:dyDescent="0.3">
      <c r="B63" s="269"/>
      <c r="C63" s="333"/>
      <c r="D63" s="297"/>
      <c r="E63" s="297"/>
      <c r="F63" s="297"/>
      <c r="G63" s="297"/>
      <c r="H63" s="297"/>
      <c r="I63" s="297"/>
    </row>
  </sheetData>
  <mergeCells count="5">
    <mergeCell ref="D8:G8"/>
    <mergeCell ref="H8:I8"/>
    <mergeCell ref="D9:G9"/>
    <mergeCell ref="H9:I9"/>
    <mergeCell ref="B7:I7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9" tint="-0.249977111117893"/>
  </sheetPr>
  <dimension ref="A1:Q69"/>
  <sheetViews>
    <sheetView view="pageBreakPreview" topLeftCell="B1" zoomScale="68" zoomScaleNormal="50" zoomScaleSheetLayoutView="68" workbookViewId="0">
      <pane xSplit="2" ySplit="18" topLeftCell="D19" activePane="bottomRight" state="frozen"/>
      <selection activeCell="B1" sqref="B1"/>
      <selection pane="topRight" activeCell="D1" sqref="D1"/>
      <selection pane="bottomLeft" activeCell="B19" sqref="B19"/>
      <selection pane="bottomRight" activeCell="D19" sqref="D19"/>
    </sheetView>
  </sheetViews>
  <sheetFormatPr defaultColWidth="8.140625" defaultRowHeight="23.25" x14ac:dyDescent="0.35"/>
  <cols>
    <col min="1" max="1" width="8.140625" style="8" hidden="1" customWidth="1"/>
    <col min="2" max="2" width="16.85546875" style="31" customWidth="1"/>
    <col min="3" max="3" width="2.28515625" style="19" customWidth="1"/>
    <col min="4" max="9" width="28.28515625" style="8" customWidth="1"/>
    <col min="10" max="16384" width="8.140625" style="8"/>
  </cols>
  <sheetData>
    <row r="1" spans="2:10" s="95" customFormat="1" ht="25.5" x14ac:dyDescent="0.35">
      <c r="B1" s="123" t="s">
        <v>139</v>
      </c>
      <c r="C1" s="93" t="s">
        <v>13</v>
      </c>
      <c r="D1" s="94" t="s">
        <v>75</v>
      </c>
      <c r="E1" s="92"/>
      <c r="F1" s="92"/>
      <c r="G1" s="92"/>
      <c r="H1" s="92"/>
    </row>
    <row r="2" spans="2:10" s="95" customFormat="1" ht="25.5" x14ac:dyDescent="0.35">
      <c r="B2" s="123"/>
      <c r="C2" s="93"/>
      <c r="D2" s="93" t="s">
        <v>142</v>
      </c>
      <c r="E2" s="92"/>
      <c r="F2" s="92"/>
      <c r="G2" s="92"/>
      <c r="H2" s="92"/>
    </row>
    <row r="3" spans="2:10" s="22" customFormat="1" ht="25.5" x14ac:dyDescent="0.25">
      <c r="B3" s="124" t="s">
        <v>141</v>
      </c>
      <c r="C3" s="75" t="s">
        <v>13</v>
      </c>
      <c r="D3" s="76" t="s">
        <v>77</v>
      </c>
    </row>
    <row r="4" spans="2:10" s="22" customFormat="1" ht="25.5" x14ac:dyDescent="0.25">
      <c r="B4" s="74"/>
      <c r="C4" s="75"/>
      <c r="D4" s="75" t="s">
        <v>143</v>
      </c>
    </row>
    <row r="5" spans="2:10" ht="15.75" customHeight="1" x14ac:dyDescent="0.35">
      <c r="B5" s="43"/>
      <c r="C5" s="44"/>
      <c r="D5" s="43"/>
      <c r="E5" s="43"/>
      <c r="F5" s="43"/>
      <c r="G5" s="43"/>
      <c r="H5" s="43"/>
      <c r="I5" s="43"/>
    </row>
    <row r="6" spans="2:10" ht="15.75" hidden="1" customHeight="1" x14ac:dyDescent="0.35">
      <c r="B6" s="43"/>
      <c r="C6" s="44"/>
      <c r="D6" s="89">
        <v>36</v>
      </c>
      <c r="E6" s="88">
        <v>40</v>
      </c>
      <c r="F6" s="88">
        <v>46</v>
      </c>
      <c r="G6" s="88">
        <v>49</v>
      </c>
      <c r="H6" s="88">
        <v>55</v>
      </c>
      <c r="I6" s="88">
        <v>59</v>
      </c>
    </row>
    <row r="7" spans="2:10" ht="24" thickBot="1" x14ac:dyDescent="0.4">
      <c r="B7" s="512" t="s">
        <v>0</v>
      </c>
      <c r="C7" s="512"/>
      <c r="D7" s="512"/>
      <c r="E7" s="512"/>
      <c r="F7" s="512"/>
      <c r="G7" s="512"/>
      <c r="H7" s="512"/>
      <c r="I7" s="512"/>
    </row>
    <row r="8" spans="2:10" s="98" customFormat="1" ht="20.25" x14ac:dyDescent="0.3">
      <c r="B8" s="96"/>
      <c r="C8" s="97"/>
      <c r="D8" s="510" t="s">
        <v>286</v>
      </c>
      <c r="E8" s="510"/>
      <c r="F8" s="510"/>
      <c r="G8" s="510"/>
      <c r="H8" s="510" t="s">
        <v>50</v>
      </c>
      <c r="I8" s="510"/>
    </row>
    <row r="9" spans="2:10" s="20" customFormat="1" ht="20.25" x14ac:dyDescent="0.3">
      <c r="B9" s="32"/>
      <c r="C9" s="52"/>
      <c r="D9" s="511" t="s">
        <v>287</v>
      </c>
      <c r="E9" s="511"/>
      <c r="F9" s="511"/>
      <c r="G9" s="511"/>
      <c r="H9" s="511" t="s">
        <v>51</v>
      </c>
      <c r="I9" s="511"/>
    </row>
    <row r="10" spans="2:10" s="20" customFormat="1" ht="20.25" x14ac:dyDescent="0.3">
      <c r="B10" s="32"/>
      <c r="C10" s="52"/>
      <c r="D10" s="82"/>
      <c r="E10" s="82"/>
      <c r="F10" s="82"/>
      <c r="G10" s="82"/>
      <c r="H10" s="82"/>
      <c r="I10" s="82"/>
    </row>
    <row r="11" spans="2:10" s="2" customFormat="1" ht="20.25" x14ac:dyDescent="0.3">
      <c r="C11" s="53"/>
      <c r="D11" s="83">
        <v>551</v>
      </c>
      <c r="E11" s="83">
        <v>561</v>
      </c>
      <c r="F11" s="83">
        <v>562</v>
      </c>
      <c r="G11" s="83">
        <v>563</v>
      </c>
      <c r="H11" s="83" t="s">
        <v>85</v>
      </c>
      <c r="I11" s="83" t="s">
        <v>86</v>
      </c>
    </row>
    <row r="12" spans="2:10" s="118" customFormat="1" ht="19.5" x14ac:dyDescent="0.25">
      <c r="B12" s="117" t="s">
        <v>79</v>
      </c>
      <c r="C12" s="99"/>
      <c r="D12" s="100" t="s">
        <v>87</v>
      </c>
      <c r="E12" s="100" t="s">
        <v>88</v>
      </c>
      <c r="F12" s="100" t="s">
        <v>89</v>
      </c>
      <c r="G12" s="100" t="s">
        <v>33</v>
      </c>
      <c r="H12" s="100" t="s">
        <v>33</v>
      </c>
      <c r="I12" s="100" t="s">
        <v>33</v>
      </c>
    </row>
    <row r="13" spans="2:10" s="28" customFormat="1" ht="19.5" x14ac:dyDescent="0.25">
      <c r="B13" s="81" t="s">
        <v>80</v>
      </c>
      <c r="C13" s="67"/>
      <c r="D13" s="100" t="s">
        <v>90</v>
      </c>
      <c r="E13" s="100" t="s">
        <v>25</v>
      </c>
      <c r="F13" s="100" t="s">
        <v>25</v>
      </c>
      <c r="G13" s="100" t="s">
        <v>47</v>
      </c>
      <c r="H13" s="100" t="s">
        <v>56</v>
      </c>
      <c r="I13" s="100" t="s">
        <v>56</v>
      </c>
    </row>
    <row r="14" spans="2:10" s="28" customFormat="1" ht="19.5" x14ac:dyDescent="0.25">
      <c r="B14" s="29"/>
      <c r="C14" s="67"/>
      <c r="D14" s="100" t="s">
        <v>91</v>
      </c>
      <c r="E14" s="100" t="s">
        <v>92</v>
      </c>
      <c r="F14" s="100" t="s">
        <v>93</v>
      </c>
      <c r="G14" s="100" t="s">
        <v>26</v>
      </c>
      <c r="H14" s="100" t="s">
        <v>94</v>
      </c>
      <c r="I14" s="100" t="s">
        <v>95</v>
      </c>
    </row>
    <row r="15" spans="2:10" s="28" customFormat="1" ht="19.5" x14ac:dyDescent="0.25">
      <c r="B15" s="29"/>
      <c r="C15" s="67"/>
      <c r="D15" s="77" t="s">
        <v>96</v>
      </c>
      <c r="E15" s="78" t="s">
        <v>97</v>
      </c>
      <c r="F15" s="77" t="s">
        <v>98</v>
      </c>
      <c r="G15" s="77" t="s">
        <v>99</v>
      </c>
      <c r="H15" s="77" t="s">
        <v>100</v>
      </c>
      <c r="I15" s="77" t="s">
        <v>101</v>
      </c>
    </row>
    <row r="16" spans="2:10" s="27" customFormat="1" ht="19.5" x14ac:dyDescent="0.25">
      <c r="B16" s="29"/>
      <c r="C16" s="62"/>
      <c r="D16" s="77" t="s">
        <v>57</v>
      </c>
      <c r="E16" s="78" t="s">
        <v>102</v>
      </c>
      <c r="F16" s="77" t="s">
        <v>103</v>
      </c>
      <c r="G16" s="77" t="s">
        <v>104</v>
      </c>
      <c r="H16" s="77" t="s">
        <v>105</v>
      </c>
      <c r="I16" s="77" t="s">
        <v>105</v>
      </c>
      <c r="J16" s="29"/>
    </row>
    <row r="17" spans="1:17" s="28" customFormat="1" ht="19.5" x14ac:dyDescent="0.25">
      <c r="B17" s="29"/>
      <c r="C17" s="67"/>
      <c r="D17" s="77" t="s">
        <v>16</v>
      </c>
      <c r="E17" s="78" t="s">
        <v>34</v>
      </c>
      <c r="F17" s="77" t="s">
        <v>34</v>
      </c>
      <c r="G17" s="77" t="s">
        <v>16</v>
      </c>
      <c r="H17" s="77" t="s">
        <v>16</v>
      </c>
      <c r="I17" s="77" t="s">
        <v>16</v>
      </c>
    </row>
    <row r="18" spans="1:17" s="28" customFormat="1" ht="19.5" x14ac:dyDescent="0.25">
      <c r="B18" s="63"/>
      <c r="C18" s="64"/>
      <c r="D18" s="59"/>
      <c r="E18" s="60"/>
      <c r="F18" s="59"/>
      <c r="G18" s="59"/>
      <c r="H18" s="60"/>
      <c r="I18" s="60"/>
    </row>
    <row r="19" spans="1:17" s="28" customFormat="1" ht="19.5" x14ac:dyDescent="0.25">
      <c r="B19" s="29"/>
      <c r="C19" s="67"/>
      <c r="D19" s="61"/>
      <c r="E19" s="57"/>
      <c r="F19" s="61"/>
      <c r="G19" s="61"/>
      <c r="H19" s="57"/>
      <c r="I19" s="57"/>
    </row>
    <row r="20" spans="1:17" s="6" customFormat="1" x14ac:dyDescent="0.35">
      <c r="B20" s="3">
        <v>2015</v>
      </c>
      <c r="C20" s="13"/>
      <c r="D20" s="17">
        <v>0.89999999999999991</v>
      </c>
      <c r="E20" s="18">
        <v>3.9750000000000001</v>
      </c>
      <c r="F20" s="18">
        <v>3</v>
      </c>
      <c r="G20" s="18">
        <v>4.4249999999999998</v>
      </c>
      <c r="H20" s="18">
        <v>0</v>
      </c>
      <c r="I20" s="18">
        <v>0</v>
      </c>
      <c r="L20" s="14"/>
      <c r="M20" s="14"/>
      <c r="N20" s="14"/>
      <c r="O20" s="14"/>
      <c r="P20" s="14"/>
      <c r="Q20" s="14"/>
    </row>
    <row r="21" spans="1:17" s="6" customFormat="1" x14ac:dyDescent="0.35">
      <c r="B21" s="3">
        <v>2016</v>
      </c>
      <c r="C21" s="13"/>
      <c r="D21" s="17">
        <v>7.3746455147472897E-2</v>
      </c>
      <c r="E21" s="18">
        <v>3.8687435864909334</v>
      </c>
      <c r="F21" s="18">
        <v>2.9005506092302897</v>
      </c>
      <c r="G21" s="18">
        <v>3.199314904629377</v>
      </c>
      <c r="H21" s="18">
        <v>0</v>
      </c>
      <c r="I21" s="18">
        <v>0</v>
      </c>
      <c r="L21" s="14"/>
      <c r="M21" s="14"/>
      <c r="N21" s="14"/>
      <c r="O21" s="14"/>
      <c r="P21" s="14"/>
      <c r="Q21" s="14"/>
    </row>
    <row r="22" spans="1:17" s="6" customFormat="1" x14ac:dyDescent="0.35">
      <c r="B22" s="3">
        <v>2017</v>
      </c>
      <c r="C22" s="13"/>
      <c r="D22" s="17">
        <v>1.1290400246542645</v>
      </c>
      <c r="E22" s="18">
        <v>4.6495131314734417</v>
      </c>
      <c r="F22" s="18">
        <v>1.5212321715203432</v>
      </c>
      <c r="G22" s="18">
        <v>2.8650985620053717</v>
      </c>
      <c r="H22" s="17">
        <v>0</v>
      </c>
      <c r="I22" s="17">
        <v>9.900990099009338E-2</v>
      </c>
      <c r="L22" s="14"/>
      <c r="M22" s="14"/>
      <c r="N22" s="14"/>
      <c r="O22" s="14"/>
      <c r="P22" s="14"/>
      <c r="Q22" s="14"/>
    </row>
    <row r="23" spans="1:17" s="6" customFormat="1" x14ac:dyDescent="0.35">
      <c r="B23" s="3">
        <v>2018</v>
      </c>
      <c r="C23" s="13"/>
      <c r="D23" s="17">
        <v>-0.24250697844904559</v>
      </c>
      <c r="E23" s="18">
        <v>3.3114505656248703</v>
      </c>
      <c r="F23" s="18">
        <v>0.47986696745817475</v>
      </c>
      <c r="G23" s="18">
        <v>2.5417714299734868</v>
      </c>
      <c r="H23" s="18">
        <v>-0.2016129032258093</v>
      </c>
      <c r="I23" s="18">
        <v>-9.8911968348164514E-2</v>
      </c>
      <c r="L23" s="14"/>
      <c r="M23" s="14"/>
      <c r="N23" s="14"/>
      <c r="O23" s="14"/>
      <c r="P23" s="14"/>
      <c r="Q23" s="14"/>
    </row>
    <row r="24" spans="1:17" s="6" customFormat="1" x14ac:dyDescent="0.35">
      <c r="B24" s="3">
        <v>2019</v>
      </c>
      <c r="C24" s="13"/>
      <c r="D24" s="17">
        <v>0.29223157970659364</v>
      </c>
      <c r="E24" s="18">
        <v>2.7971486329267203</v>
      </c>
      <c r="F24" s="18">
        <v>0.22783769922287761</v>
      </c>
      <c r="G24" s="18">
        <v>1.2557172941822974</v>
      </c>
      <c r="H24" s="18">
        <v>0</v>
      </c>
      <c r="I24" s="18">
        <v>4.950495049504669E-2</v>
      </c>
      <c r="L24" s="14"/>
      <c r="M24" s="14"/>
      <c r="N24" s="14"/>
      <c r="O24" s="14"/>
      <c r="P24" s="14"/>
      <c r="Q24" s="14"/>
    </row>
    <row r="25" spans="1:17" s="6" customFormat="1" x14ac:dyDescent="0.35">
      <c r="A25" s="6">
        <v>166</v>
      </c>
      <c r="B25" s="3">
        <v>2020</v>
      </c>
      <c r="C25" s="13"/>
      <c r="D25" s="17">
        <v>-0.29112081513827937</v>
      </c>
      <c r="E25" s="17">
        <v>1.7173524150268182</v>
      </c>
      <c r="F25" s="17">
        <v>0.30998140111595518</v>
      </c>
      <c r="G25" s="17">
        <v>1.1292114031839828</v>
      </c>
      <c r="H25" s="17">
        <v>0</v>
      </c>
      <c r="I25" s="17">
        <v>-7.4220682830294926E-2</v>
      </c>
      <c r="J25" s="17"/>
      <c r="L25" s="14"/>
      <c r="M25" s="14"/>
      <c r="N25" s="14"/>
      <c r="O25" s="14"/>
      <c r="P25" s="14"/>
      <c r="Q25" s="14"/>
    </row>
    <row r="26" spans="1:17" s="6" customFormat="1" hidden="1" x14ac:dyDescent="0.35">
      <c r="A26" s="6">
        <v>167</v>
      </c>
      <c r="B26" s="3">
        <v>2021</v>
      </c>
      <c r="C26" s="13"/>
      <c r="D26" s="35">
        <f ca="1">OFFSET('SPPI '!$A$2,D$6,$A26)</f>
        <v>0.4</v>
      </c>
      <c r="E26" s="35">
        <f ca="1">OFFSET('SPPI '!$A$2,E$6,$A26)</f>
        <v>1.7</v>
      </c>
      <c r="F26" s="35">
        <f ca="1">OFFSET('SPPI '!$A$2,F$6,$A26)</f>
        <v>0</v>
      </c>
      <c r="G26" s="35">
        <f ca="1">OFFSET('SPPI '!$A$2,G$6,$A26)</f>
        <v>0.7</v>
      </c>
      <c r="H26" s="35">
        <f ca="1">OFFSET('SPPI '!$A$2,H$6,$A26)</f>
        <v>0</v>
      </c>
      <c r="I26" s="35">
        <f ca="1">OFFSET('SPPI '!$A$2,I$6,$A26)</f>
        <v>-0.1</v>
      </c>
      <c r="J26" s="35"/>
      <c r="L26" s="14"/>
      <c r="M26" s="14"/>
      <c r="N26" s="14"/>
      <c r="O26" s="14"/>
      <c r="P26" s="14"/>
      <c r="Q26" s="14"/>
    </row>
    <row r="27" spans="1:17" s="6" customFormat="1" x14ac:dyDescent="0.35">
      <c r="B27" s="3"/>
      <c r="C27" s="13"/>
      <c r="D27" s="3"/>
      <c r="E27" s="3"/>
      <c r="F27" s="3"/>
      <c r="G27" s="3"/>
      <c r="H27" s="36"/>
      <c r="I27" s="36"/>
    </row>
    <row r="28" spans="1:17" s="102" customFormat="1" x14ac:dyDescent="0.35">
      <c r="B28" s="113">
        <v>2015</v>
      </c>
      <c r="C28" s="103"/>
      <c r="D28" s="104"/>
      <c r="E28" s="104"/>
      <c r="F28" s="104"/>
      <c r="G28" s="104"/>
      <c r="H28" s="104"/>
      <c r="I28" s="104"/>
    </row>
    <row r="29" spans="1:17" x14ac:dyDescent="0.35">
      <c r="B29" s="15" t="s">
        <v>1</v>
      </c>
      <c r="C29" s="16"/>
      <c r="D29" s="18">
        <v>0.9</v>
      </c>
      <c r="E29" s="18">
        <v>3.4</v>
      </c>
      <c r="F29" s="18">
        <v>2.8</v>
      </c>
      <c r="G29" s="18">
        <v>3.3</v>
      </c>
      <c r="H29" s="18">
        <v>0</v>
      </c>
      <c r="I29" s="18">
        <v>0</v>
      </c>
      <c r="L29" s="10"/>
      <c r="M29" s="10"/>
      <c r="N29" s="10"/>
      <c r="O29" s="10"/>
      <c r="P29" s="10"/>
      <c r="Q29" s="10"/>
    </row>
    <row r="30" spans="1:17" x14ac:dyDescent="0.35">
      <c r="B30" s="15" t="s">
        <v>2</v>
      </c>
      <c r="C30" s="16"/>
      <c r="D30" s="18">
        <v>1</v>
      </c>
      <c r="E30" s="18">
        <v>3.6</v>
      </c>
      <c r="F30" s="18">
        <v>2.6</v>
      </c>
      <c r="G30" s="18">
        <v>4.5999999999999996</v>
      </c>
      <c r="H30" s="18">
        <v>0</v>
      </c>
      <c r="I30" s="18">
        <v>0</v>
      </c>
      <c r="L30" s="10"/>
      <c r="M30" s="10"/>
      <c r="N30" s="10"/>
      <c r="O30" s="10"/>
      <c r="P30" s="10"/>
      <c r="Q30" s="10"/>
    </row>
    <row r="31" spans="1:17" x14ac:dyDescent="0.35">
      <c r="B31" s="15" t="s">
        <v>3</v>
      </c>
      <c r="C31" s="16"/>
      <c r="D31" s="18">
        <v>0.9</v>
      </c>
      <c r="E31" s="18">
        <v>4.4000000000000004</v>
      </c>
      <c r="F31" s="18">
        <v>3.1</v>
      </c>
      <c r="G31" s="18">
        <v>4.7</v>
      </c>
      <c r="H31" s="18">
        <v>0</v>
      </c>
      <c r="I31" s="18">
        <v>0</v>
      </c>
      <c r="L31" s="10"/>
      <c r="M31" s="10"/>
      <c r="N31" s="10"/>
      <c r="O31" s="10"/>
      <c r="P31" s="10"/>
      <c r="Q31" s="10"/>
    </row>
    <row r="32" spans="1:17" x14ac:dyDescent="0.35">
      <c r="B32" s="15" t="s">
        <v>4</v>
      </c>
      <c r="C32" s="16"/>
      <c r="D32" s="18">
        <v>0.8</v>
      </c>
      <c r="E32" s="18">
        <v>4.5</v>
      </c>
      <c r="F32" s="18">
        <v>3.5</v>
      </c>
      <c r="G32" s="18">
        <v>5.0999999999999996</v>
      </c>
      <c r="H32" s="18">
        <v>0</v>
      </c>
      <c r="I32" s="18">
        <v>0</v>
      </c>
      <c r="L32" s="10"/>
      <c r="M32" s="10"/>
      <c r="N32" s="10"/>
      <c r="O32" s="10"/>
      <c r="P32" s="10"/>
      <c r="Q32" s="10"/>
    </row>
    <row r="33" spans="2:9" x14ac:dyDescent="0.35">
      <c r="B33" s="15"/>
      <c r="C33" s="16"/>
      <c r="D33" s="18"/>
      <c r="E33" s="18"/>
      <c r="F33" s="18"/>
      <c r="G33" s="18"/>
      <c r="H33" s="18"/>
      <c r="I33" s="18"/>
    </row>
    <row r="34" spans="2:9" s="102" customFormat="1" x14ac:dyDescent="0.35">
      <c r="B34" s="113">
        <v>2016</v>
      </c>
      <c r="C34" s="103"/>
      <c r="D34" s="105"/>
      <c r="E34" s="105"/>
      <c r="F34" s="105"/>
      <c r="G34" s="105"/>
      <c r="H34" s="105"/>
      <c r="I34" s="104"/>
    </row>
    <row r="35" spans="2:9" x14ac:dyDescent="0.35">
      <c r="B35" s="15" t="s">
        <v>1</v>
      </c>
      <c r="C35" s="16"/>
      <c r="D35" s="18">
        <v>0.19685039370079022</v>
      </c>
      <c r="E35" s="18">
        <v>4.802021903959564</v>
      </c>
      <c r="F35" s="18">
        <v>3.9717563989408649</v>
      </c>
      <c r="G35" s="18">
        <v>5.02092050209205</v>
      </c>
      <c r="H35" s="18">
        <v>0</v>
      </c>
      <c r="I35" s="17">
        <v>0</v>
      </c>
    </row>
    <row r="36" spans="2:9" x14ac:dyDescent="0.35">
      <c r="B36" s="15" t="s">
        <v>2</v>
      </c>
      <c r="C36" s="16"/>
      <c r="D36" s="18">
        <v>0</v>
      </c>
      <c r="E36" s="18">
        <v>3.9004149377593382</v>
      </c>
      <c r="F36" s="18">
        <v>3.321678321678319</v>
      </c>
      <c r="G36" s="18">
        <v>3.0204081632653081</v>
      </c>
      <c r="H36" s="18">
        <v>0</v>
      </c>
      <c r="I36" s="17">
        <v>0</v>
      </c>
    </row>
    <row r="37" spans="2:9" x14ac:dyDescent="0.35">
      <c r="B37" s="15" t="s">
        <v>3</v>
      </c>
      <c r="C37" s="16"/>
      <c r="D37" s="18">
        <v>0</v>
      </c>
      <c r="E37" s="18">
        <v>3.357903357903365</v>
      </c>
      <c r="F37" s="18">
        <v>2.5108225108225155</v>
      </c>
      <c r="G37" s="18">
        <v>2.5889967637540479</v>
      </c>
      <c r="H37" s="18">
        <v>0</v>
      </c>
      <c r="I37" s="17">
        <v>0</v>
      </c>
    </row>
    <row r="38" spans="2:9" x14ac:dyDescent="0.35">
      <c r="B38" s="15" t="s">
        <v>4</v>
      </c>
      <c r="D38" s="5">
        <v>9.8135426889101388E-2</v>
      </c>
      <c r="E38" s="5">
        <v>3.4146341463414656</v>
      </c>
      <c r="F38" s="5">
        <v>1.7979452054794591</v>
      </c>
      <c r="G38" s="5">
        <v>2.1669341894061018</v>
      </c>
      <c r="H38" s="5">
        <v>0</v>
      </c>
      <c r="I38" s="17">
        <v>0</v>
      </c>
    </row>
    <row r="39" spans="2:9" x14ac:dyDescent="0.35">
      <c r="D39" s="10"/>
      <c r="E39" s="10"/>
      <c r="F39" s="10"/>
      <c r="G39" s="10"/>
      <c r="H39" s="10"/>
    </row>
    <row r="40" spans="2:9" s="102" customFormat="1" x14ac:dyDescent="0.35">
      <c r="B40" s="113">
        <v>2017</v>
      </c>
      <c r="C40" s="103"/>
      <c r="D40" s="105"/>
      <c r="E40" s="105"/>
      <c r="F40" s="105"/>
      <c r="G40" s="105"/>
      <c r="H40" s="104"/>
      <c r="I40" s="104"/>
    </row>
    <row r="41" spans="2:9" x14ac:dyDescent="0.35">
      <c r="B41" s="15" t="s">
        <v>1</v>
      </c>
      <c r="C41" s="16"/>
      <c r="D41" s="18">
        <v>0.88408644400786418</v>
      </c>
      <c r="E41" s="18">
        <v>4.019292604501608</v>
      </c>
      <c r="F41" s="18">
        <v>1.4431239388794592</v>
      </c>
      <c r="G41" s="18">
        <v>2.4701195219123462</v>
      </c>
      <c r="H41" s="18">
        <v>0</v>
      </c>
      <c r="I41" s="18">
        <v>9.900990099009338E-2</v>
      </c>
    </row>
    <row r="42" spans="2:9" x14ac:dyDescent="0.35">
      <c r="B42" s="15" t="s">
        <v>2</v>
      </c>
      <c r="C42" s="16"/>
      <c r="D42" s="18">
        <v>1.1787819253438141</v>
      </c>
      <c r="E42" s="18">
        <v>4.792332268370596</v>
      </c>
      <c r="F42" s="18">
        <v>1.5228426395939063</v>
      </c>
      <c r="G42" s="18">
        <v>2.6941362916006271</v>
      </c>
      <c r="H42" s="18">
        <v>0</v>
      </c>
      <c r="I42" s="18">
        <v>9.900990099009338E-2</v>
      </c>
    </row>
    <row r="43" spans="2:9" x14ac:dyDescent="0.35">
      <c r="B43" s="15" t="s">
        <v>3</v>
      </c>
      <c r="C43" s="16"/>
      <c r="D43" s="18">
        <v>1.1787819253438141</v>
      </c>
      <c r="E43" s="18">
        <v>4.8335974643423203</v>
      </c>
      <c r="F43" s="18">
        <v>1.689189189189189</v>
      </c>
      <c r="G43" s="18">
        <v>2.9968454258675057</v>
      </c>
      <c r="H43" s="18">
        <v>0</v>
      </c>
      <c r="I43" s="17">
        <v>9.900990099009338E-2</v>
      </c>
    </row>
    <row r="44" spans="2:9" x14ac:dyDescent="0.35">
      <c r="B44" s="15" t="s">
        <v>4</v>
      </c>
      <c r="D44" s="5">
        <v>1.2745098039215659</v>
      </c>
      <c r="E44" s="5">
        <v>4.9528301886792425</v>
      </c>
      <c r="F44" s="5">
        <v>1.4297729184188177</v>
      </c>
      <c r="G44" s="5">
        <v>3.2992930086410075</v>
      </c>
      <c r="H44" s="5">
        <v>0</v>
      </c>
      <c r="I44" s="17">
        <v>9.900990099009338E-2</v>
      </c>
    </row>
    <row r="45" spans="2:9" x14ac:dyDescent="0.35">
      <c r="D45" s="10"/>
      <c r="E45" s="10"/>
      <c r="F45" s="10"/>
      <c r="G45" s="10"/>
      <c r="H45" s="10"/>
    </row>
    <row r="46" spans="2:9" s="102" customFormat="1" x14ac:dyDescent="0.35">
      <c r="B46" s="113">
        <v>2018</v>
      </c>
      <c r="C46" s="103"/>
      <c r="D46" s="105"/>
      <c r="E46" s="105"/>
      <c r="F46" s="105"/>
      <c r="G46" s="105"/>
      <c r="H46" s="104"/>
      <c r="I46" s="104"/>
    </row>
    <row r="47" spans="2:9" x14ac:dyDescent="0.35">
      <c r="B47" s="15" t="s">
        <v>1</v>
      </c>
      <c r="C47" s="16"/>
      <c r="D47" s="18">
        <v>0</v>
      </c>
      <c r="E47" s="18">
        <v>4.2503863987635242</v>
      </c>
      <c r="F47" s="18">
        <v>1.0041841004184124</v>
      </c>
      <c r="G47" s="18">
        <v>3.2659409020217862</v>
      </c>
      <c r="H47" s="18">
        <v>-0.2016129032258093</v>
      </c>
      <c r="I47" s="18">
        <v>-9.8911968348164514E-2</v>
      </c>
    </row>
    <row r="48" spans="2:9" x14ac:dyDescent="0.35">
      <c r="B48" s="15" t="s">
        <v>2</v>
      </c>
      <c r="C48" s="16"/>
      <c r="D48" s="18">
        <v>-0.38834951456311234</v>
      </c>
      <c r="E48" s="18">
        <v>3.3536585365853702</v>
      </c>
      <c r="F48" s="18">
        <v>0.5833333333333357</v>
      </c>
      <c r="G48" s="18">
        <v>2.9320987654321078</v>
      </c>
      <c r="H48" s="18">
        <v>-0.2016129032258093</v>
      </c>
      <c r="I48" s="18">
        <v>-9.8911968348164514E-2</v>
      </c>
    </row>
    <row r="49" spans="1:12" x14ac:dyDescent="0.35">
      <c r="B49" s="15" t="s">
        <v>3</v>
      </c>
      <c r="C49" s="16"/>
      <c r="D49" s="18">
        <v>-0.2912621359223273</v>
      </c>
      <c r="E49" s="18">
        <v>2.6455026455026456</v>
      </c>
      <c r="F49" s="18">
        <v>0.16611295681062177</v>
      </c>
      <c r="G49" s="18">
        <v>2.1439509954058278</v>
      </c>
      <c r="H49" s="18">
        <v>-0.2016129032258093</v>
      </c>
      <c r="I49" s="17">
        <v>-9.8911968348164514E-2</v>
      </c>
    </row>
    <row r="50" spans="1:12" x14ac:dyDescent="0.35">
      <c r="B50" s="15" t="s">
        <v>4</v>
      </c>
      <c r="D50" s="5">
        <v>-0.29041626331074266</v>
      </c>
      <c r="E50" s="5">
        <v>2.9962546816479403</v>
      </c>
      <c r="F50" s="5">
        <v>0.16583747927032927</v>
      </c>
      <c r="G50" s="5">
        <v>1.8250950570342248</v>
      </c>
      <c r="H50" s="5">
        <v>-0.2016129032258093</v>
      </c>
      <c r="I50" s="17">
        <v>-9.8911968348164514E-2</v>
      </c>
    </row>
    <row r="51" spans="1:12" x14ac:dyDescent="0.35">
      <c r="D51" s="10"/>
      <c r="E51" s="10"/>
      <c r="F51" s="10"/>
      <c r="G51" s="10"/>
      <c r="H51" s="10"/>
    </row>
    <row r="52" spans="1:12" s="102" customFormat="1" x14ac:dyDescent="0.35">
      <c r="B52" s="113">
        <v>2019</v>
      </c>
      <c r="C52" s="103"/>
      <c r="D52" s="105"/>
      <c r="E52" s="105"/>
      <c r="F52" s="105"/>
      <c r="G52" s="105"/>
      <c r="H52" s="104"/>
      <c r="I52" s="104"/>
    </row>
    <row r="53" spans="1:12" x14ac:dyDescent="0.35">
      <c r="B53" s="15" t="s">
        <v>1</v>
      </c>
      <c r="C53" s="16"/>
      <c r="D53" s="18">
        <v>0.38948393378772295</v>
      </c>
      <c r="E53" s="18">
        <v>2.9651593773165308</v>
      </c>
      <c r="F53" s="18">
        <v>0.16570008285004378</v>
      </c>
      <c r="G53" s="18">
        <v>1.2048192771084292</v>
      </c>
      <c r="H53" s="18">
        <v>0</v>
      </c>
      <c r="I53" s="18">
        <v>-9.900990099009338E-2</v>
      </c>
    </row>
    <row r="54" spans="1:12" x14ac:dyDescent="0.35">
      <c r="B54" s="15" t="s">
        <v>2</v>
      </c>
      <c r="C54" s="16"/>
      <c r="D54" s="18">
        <v>0.48732943469785583</v>
      </c>
      <c r="E54" s="18">
        <v>2.8761061946902702</v>
      </c>
      <c r="F54" s="18">
        <v>0.24855012427505976</v>
      </c>
      <c r="G54" s="18">
        <v>1.0494752623688197</v>
      </c>
      <c r="H54" s="18">
        <v>0</v>
      </c>
      <c r="I54" s="18">
        <v>9.900990099009338E-2</v>
      </c>
    </row>
    <row r="55" spans="1:12" x14ac:dyDescent="0.35">
      <c r="B55" s="15" t="s">
        <v>3</v>
      </c>
      <c r="C55" s="16"/>
      <c r="D55" s="18">
        <v>0.29211295034079565</v>
      </c>
      <c r="E55" s="18">
        <v>3.0927835051546304</v>
      </c>
      <c r="F55" s="18">
        <v>0.24875621890548208</v>
      </c>
      <c r="G55" s="18">
        <v>1.4242878560719683</v>
      </c>
      <c r="H55" s="18">
        <v>0</v>
      </c>
      <c r="I55" s="17">
        <v>9.900990099009338E-2</v>
      </c>
    </row>
    <row r="56" spans="1:12" x14ac:dyDescent="0.35">
      <c r="B56" s="15" t="s">
        <v>4</v>
      </c>
      <c r="D56" s="5">
        <v>0</v>
      </c>
      <c r="E56" s="5">
        <v>2.2545454545454504</v>
      </c>
      <c r="F56" s="5">
        <v>0.24834437086092481</v>
      </c>
      <c r="G56" s="5">
        <v>1.3442867811799721</v>
      </c>
      <c r="H56" s="5">
        <v>0</v>
      </c>
      <c r="I56" s="5">
        <v>9.900990099009338E-2</v>
      </c>
    </row>
    <row r="57" spans="1:12" x14ac:dyDescent="0.35">
      <c r="D57" s="10"/>
      <c r="E57" s="10"/>
      <c r="F57" s="10"/>
      <c r="G57" s="10"/>
      <c r="H57" s="10"/>
    </row>
    <row r="58" spans="1:12" s="102" customFormat="1" x14ac:dyDescent="0.35">
      <c r="B58" s="113">
        <v>2020</v>
      </c>
      <c r="C58" s="103"/>
      <c r="D58" s="105"/>
      <c r="E58" s="105"/>
      <c r="F58" s="105"/>
      <c r="G58" s="105"/>
      <c r="H58" s="104"/>
      <c r="I58" s="104"/>
    </row>
    <row r="59" spans="1:12" x14ac:dyDescent="0.35">
      <c r="B59" s="15" t="s">
        <v>1</v>
      </c>
      <c r="C59" s="16"/>
      <c r="D59" s="18">
        <v>-0.2</v>
      </c>
      <c r="E59" s="18">
        <v>1.7</v>
      </c>
      <c r="F59" s="18">
        <v>0.3</v>
      </c>
      <c r="G59" s="18">
        <v>1.3</v>
      </c>
      <c r="H59" s="18">
        <v>0</v>
      </c>
      <c r="I59" s="18">
        <v>0.2</v>
      </c>
    </row>
    <row r="60" spans="1:12" x14ac:dyDescent="0.35">
      <c r="B60" s="15" t="s">
        <v>2</v>
      </c>
      <c r="C60" s="16"/>
      <c r="D60" s="18">
        <v>-0.4</v>
      </c>
      <c r="E60" s="18">
        <v>1.5</v>
      </c>
      <c r="F60" s="18">
        <v>0.3</v>
      </c>
      <c r="G60" s="18">
        <v>1.2</v>
      </c>
      <c r="H60" s="18">
        <v>0</v>
      </c>
      <c r="I60" s="18">
        <v>-0.1</v>
      </c>
    </row>
    <row r="61" spans="1:12" x14ac:dyDescent="0.35">
      <c r="B61" s="15" t="s">
        <v>3</v>
      </c>
      <c r="C61" s="16"/>
      <c r="D61" s="18">
        <v>-0.3</v>
      </c>
      <c r="E61" s="18">
        <v>1.9</v>
      </c>
      <c r="F61" s="18">
        <v>0.4</v>
      </c>
      <c r="G61" s="18">
        <v>1</v>
      </c>
      <c r="H61" s="18">
        <v>0</v>
      </c>
      <c r="I61" s="17">
        <v>-0.2</v>
      </c>
    </row>
    <row r="62" spans="1:12" x14ac:dyDescent="0.35">
      <c r="A62" s="8">
        <v>152</v>
      </c>
      <c r="B62" s="15" t="s">
        <v>4</v>
      </c>
      <c r="D62" s="17">
        <v>-0.29126213592233219</v>
      </c>
      <c r="E62" s="17">
        <v>1.849217638691325</v>
      </c>
      <c r="F62" s="17">
        <v>0.16515276630884035</v>
      </c>
      <c r="G62" s="17">
        <v>0.9579955784819516</v>
      </c>
      <c r="H62" s="17">
        <v>0</v>
      </c>
      <c r="I62" s="17">
        <v>-0.19782393669632858</v>
      </c>
      <c r="J62" s="17"/>
    </row>
    <row r="63" spans="1:12" x14ac:dyDescent="0.35">
      <c r="B63" s="15"/>
      <c r="C63" s="4"/>
      <c r="D63" s="34"/>
      <c r="E63" s="35"/>
      <c r="F63" s="35"/>
      <c r="G63" s="35"/>
      <c r="H63" s="35"/>
      <c r="I63" s="35"/>
      <c r="J63" s="35"/>
      <c r="K63" s="35"/>
      <c r="L63" s="35"/>
    </row>
    <row r="64" spans="1:12" s="102" customFormat="1" x14ac:dyDescent="0.35">
      <c r="B64" s="113">
        <v>2021</v>
      </c>
      <c r="C64" s="106"/>
      <c r="D64" s="107"/>
      <c r="E64" s="108"/>
      <c r="F64" s="108"/>
      <c r="G64" s="108"/>
      <c r="H64" s="108"/>
      <c r="I64" s="108"/>
      <c r="J64" s="108"/>
      <c r="K64" s="108"/>
      <c r="L64" s="108"/>
    </row>
    <row r="65" spans="1:12" x14ac:dyDescent="0.35">
      <c r="A65" s="8">
        <v>153</v>
      </c>
      <c r="B65" s="15" t="s">
        <v>1</v>
      </c>
      <c r="C65" s="4"/>
      <c r="D65" s="35">
        <f ca="1">OFFSET('SPPI '!$A$2,D$6,$A65)</f>
        <v>0.2</v>
      </c>
      <c r="E65" s="35">
        <f ca="1">OFFSET('SPPI '!$A$2,E$6,$A65)</f>
        <v>1.8</v>
      </c>
      <c r="F65" s="35">
        <f ca="1">OFFSET('SPPI '!$A$2,F$6,$A65)</f>
        <v>0.1</v>
      </c>
      <c r="G65" s="35">
        <f ca="1">OFFSET('SPPI '!$A$2,G$6,$A65)</f>
        <v>0.7</v>
      </c>
      <c r="H65" s="35">
        <f ca="1">OFFSET('SPPI '!$A$2,H$6,$A65)</f>
        <v>0</v>
      </c>
      <c r="I65" s="35">
        <f ca="1">OFFSET('SPPI '!$A$2,I$6,$A65)</f>
        <v>-0.1</v>
      </c>
      <c r="J65" s="35"/>
      <c r="K65" s="35"/>
      <c r="L65" s="35"/>
    </row>
    <row r="66" spans="1:12" x14ac:dyDescent="0.35">
      <c r="A66" s="8">
        <v>154</v>
      </c>
      <c r="B66" s="15" t="s">
        <v>2</v>
      </c>
      <c r="C66" s="4"/>
      <c r="D66" s="35">
        <f ca="1">OFFSET('SPPI '!$A$2,D$6,$A66)</f>
        <v>0.4</v>
      </c>
      <c r="E66" s="35">
        <f ca="1">OFFSET('SPPI '!$A$2,E$6,$A66)</f>
        <v>1.9</v>
      </c>
      <c r="F66" s="35">
        <f ca="1">OFFSET('SPPI '!$A$2,F$6,$A66)</f>
        <v>0</v>
      </c>
      <c r="G66" s="35">
        <f ca="1">OFFSET('SPPI '!$A$2,G$6,$A66)</f>
        <v>0.7</v>
      </c>
      <c r="H66" s="35">
        <f ca="1">OFFSET('SPPI '!$A$2,H$6,$A66)</f>
        <v>0</v>
      </c>
      <c r="I66" s="35">
        <f ca="1">OFFSET('SPPI '!$A$2,I$6,$A66)</f>
        <v>-0.1</v>
      </c>
      <c r="J66" s="35"/>
      <c r="K66" s="35"/>
      <c r="L66" s="35"/>
    </row>
    <row r="67" spans="1:12" x14ac:dyDescent="0.35">
      <c r="A67" s="8">
        <v>155</v>
      </c>
      <c r="B67" s="15" t="s">
        <v>3</v>
      </c>
      <c r="D67" s="35">
        <f ca="1">OFFSET('SPPI '!$A$2,D$6,$A67)</f>
        <v>0.5</v>
      </c>
      <c r="E67" s="35">
        <f ca="1">OFFSET('SPPI '!$A$2,E$6,$A67)</f>
        <v>1.4</v>
      </c>
      <c r="F67" s="35">
        <f ca="1">OFFSET('SPPI '!$A$2,F$6,$A67)</f>
        <v>0</v>
      </c>
      <c r="G67" s="35">
        <f ca="1">OFFSET('SPPI '!$A$2,G$6,$A67)</f>
        <v>0.6</v>
      </c>
      <c r="H67" s="35">
        <f ca="1">OFFSET('SPPI '!$A$2,H$6,$A67)</f>
        <v>0</v>
      </c>
      <c r="I67" s="35">
        <f ca="1">OFFSET('SPPI '!$A$2,I$6,$A67)</f>
        <v>0</v>
      </c>
    </row>
    <row r="68" spans="1:12" x14ac:dyDescent="0.35">
      <c r="A68" s="8">
        <v>156</v>
      </c>
      <c r="B68" s="15" t="s">
        <v>4</v>
      </c>
    </row>
    <row r="69" spans="1:12" ht="24" thickBot="1" x14ac:dyDescent="0.4">
      <c r="B69" s="41"/>
      <c r="C69" s="45"/>
      <c r="D69" s="42"/>
      <c r="E69" s="42"/>
      <c r="F69" s="42"/>
      <c r="G69" s="42"/>
      <c r="H69" s="42"/>
      <c r="I69" s="42"/>
    </row>
  </sheetData>
  <mergeCells count="5">
    <mergeCell ref="D8:G8"/>
    <mergeCell ref="H8:I8"/>
    <mergeCell ref="D9:G9"/>
    <mergeCell ref="H9:I9"/>
    <mergeCell ref="B7:I7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9" tint="-0.249977111117893"/>
  </sheetPr>
  <dimension ref="A1:T63"/>
  <sheetViews>
    <sheetView view="pageBreakPreview" zoomScale="75" zoomScaleNormal="50" zoomScaleSheetLayoutView="75" workbookViewId="0">
      <pane xSplit="3" ySplit="13" topLeftCell="D53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8.140625" defaultRowHeight="18" x14ac:dyDescent="0.25"/>
  <cols>
    <col min="1" max="1" width="8" style="268" hidden="1" customWidth="1"/>
    <col min="2" max="2" width="16.85546875" style="267" customWidth="1"/>
    <col min="3" max="3" width="2.28515625" style="314" customWidth="1"/>
    <col min="4" max="5" width="31" style="268" customWidth="1"/>
    <col min="6" max="6" width="26.7109375" style="268" customWidth="1"/>
    <col min="7" max="7" width="25.85546875" style="268" customWidth="1"/>
    <col min="8" max="9" width="31" style="268" customWidth="1"/>
    <col min="10" max="16384" width="8.140625" style="268"/>
  </cols>
  <sheetData>
    <row r="1" spans="2:20" s="305" customFormat="1" ht="21.75" x14ac:dyDescent="0.3">
      <c r="B1" s="339" t="s">
        <v>139</v>
      </c>
      <c r="C1" s="340" t="s">
        <v>13</v>
      </c>
      <c r="D1" s="359" t="s">
        <v>381</v>
      </c>
      <c r="E1" s="304"/>
      <c r="F1" s="304"/>
      <c r="G1" s="304"/>
      <c r="H1" s="304"/>
    </row>
    <row r="2" spans="2:20" s="305" customFormat="1" ht="21.75" x14ac:dyDescent="0.3">
      <c r="B2" s="339"/>
      <c r="C2" s="340"/>
      <c r="D2" s="340" t="s">
        <v>142</v>
      </c>
      <c r="E2" s="304"/>
      <c r="F2" s="304"/>
      <c r="G2" s="304"/>
      <c r="H2" s="304"/>
    </row>
    <row r="3" spans="2:20" s="295" customFormat="1" ht="22.5" x14ac:dyDescent="0.25">
      <c r="B3" s="362" t="s">
        <v>141</v>
      </c>
      <c r="C3" s="363" t="s">
        <v>13</v>
      </c>
      <c r="D3" s="364" t="s">
        <v>382</v>
      </c>
    </row>
    <row r="4" spans="2:20" s="295" customFormat="1" ht="22.5" x14ac:dyDescent="0.25">
      <c r="B4" s="369"/>
      <c r="C4" s="363"/>
      <c r="D4" s="363" t="s">
        <v>143</v>
      </c>
    </row>
    <row r="5" spans="2:20" ht="15.75" customHeight="1" x14ac:dyDescent="0.25">
      <c r="B5" s="309"/>
      <c r="C5" s="310"/>
      <c r="D5" s="309"/>
      <c r="E5" s="309"/>
      <c r="F5" s="309"/>
      <c r="G5" s="309"/>
      <c r="H5" s="309"/>
      <c r="I5" s="309"/>
    </row>
    <row r="6" spans="2:20" ht="15.75" hidden="1" customHeight="1" x14ac:dyDescent="0.25">
      <c r="B6" s="309"/>
      <c r="C6" s="310"/>
      <c r="D6" s="240">
        <v>64</v>
      </c>
      <c r="E6" s="240">
        <v>70</v>
      </c>
      <c r="F6" s="240">
        <v>77</v>
      </c>
      <c r="G6" s="240">
        <v>83</v>
      </c>
      <c r="H6" s="240">
        <v>86</v>
      </c>
      <c r="I6" s="241">
        <v>90</v>
      </c>
    </row>
    <row r="7" spans="2:20" ht="21" thickBot="1" x14ac:dyDescent="0.3">
      <c r="B7" s="497" t="s">
        <v>0</v>
      </c>
      <c r="C7" s="497"/>
      <c r="D7" s="497"/>
      <c r="E7" s="497"/>
      <c r="F7" s="497"/>
      <c r="G7" s="497"/>
      <c r="H7" s="497"/>
      <c r="I7" s="497"/>
    </row>
    <row r="8" spans="2:20" s="425" customFormat="1" ht="21.75" customHeight="1" x14ac:dyDescent="0.25">
      <c r="B8" s="311"/>
      <c r="C8" s="312"/>
      <c r="D8" s="519" t="s">
        <v>50</v>
      </c>
      <c r="E8" s="519"/>
      <c r="F8" s="421" t="s">
        <v>59</v>
      </c>
      <c r="G8" s="519" t="s">
        <v>29</v>
      </c>
      <c r="H8" s="519"/>
      <c r="I8" s="519"/>
    </row>
    <row r="9" spans="2:20" s="295" customFormat="1" ht="21.75" customHeight="1" x14ac:dyDescent="0.25">
      <c r="B9" s="292"/>
      <c r="C9" s="365"/>
      <c r="D9" s="499" t="s">
        <v>51</v>
      </c>
      <c r="E9" s="499"/>
      <c r="F9" s="282" t="s">
        <v>60</v>
      </c>
      <c r="G9" s="499" t="s">
        <v>30</v>
      </c>
      <c r="H9" s="499"/>
      <c r="I9" s="499"/>
    </row>
    <row r="10" spans="2:20" s="347" customFormat="1" ht="24" customHeight="1" x14ac:dyDescent="0.25">
      <c r="C10" s="348"/>
      <c r="D10" s="337">
        <v>620</v>
      </c>
      <c r="E10" s="337" t="s">
        <v>106</v>
      </c>
      <c r="F10" s="337">
        <v>682</v>
      </c>
      <c r="G10" s="337" t="s">
        <v>107</v>
      </c>
      <c r="H10" s="337" t="s">
        <v>108</v>
      </c>
      <c r="I10" s="337" t="s">
        <v>109</v>
      </c>
    </row>
    <row r="11" spans="2:20" s="360" customFormat="1" ht="86.25" customHeight="1" x14ac:dyDescent="0.25">
      <c r="B11" s="336" t="s">
        <v>79</v>
      </c>
      <c r="C11" s="356"/>
      <c r="D11" s="336" t="s">
        <v>318</v>
      </c>
      <c r="E11" s="336" t="s">
        <v>320</v>
      </c>
      <c r="F11" s="336" t="s">
        <v>232</v>
      </c>
      <c r="G11" s="336" t="s">
        <v>61</v>
      </c>
      <c r="H11" s="336" t="s">
        <v>238</v>
      </c>
      <c r="I11" s="336" t="s">
        <v>325</v>
      </c>
    </row>
    <row r="12" spans="2:20" s="361" customFormat="1" ht="89.25" customHeight="1" thickBot="1" x14ac:dyDescent="0.3">
      <c r="B12" s="430" t="s">
        <v>80</v>
      </c>
      <c r="C12" s="431"/>
      <c r="D12" s="430" t="s">
        <v>319</v>
      </c>
      <c r="E12" s="430" t="s">
        <v>327</v>
      </c>
      <c r="F12" s="430" t="s">
        <v>322</v>
      </c>
      <c r="G12" s="430" t="s">
        <v>328</v>
      </c>
      <c r="H12" s="430" t="s">
        <v>324</v>
      </c>
      <c r="I12" s="430" t="s">
        <v>326</v>
      </c>
    </row>
    <row r="13" spans="2:20" s="321" customFormat="1" ht="12.75" customHeight="1" x14ac:dyDescent="0.25">
      <c r="B13" s="322"/>
      <c r="C13" s="320"/>
      <c r="D13" s="295"/>
      <c r="E13" s="295"/>
      <c r="F13" s="294"/>
      <c r="G13" s="294"/>
      <c r="H13" s="295"/>
      <c r="I13" s="295"/>
    </row>
    <row r="14" spans="2:20" s="293" customFormat="1" ht="24.75" customHeight="1" x14ac:dyDescent="0.25">
      <c r="B14" s="254">
        <v>2015</v>
      </c>
      <c r="C14" s="324"/>
      <c r="D14" s="263">
        <v>0.2</v>
      </c>
      <c r="E14" s="263">
        <v>0.4</v>
      </c>
      <c r="F14" s="263">
        <v>2.4</v>
      </c>
      <c r="G14" s="262">
        <v>0.8</v>
      </c>
      <c r="H14" s="262">
        <v>0.8</v>
      </c>
      <c r="I14" s="263">
        <v>0.2</v>
      </c>
      <c r="K14" s="326"/>
      <c r="L14" s="326"/>
      <c r="M14" s="326"/>
      <c r="N14" s="326"/>
      <c r="O14" s="326"/>
      <c r="P14" s="326"/>
      <c r="Q14" s="326"/>
      <c r="R14" s="326"/>
      <c r="S14" s="326"/>
      <c r="T14" s="326"/>
    </row>
    <row r="15" spans="2:20" s="293" customFormat="1" ht="24.75" customHeight="1" x14ac:dyDescent="0.25">
      <c r="B15" s="254">
        <v>2016</v>
      </c>
      <c r="C15" s="324"/>
      <c r="D15" s="263">
        <v>0.5</v>
      </c>
      <c r="E15" s="263">
        <v>0.8</v>
      </c>
      <c r="F15" s="263">
        <v>1.6</v>
      </c>
      <c r="G15" s="262">
        <v>1.8</v>
      </c>
      <c r="H15" s="262">
        <v>0.6</v>
      </c>
      <c r="I15" s="263">
        <v>0.2</v>
      </c>
      <c r="K15" s="326"/>
      <c r="L15" s="326"/>
      <c r="M15" s="326"/>
      <c r="N15" s="326"/>
      <c r="O15" s="326"/>
      <c r="P15" s="326"/>
      <c r="Q15" s="326"/>
      <c r="R15" s="326"/>
      <c r="S15" s="326"/>
      <c r="T15" s="326"/>
    </row>
    <row r="16" spans="2:20" s="293" customFormat="1" ht="24.75" customHeight="1" x14ac:dyDescent="0.25">
      <c r="B16" s="254">
        <v>2017</v>
      </c>
      <c r="C16" s="324"/>
      <c r="D16" s="262">
        <v>0.3</v>
      </c>
      <c r="E16" s="263">
        <v>0</v>
      </c>
      <c r="F16" s="263">
        <v>1.9</v>
      </c>
      <c r="G16" s="262">
        <v>0.6</v>
      </c>
      <c r="H16" s="262">
        <v>0.6</v>
      </c>
      <c r="I16" s="262">
        <v>1</v>
      </c>
      <c r="K16" s="326"/>
      <c r="L16" s="326"/>
      <c r="M16" s="326"/>
      <c r="N16" s="326"/>
      <c r="O16" s="326"/>
      <c r="P16" s="326"/>
      <c r="Q16" s="326"/>
      <c r="R16" s="326"/>
      <c r="S16" s="326"/>
      <c r="T16" s="326"/>
    </row>
    <row r="17" spans="1:20" s="293" customFormat="1" ht="24.75" customHeight="1" x14ac:dyDescent="0.25">
      <c r="B17" s="254">
        <v>2018</v>
      </c>
      <c r="C17" s="324"/>
      <c r="D17" s="263">
        <v>0.7</v>
      </c>
      <c r="E17" s="263">
        <v>-0.4</v>
      </c>
      <c r="F17" s="263">
        <v>0.8</v>
      </c>
      <c r="G17" s="262">
        <v>0.9</v>
      </c>
      <c r="H17" s="262">
        <v>0.4</v>
      </c>
      <c r="I17" s="263">
        <v>0.8</v>
      </c>
      <c r="K17" s="326"/>
      <c r="L17" s="326"/>
      <c r="M17" s="326"/>
      <c r="N17" s="326"/>
      <c r="O17" s="326"/>
      <c r="P17" s="326"/>
      <c r="Q17" s="326"/>
      <c r="R17" s="326"/>
      <c r="S17" s="326"/>
      <c r="T17" s="326"/>
    </row>
    <row r="18" spans="1:20" s="293" customFormat="1" ht="24.75" customHeight="1" x14ac:dyDescent="0.25">
      <c r="B18" s="254">
        <v>2019</v>
      </c>
      <c r="C18" s="324"/>
      <c r="D18" s="263">
        <v>0.1</v>
      </c>
      <c r="E18" s="263">
        <v>0</v>
      </c>
      <c r="F18" s="263">
        <v>0.6</v>
      </c>
      <c r="G18" s="262">
        <v>0</v>
      </c>
      <c r="H18" s="262">
        <v>0.1</v>
      </c>
      <c r="I18" s="263">
        <v>0.1</v>
      </c>
      <c r="K18" s="326"/>
      <c r="L18" s="326"/>
      <c r="M18" s="326"/>
      <c r="N18" s="326"/>
      <c r="O18" s="326"/>
      <c r="P18" s="326"/>
      <c r="Q18" s="326"/>
      <c r="R18" s="326"/>
      <c r="S18" s="326"/>
      <c r="T18" s="326"/>
    </row>
    <row r="19" spans="1:20" s="293" customFormat="1" ht="24.75" customHeight="1" x14ac:dyDescent="0.25">
      <c r="A19" s="293">
        <v>166</v>
      </c>
      <c r="B19" s="254">
        <v>2020</v>
      </c>
      <c r="C19" s="324"/>
      <c r="D19" s="262">
        <v>0.1</v>
      </c>
      <c r="E19" s="262">
        <v>0</v>
      </c>
      <c r="F19" s="262">
        <v>1</v>
      </c>
      <c r="G19" s="262">
        <v>-0.1</v>
      </c>
      <c r="H19" s="262">
        <v>0</v>
      </c>
      <c r="I19" s="262">
        <v>0</v>
      </c>
      <c r="J19" s="262"/>
      <c r="K19" s="326"/>
      <c r="L19" s="326"/>
      <c r="M19" s="326"/>
      <c r="N19" s="326"/>
      <c r="O19" s="326"/>
      <c r="P19" s="326"/>
      <c r="Q19" s="326"/>
      <c r="R19" s="326"/>
      <c r="S19" s="326"/>
      <c r="T19" s="326"/>
    </row>
    <row r="20" spans="1:20" s="293" customFormat="1" ht="24.75" customHeight="1" x14ac:dyDescent="0.25">
      <c r="A20" s="293">
        <v>167</v>
      </c>
      <c r="B20" s="254">
        <v>2021</v>
      </c>
      <c r="C20" s="324"/>
      <c r="D20" s="262">
        <f ca="1">OFFSET('SPPI '!$A$2,D$6,$A20)</f>
        <v>0.1</v>
      </c>
      <c r="E20" s="262">
        <f ca="1">OFFSET('SPPI '!$A$2,E$6,$A20)</f>
        <v>0</v>
      </c>
      <c r="F20" s="262">
        <f ca="1">OFFSET('SPPI '!$A$2,F$6,$A20)</f>
        <v>0.9</v>
      </c>
      <c r="G20" s="262">
        <f ca="1">OFFSET('SPPI '!$A$2,G$6,$A20)</f>
        <v>0.1</v>
      </c>
      <c r="H20" s="262">
        <f ca="1">OFFSET('SPPI '!$A$2,H$6,$A20)</f>
        <v>0</v>
      </c>
      <c r="I20" s="262">
        <f ca="1">OFFSET('SPPI '!$A$2,I$6,$A20)</f>
        <v>0.1</v>
      </c>
      <c r="J20" s="255"/>
      <c r="K20" s="326"/>
      <c r="L20" s="326"/>
      <c r="M20" s="326"/>
      <c r="N20" s="326"/>
      <c r="O20" s="326"/>
      <c r="P20" s="326"/>
    </row>
    <row r="21" spans="1:20" ht="12.75" customHeight="1" x14ac:dyDescent="0.25">
      <c r="B21" s="260"/>
      <c r="C21" s="330"/>
      <c r="D21" s="263"/>
      <c r="E21" s="263"/>
      <c r="F21" s="263"/>
      <c r="G21" s="262"/>
      <c r="H21" s="264"/>
      <c r="I21" s="264"/>
      <c r="K21" s="326"/>
    </row>
    <row r="22" spans="1:20" s="327" customFormat="1" ht="24.75" customHeight="1" x14ac:dyDescent="0.25">
      <c r="B22" s="257">
        <v>2015</v>
      </c>
      <c r="C22" s="328"/>
      <c r="D22" s="329"/>
      <c r="E22" s="329"/>
      <c r="F22" s="329"/>
      <c r="G22" s="329"/>
      <c r="H22" s="329"/>
      <c r="I22" s="329"/>
      <c r="K22" s="326"/>
    </row>
    <row r="23" spans="1:20" ht="24.75" customHeight="1" x14ac:dyDescent="0.25">
      <c r="B23" s="260" t="s">
        <v>1</v>
      </c>
      <c r="C23" s="330"/>
      <c r="D23" s="263">
        <v>0.4</v>
      </c>
      <c r="E23" s="263">
        <v>0.3</v>
      </c>
      <c r="F23" s="263">
        <v>2</v>
      </c>
      <c r="G23" s="262">
        <v>0.3</v>
      </c>
      <c r="H23" s="262">
        <v>1.1000000000000001</v>
      </c>
      <c r="I23" s="263">
        <v>0.1</v>
      </c>
      <c r="K23" s="326"/>
      <c r="L23" s="326"/>
      <c r="M23" s="326"/>
      <c r="N23" s="326"/>
      <c r="O23" s="326"/>
      <c r="P23" s="326"/>
    </row>
    <row r="24" spans="1:20" ht="24.75" customHeight="1" x14ac:dyDescent="0.25">
      <c r="B24" s="260" t="s">
        <v>2</v>
      </c>
      <c r="C24" s="330"/>
      <c r="D24" s="263">
        <v>0.3</v>
      </c>
      <c r="E24" s="263">
        <v>0</v>
      </c>
      <c r="F24" s="263">
        <v>2</v>
      </c>
      <c r="G24" s="262">
        <v>0.3</v>
      </c>
      <c r="H24" s="262">
        <v>0.9</v>
      </c>
      <c r="I24" s="263">
        <v>0.2</v>
      </c>
      <c r="K24" s="326"/>
      <c r="L24" s="326"/>
      <c r="M24" s="326"/>
      <c r="N24" s="326"/>
      <c r="O24" s="326"/>
      <c r="P24" s="326"/>
    </row>
    <row r="25" spans="1:20" ht="24.75" customHeight="1" x14ac:dyDescent="0.25">
      <c r="B25" s="260" t="s">
        <v>3</v>
      </c>
      <c r="C25" s="330"/>
      <c r="D25" s="263">
        <v>0.1</v>
      </c>
      <c r="E25" s="263">
        <v>0</v>
      </c>
      <c r="F25" s="263">
        <v>2.8</v>
      </c>
      <c r="G25" s="262">
        <v>0.3</v>
      </c>
      <c r="H25" s="262">
        <v>0.3</v>
      </c>
      <c r="I25" s="263">
        <v>0.2</v>
      </c>
      <c r="K25" s="326"/>
      <c r="L25" s="326"/>
      <c r="M25" s="326"/>
      <c r="N25" s="326"/>
      <c r="O25" s="326"/>
      <c r="P25" s="326"/>
    </row>
    <row r="26" spans="1:20" ht="24.75" customHeight="1" x14ac:dyDescent="0.25">
      <c r="B26" s="260" t="s">
        <v>4</v>
      </c>
      <c r="C26" s="330"/>
      <c r="D26" s="263">
        <v>0.1</v>
      </c>
      <c r="E26" s="263">
        <v>1.1000000000000001</v>
      </c>
      <c r="F26" s="263">
        <v>2.9</v>
      </c>
      <c r="G26" s="262">
        <v>2.2000000000000002</v>
      </c>
      <c r="H26" s="262">
        <v>0.7</v>
      </c>
      <c r="I26" s="263">
        <v>0.2</v>
      </c>
      <c r="K26" s="326"/>
      <c r="L26" s="326"/>
      <c r="M26" s="326"/>
      <c r="N26" s="326"/>
      <c r="O26" s="326"/>
      <c r="P26" s="326"/>
    </row>
    <row r="27" spans="1:20" ht="12.75" customHeight="1" x14ac:dyDescent="0.25">
      <c r="B27" s="260"/>
      <c r="C27" s="330"/>
      <c r="D27" s="263"/>
      <c r="E27" s="263"/>
      <c r="F27" s="263"/>
      <c r="G27" s="262"/>
      <c r="H27" s="262"/>
      <c r="I27" s="263"/>
    </row>
    <row r="28" spans="1:20" s="327" customFormat="1" ht="24.75" customHeight="1" x14ac:dyDescent="0.25">
      <c r="B28" s="257">
        <v>2016</v>
      </c>
      <c r="C28" s="328"/>
      <c r="D28" s="329"/>
      <c r="E28" s="329"/>
      <c r="F28" s="331"/>
      <c r="G28" s="329"/>
      <c r="H28" s="329"/>
      <c r="I28" s="331"/>
    </row>
    <row r="29" spans="1:20" ht="24.75" customHeight="1" x14ac:dyDescent="0.25">
      <c r="B29" s="260" t="s">
        <v>1</v>
      </c>
      <c r="C29" s="330"/>
      <c r="D29" s="262">
        <v>0.4</v>
      </c>
      <c r="E29" s="262">
        <v>1.1000000000000001</v>
      </c>
      <c r="F29" s="262">
        <v>1.4</v>
      </c>
      <c r="G29" s="262">
        <v>2.2000000000000002</v>
      </c>
      <c r="H29" s="262">
        <v>0.6</v>
      </c>
      <c r="I29" s="263">
        <v>0.1</v>
      </c>
      <c r="K29" s="326"/>
      <c r="L29" s="326"/>
      <c r="M29" s="326"/>
      <c r="N29" s="326"/>
      <c r="O29" s="326"/>
      <c r="P29" s="326"/>
    </row>
    <row r="30" spans="1:20" ht="24.75" customHeight="1" x14ac:dyDescent="0.25">
      <c r="B30" s="260" t="s">
        <v>2</v>
      </c>
      <c r="C30" s="330"/>
      <c r="D30" s="262">
        <v>0.5</v>
      </c>
      <c r="E30" s="262">
        <v>1.1000000000000001</v>
      </c>
      <c r="F30" s="262">
        <v>2</v>
      </c>
      <c r="G30" s="262">
        <v>2.2000000000000002</v>
      </c>
      <c r="H30" s="262">
        <v>0.8</v>
      </c>
      <c r="I30" s="263">
        <v>0</v>
      </c>
      <c r="K30" s="326"/>
      <c r="L30" s="326"/>
      <c r="M30" s="326"/>
      <c r="N30" s="326"/>
      <c r="O30" s="326"/>
      <c r="P30" s="326"/>
    </row>
    <row r="31" spans="1:20" ht="24.75" customHeight="1" x14ac:dyDescent="0.25">
      <c r="B31" s="260" t="s">
        <v>3</v>
      </c>
      <c r="C31" s="330"/>
      <c r="D31" s="262">
        <v>0.6</v>
      </c>
      <c r="E31" s="262">
        <v>1.1000000000000001</v>
      </c>
      <c r="F31" s="262">
        <v>1.3</v>
      </c>
      <c r="G31" s="262">
        <v>2.2000000000000002</v>
      </c>
      <c r="H31" s="262">
        <v>0.8</v>
      </c>
      <c r="I31" s="263">
        <v>0</v>
      </c>
      <c r="K31" s="326"/>
      <c r="L31" s="326"/>
      <c r="M31" s="326"/>
      <c r="N31" s="326"/>
      <c r="O31" s="326"/>
      <c r="P31" s="326"/>
    </row>
    <row r="32" spans="1:20" ht="24.75" customHeight="1" x14ac:dyDescent="0.25">
      <c r="B32" s="260" t="s">
        <v>4</v>
      </c>
      <c r="D32" s="350">
        <v>0.6</v>
      </c>
      <c r="E32" s="350">
        <v>0</v>
      </c>
      <c r="F32" s="350">
        <v>1.8</v>
      </c>
      <c r="G32" s="262">
        <v>0.5</v>
      </c>
      <c r="H32" s="350">
        <v>0.4</v>
      </c>
      <c r="I32" s="350">
        <v>0.8</v>
      </c>
      <c r="K32" s="326"/>
      <c r="L32" s="326"/>
      <c r="M32" s="326"/>
      <c r="N32" s="326"/>
      <c r="O32" s="326"/>
      <c r="P32" s="326"/>
    </row>
    <row r="33" spans="2:16" ht="12.75" customHeight="1" x14ac:dyDescent="0.25">
      <c r="D33" s="338"/>
      <c r="E33" s="338"/>
      <c r="F33" s="338"/>
      <c r="G33" s="338"/>
      <c r="H33" s="338"/>
      <c r="I33" s="338"/>
    </row>
    <row r="34" spans="2:16" s="327" customFormat="1" ht="24.75" customHeight="1" x14ac:dyDescent="0.25">
      <c r="B34" s="257">
        <v>2017</v>
      </c>
      <c r="C34" s="328"/>
      <c r="D34" s="329"/>
      <c r="E34" s="329"/>
      <c r="F34" s="329"/>
      <c r="G34" s="329"/>
      <c r="H34" s="329"/>
      <c r="I34" s="331"/>
    </row>
    <row r="35" spans="2:16" ht="24.75" customHeight="1" x14ac:dyDescent="0.25">
      <c r="B35" s="260" t="s">
        <v>1</v>
      </c>
      <c r="C35" s="330"/>
      <c r="D35" s="263">
        <v>0.2</v>
      </c>
      <c r="E35" s="263">
        <v>0</v>
      </c>
      <c r="F35" s="263">
        <v>1.6</v>
      </c>
      <c r="G35" s="262">
        <v>0.5</v>
      </c>
      <c r="H35" s="262">
        <v>0.9</v>
      </c>
      <c r="I35" s="263">
        <v>0.8</v>
      </c>
      <c r="K35" s="326"/>
      <c r="L35" s="326"/>
      <c r="M35" s="326"/>
      <c r="N35" s="326"/>
      <c r="O35" s="326"/>
      <c r="P35" s="326"/>
    </row>
    <row r="36" spans="2:16" ht="24.75" customHeight="1" x14ac:dyDescent="0.25">
      <c r="B36" s="260" t="s">
        <v>2</v>
      </c>
      <c r="C36" s="330"/>
      <c r="D36" s="263">
        <v>0.2</v>
      </c>
      <c r="E36" s="263">
        <v>0</v>
      </c>
      <c r="F36" s="263">
        <v>2.2000000000000002</v>
      </c>
      <c r="G36" s="262">
        <v>0.5</v>
      </c>
      <c r="H36" s="262">
        <v>0.7</v>
      </c>
      <c r="I36" s="263">
        <v>1.3</v>
      </c>
      <c r="K36" s="326"/>
      <c r="L36" s="326"/>
      <c r="M36" s="326"/>
      <c r="N36" s="326"/>
      <c r="O36" s="326"/>
      <c r="P36" s="326"/>
    </row>
    <row r="37" spans="2:16" ht="24.75" customHeight="1" x14ac:dyDescent="0.25">
      <c r="B37" s="260" t="s">
        <v>3</v>
      </c>
      <c r="C37" s="330"/>
      <c r="D37" s="262">
        <v>0.3</v>
      </c>
      <c r="E37" s="262">
        <v>0</v>
      </c>
      <c r="F37" s="262">
        <v>2.2000000000000002</v>
      </c>
      <c r="G37" s="262">
        <v>0.5</v>
      </c>
      <c r="H37" s="262">
        <v>0.5</v>
      </c>
      <c r="I37" s="263">
        <v>1.3</v>
      </c>
      <c r="K37" s="326"/>
      <c r="L37" s="326"/>
      <c r="M37" s="326"/>
      <c r="N37" s="326"/>
      <c r="O37" s="326"/>
      <c r="P37" s="326"/>
    </row>
    <row r="38" spans="2:16" ht="24.75" customHeight="1" x14ac:dyDescent="0.25">
      <c r="B38" s="260" t="s">
        <v>4</v>
      </c>
      <c r="D38" s="350">
        <v>0.4</v>
      </c>
      <c r="E38" s="350">
        <v>0</v>
      </c>
      <c r="F38" s="350">
        <v>1.6</v>
      </c>
      <c r="G38" s="262">
        <v>0.8</v>
      </c>
      <c r="H38" s="350">
        <v>0.6</v>
      </c>
      <c r="I38" s="350">
        <v>0.6</v>
      </c>
      <c r="K38" s="326"/>
      <c r="L38" s="326"/>
      <c r="M38" s="326"/>
      <c r="N38" s="326"/>
      <c r="O38" s="326"/>
      <c r="P38" s="326"/>
    </row>
    <row r="39" spans="2:16" ht="12.75" customHeight="1" x14ac:dyDescent="0.25">
      <c r="D39" s="338"/>
      <c r="E39" s="338"/>
      <c r="F39" s="338"/>
      <c r="G39" s="338"/>
      <c r="H39" s="338"/>
      <c r="I39" s="338"/>
    </row>
    <row r="40" spans="2:16" s="327" customFormat="1" ht="24.75" customHeight="1" x14ac:dyDescent="0.25">
      <c r="B40" s="257">
        <v>2018</v>
      </c>
      <c r="C40" s="328"/>
      <c r="D40" s="329"/>
      <c r="E40" s="329"/>
      <c r="F40" s="329"/>
      <c r="G40" s="329"/>
      <c r="H40" s="329"/>
      <c r="I40" s="331"/>
    </row>
    <row r="41" spans="2:16" ht="24.75" customHeight="1" x14ac:dyDescent="0.25">
      <c r="B41" s="260" t="s">
        <v>1</v>
      </c>
      <c r="C41" s="330"/>
      <c r="D41" s="263">
        <v>0.9</v>
      </c>
      <c r="E41" s="263">
        <v>-0.4</v>
      </c>
      <c r="F41" s="263">
        <v>1.4</v>
      </c>
      <c r="G41" s="263">
        <v>1.1000000000000001</v>
      </c>
      <c r="H41" s="263">
        <v>0.5</v>
      </c>
      <c r="I41" s="263">
        <v>1.1000000000000001</v>
      </c>
      <c r="K41" s="326"/>
      <c r="L41" s="326"/>
      <c r="M41" s="326"/>
      <c r="N41" s="326"/>
      <c r="O41" s="326"/>
      <c r="P41" s="326"/>
    </row>
    <row r="42" spans="2:16" ht="24.75" customHeight="1" x14ac:dyDescent="0.25">
      <c r="B42" s="260" t="s">
        <v>2</v>
      </c>
      <c r="C42" s="330"/>
      <c r="D42" s="263">
        <v>0.8</v>
      </c>
      <c r="E42" s="263">
        <v>-0.4</v>
      </c>
      <c r="F42" s="263">
        <v>0.4</v>
      </c>
      <c r="G42" s="263">
        <v>1.1000000000000001</v>
      </c>
      <c r="H42" s="263">
        <v>0.5</v>
      </c>
      <c r="I42" s="263">
        <v>0.7</v>
      </c>
      <c r="K42" s="326"/>
      <c r="L42" s="326"/>
      <c r="M42" s="326"/>
      <c r="N42" s="326"/>
      <c r="O42" s="326"/>
      <c r="P42" s="326"/>
    </row>
    <row r="43" spans="2:16" ht="24.75" customHeight="1" x14ac:dyDescent="0.25">
      <c r="B43" s="260" t="s">
        <v>3</v>
      </c>
      <c r="C43" s="330"/>
      <c r="D43" s="262">
        <v>0.7</v>
      </c>
      <c r="E43" s="262">
        <v>-0.4</v>
      </c>
      <c r="F43" s="262">
        <v>0.6</v>
      </c>
      <c r="G43" s="262">
        <v>1.1000000000000001</v>
      </c>
      <c r="H43" s="262">
        <v>0.5</v>
      </c>
      <c r="I43" s="263">
        <v>0.7</v>
      </c>
      <c r="K43" s="326"/>
      <c r="L43" s="326"/>
      <c r="M43" s="326"/>
      <c r="N43" s="326"/>
      <c r="O43" s="326"/>
      <c r="P43" s="326"/>
    </row>
    <row r="44" spans="2:16" ht="24.75" customHeight="1" x14ac:dyDescent="0.25">
      <c r="B44" s="260" t="s">
        <v>4</v>
      </c>
      <c r="D44" s="350">
        <v>0.5</v>
      </c>
      <c r="E44" s="350">
        <v>-0.4</v>
      </c>
      <c r="F44" s="350">
        <v>0.7</v>
      </c>
      <c r="G44" s="262">
        <v>0.3</v>
      </c>
      <c r="H44" s="350">
        <v>0.4</v>
      </c>
      <c r="I44" s="350">
        <v>0.6</v>
      </c>
      <c r="K44" s="326"/>
      <c r="L44" s="326"/>
      <c r="M44" s="326"/>
      <c r="N44" s="326"/>
      <c r="O44" s="326"/>
      <c r="P44" s="326"/>
    </row>
    <row r="45" spans="2:16" ht="12.75" customHeight="1" x14ac:dyDescent="0.25">
      <c r="D45" s="338"/>
      <c r="E45" s="338"/>
      <c r="F45" s="338"/>
      <c r="G45" s="338"/>
      <c r="H45" s="338"/>
      <c r="I45" s="338"/>
    </row>
    <row r="46" spans="2:16" s="327" customFormat="1" ht="24.75" customHeight="1" x14ac:dyDescent="0.25">
      <c r="B46" s="257">
        <v>2019</v>
      </c>
      <c r="C46" s="328"/>
      <c r="D46" s="329"/>
      <c r="E46" s="329"/>
      <c r="F46" s="329"/>
      <c r="G46" s="329"/>
      <c r="H46" s="329"/>
      <c r="I46" s="331"/>
    </row>
    <row r="47" spans="2:16" ht="24.75" customHeight="1" x14ac:dyDescent="0.25">
      <c r="B47" s="260" t="s">
        <v>1</v>
      </c>
      <c r="C47" s="330"/>
      <c r="D47" s="263">
        <v>0.1</v>
      </c>
      <c r="E47" s="263">
        <v>0</v>
      </c>
      <c r="F47" s="263">
        <v>0.9</v>
      </c>
      <c r="G47" s="263">
        <v>0</v>
      </c>
      <c r="H47" s="263">
        <v>0.1</v>
      </c>
      <c r="I47" s="263">
        <v>0.1</v>
      </c>
      <c r="K47" s="326"/>
      <c r="L47" s="326"/>
      <c r="M47" s="326"/>
      <c r="N47" s="326"/>
      <c r="O47" s="326"/>
      <c r="P47" s="326"/>
    </row>
    <row r="48" spans="2:16" ht="24.75" customHeight="1" x14ac:dyDescent="0.25">
      <c r="B48" s="260" t="s">
        <v>2</v>
      </c>
      <c r="C48" s="330"/>
      <c r="D48" s="263">
        <v>0.1</v>
      </c>
      <c r="E48" s="263">
        <v>0</v>
      </c>
      <c r="F48" s="263">
        <v>0.8</v>
      </c>
      <c r="G48" s="263">
        <v>0</v>
      </c>
      <c r="H48" s="263">
        <v>0.1</v>
      </c>
      <c r="I48" s="263">
        <v>0</v>
      </c>
      <c r="K48" s="326"/>
      <c r="L48" s="326"/>
      <c r="M48" s="326"/>
      <c r="N48" s="326"/>
      <c r="O48" s="326"/>
      <c r="P48" s="326"/>
    </row>
    <row r="49" spans="1:16" ht="24.75" customHeight="1" x14ac:dyDescent="0.25">
      <c r="B49" s="260" t="s">
        <v>3</v>
      </c>
      <c r="C49" s="330"/>
      <c r="D49" s="263">
        <v>0.1</v>
      </c>
      <c r="E49" s="262">
        <v>0</v>
      </c>
      <c r="F49" s="262">
        <v>0.5</v>
      </c>
      <c r="G49" s="262">
        <v>0</v>
      </c>
      <c r="H49" s="262">
        <v>0.1</v>
      </c>
      <c r="I49" s="263">
        <v>0.1</v>
      </c>
      <c r="K49" s="326"/>
      <c r="L49" s="326"/>
      <c r="M49" s="326"/>
      <c r="N49" s="326"/>
      <c r="O49" s="326"/>
      <c r="P49" s="326"/>
    </row>
    <row r="50" spans="1:16" ht="24.75" customHeight="1" x14ac:dyDescent="0.25">
      <c r="B50" s="260" t="s">
        <v>4</v>
      </c>
      <c r="D50" s="350">
        <v>0.2</v>
      </c>
      <c r="E50" s="350">
        <v>0</v>
      </c>
      <c r="F50" s="350">
        <v>0.3</v>
      </c>
      <c r="G50" s="350">
        <v>-0.1</v>
      </c>
      <c r="H50" s="350">
        <v>0.1</v>
      </c>
      <c r="I50" s="350">
        <v>0.1</v>
      </c>
      <c r="K50" s="326"/>
      <c r="L50" s="326"/>
      <c r="M50" s="326"/>
      <c r="N50" s="326"/>
      <c r="O50" s="326"/>
      <c r="P50" s="326"/>
    </row>
    <row r="51" spans="1:16" ht="12.75" customHeight="1" x14ac:dyDescent="0.25">
      <c r="D51" s="338"/>
      <c r="E51" s="338"/>
      <c r="F51" s="338"/>
      <c r="G51" s="338"/>
      <c r="H51" s="338"/>
      <c r="I51" s="338"/>
    </row>
    <row r="52" spans="1:16" s="327" customFormat="1" ht="24.75" customHeight="1" x14ac:dyDescent="0.25">
      <c r="B52" s="257">
        <v>2020</v>
      </c>
      <c r="C52" s="328"/>
      <c r="D52" s="329"/>
      <c r="E52" s="329"/>
      <c r="F52" s="329"/>
      <c r="G52" s="329"/>
      <c r="H52" s="329"/>
      <c r="I52" s="331"/>
    </row>
    <row r="53" spans="1:16" ht="24.75" customHeight="1" x14ac:dyDescent="0.25">
      <c r="A53" s="268">
        <v>149</v>
      </c>
      <c r="B53" s="260" t="s">
        <v>1</v>
      </c>
      <c r="C53" s="330"/>
      <c r="D53" s="255">
        <f ca="1">OFFSET('SPPI '!$A$2,D$6,$A53)</f>
        <v>0.1</v>
      </c>
      <c r="E53" s="255">
        <f ca="1">OFFSET('SPPI '!$A$2,E$6,$A53)</f>
        <v>0</v>
      </c>
      <c r="F53" s="255">
        <f ca="1">OFFSET('SPPI '!$A$2,F$6,$A53)</f>
        <v>0.6</v>
      </c>
      <c r="G53" s="255">
        <f ca="1">OFFSET('SPPI '!$A$2,G$6,$A53)</f>
        <v>-0.1</v>
      </c>
      <c r="H53" s="255">
        <f ca="1">OFFSET('SPPI '!$A$2,H$6,$A53)</f>
        <v>0</v>
      </c>
      <c r="I53" s="255">
        <f ca="1">OFFSET('SPPI '!$A$2,I$6,$A53)</f>
        <v>0.1</v>
      </c>
      <c r="K53" s="326"/>
      <c r="L53" s="326"/>
      <c r="M53" s="326"/>
      <c r="N53" s="326"/>
      <c r="O53" s="326"/>
      <c r="P53" s="326"/>
    </row>
    <row r="54" spans="1:16" ht="24.75" customHeight="1" x14ac:dyDescent="0.25">
      <c r="A54" s="268">
        <v>150</v>
      </c>
      <c r="B54" s="260" t="s">
        <v>2</v>
      </c>
      <c r="C54" s="330"/>
      <c r="D54" s="255">
        <f ca="1">OFFSET('SPPI '!$A$2,D$6,$A54)</f>
        <v>0.2</v>
      </c>
      <c r="E54" s="255">
        <f ca="1">OFFSET('SPPI '!$A$2,E$6,$A54)</f>
        <v>0</v>
      </c>
      <c r="F54" s="255">
        <f ca="1">OFFSET('SPPI '!$A$2,F$6,$A54)</f>
        <v>0.6</v>
      </c>
      <c r="G54" s="255">
        <f ca="1">OFFSET('SPPI '!$A$2,G$6,$A54)</f>
        <v>-0.1</v>
      </c>
      <c r="H54" s="255">
        <f ca="1">OFFSET('SPPI '!$A$2,H$6,$A54)</f>
        <v>0</v>
      </c>
      <c r="I54" s="255">
        <f ca="1">OFFSET('SPPI '!$A$2,I$6,$A54)</f>
        <v>0</v>
      </c>
      <c r="K54" s="326"/>
      <c r="L54" s="326"/>
      <c r="M54" s="326"/>
      <c r="N54" s="326"/>
      <c r="O54" s="326"/>
      <c r="P54" s="326"/>
    </row>
    <row r="55" spans="1:16" ht="24.75" customHeight="1" x14ac:dyDescent="0.25">
      <c r="A55" s="268">
        <v>151</v>
      </c>
      <c r="B55" s="260" t="s">
        <v>3</v>
      </c>
      <c r="C55" s="330"/>
      <c r="D55" s="255">
        <f ca="1">OFFSET('SPPI '!$A$2,D$6,$A55)</f>
        <v>0.1</v>
      </c>
      <c r="E55" s="255">
        <f ca="1">OFFSET('SPPI '!$A$2,E$6,$A55)</f>
        <v>0</v>
      </c>
      <c r="F55" s="255">
        <f ca="1">OFFSET('SPPI '!$A$2,F$6,$A55)</f>
        <v>1.7</v>
      </c>
      <c r="G55" s="255">
        <f ca="1">OFFSET('SPPI '!$A$2,G$6,$A55)</f>
        <v>-0.1</v>
      </c>
      <c r="H55" s="255">
        <f ca="1">OFFSET('SPPI '!$A$2,H$6,$A55)</f>
        <v>0</v>
      </c>
      <c r="I55" s="255">
        <f ca="1">OFFSET('SPPI '!$A$2,I$6,$A55)</f>
        <v>-0.1</v>
      </c>
      <c r="K55" s="326"/>
      <c r="L55" s="326"/>
      <c r="M55" s="326"/>
      <c r="N55" s="326"/>
      <c r="O55" s="326"/>
      <c r="P55" s="326"/>
    </row>
    <row r="56" spans="1:16" ht="24.75" customHeight="1" x14ac:dyDescent="0.25">
      <c r="A56" s="268">
        <v>152</v>
      </c>
      <c r="B56" s="260" t="s">
        <v>4</v>
      </c>
      <c r="D56" s="255">
        <f ca="1">OFFSET('SPPI '!$A$2,D$6,$A56)</f>
        <v>0.1</v>
      </c>
      <c r="E56" s="255">
        <f ca="1">OFFSET('SPPI '!$A$2,E$6,$A56)</f>
        <v>0</v>
      </c>
      <c r="F56" s="255">
        <f ca="1">OFFSET('SPPI '!$A$2,F$6,$A56)</f>
        <v>1.5</v>
      </c>
      <c r="G56" s="255">
        <f ca="1">OFFSET('SPPI '!$A$2,G$6,$A56)</f>
        <v>0</v>
      </c>
      <c r="H56" s="255">
        <f ca="1">OFFSET('SPPI '!$A$2,H$6,$A56)</f>
        <v>0</v>
      </c>
      <c r="I56" s="255">
        <f ca="1">OFFSET('SPPI '!$A$2,I$6,$A56)</f>
        <v>-0.1</v>
      </c>
      <c r="J56" s="262"/>
      <c r="K56" s="326"/>
      <c r="L56" s="326"/>
      <c r="M56" s="326"/>
      <c r="N56" s="326"/>
      <c r="O56" s="326"/>
      <c r="P56" s="326"/>
    </row>
    <row r="57" spans="1:16" ht="12.75" customHeight="1" x14ac:dyDescent="0.25">
      <c r="B57" s="260"/>
      <c r="C57" s="261"/>
      <c r="D57" s="252"/>
      <c r="E57" s="255"/>
      <c r="F57" s="255"/>
      <c r="G57" s="255"/>
      <c r="H57" s="255"/>
      <c r="I57" s="255"/>
      <c r="J57" s="255"/>
      <c r="K57" s="255"/>
      <c r="L57" s="255"/>
    </row>
    <row r="58" spans="1:16" s="327" customFormat="1" ht="24.75" customHeight="1" x14ac:dyDescent="0.25">
      <c r="B58" s="257">
        <v>2021</v>
      </c>
      <c r="C58" s="265"/>
      <c r="D58" s="259"/>
      <c r="E58" s="266"/>
      <c r="F58" s="266"/>
      <c r="G58" s="266"/>
      <c r="H58" s="266"/>
      <c r="I58" s="266"/>
      <c r="J58" s="266"/>
      <c r="K58" s="266"/>
      <c r="L58" s="266"/>
    </row>
    <row r="59" spans="1:16" ht="24.75" customHeight="1" x14ac:dyDescent="0.25">
      <c r="A59" s="268">
        <v>153</v>
      </c>
      <c r="B59" s="260" t="s">
        <v>1</v>
      </c>
      <c r="C59" s="261"/>
      <c r="D59" s="255">
        <f ca="1">OFFSET('SPPI '!$A$2,D$6,$A59)</f>
        <v>0.1</v>
      </c>
      <c r="E59" s="255">
        <f ca="1">OFFSET('SPPI '!$A$2,E$6,$A59)</f>
        <v>0</v>
      </c>
      <c r="F59" s="255">
        <f ca="1">OFFSET('SPPI '!$A$2,F$6,$A59)</f>
        <v>1.4</v>
      </c>
      <c r="G59" s="255">
        <f ca="1">OFFSET('SPPI '!$A$2,G$6,$A59)</f>
        <v>0</v>
      </c>
      <c r="H59" s="255">
        <f ca="1">OFFSET('SPPI '!$A$2,H$6,$A59)</f>
        <v>0</v>
      </c>
      <c r="I59" s="255">
        <f ca="1">OFFSET('SPPI '!$A$2,I$6,$A59)</f>
        <v>0</v>
      </c>
      <c r="J59" s="255"/>
      <c r="K59" s="255"/>
      <c r="L59" s="255"/>
    </row>
    <row r="60" spans="1:16" ht="24.75" customHeight="1" x14ac:dyDescent="0.25">
      <c r="A60" s="268">
        <v>154</v>
      </c>
      <c r="B60" s="260" t="s">
        <v>2</v>
      </c>
      <c r="C60" s="261"/>
      <c r="D60" s="255">
        <f ca="1">OFFSET('SPPI '!$A$2,D$6,$A60)</f>
        <v>0</v>
      </c>
      <c r="E60" s="255">
        <f ca="1">OFFSET('SPPI '!$A$2,E$6,$A60)</f>
        <v>0</v>
      </c>
      <c r="F60" s="255">
        <f ca="1">OFFSET('SPPI '!$A$2,F$6,$A60)</f>
        <v>1.3</v>
      </c>
      <c r="G60" s="255">
        <f ca="1">OFFSET('SPPI '!$A$2,G$6,$A60)</f>
        <v>0</v>
      </c>
      <c r="H60" s="255">
        <f ca="1">OFFSET('SPPI '!$A$2,H$6,$A60)</f>
        <v>0</v>
      </c>
      <c r="I60" s="255">
        <f ca="1">OFFSET('SPPI '!$A$2,I$6,$A60)</f>
        <v>0.1</v>
      </c>
      <c r="J60" s="255"/>
      <c r="K60" s="255"/>
      <c r="L60" s="255"/>
    </row>
    <row r="61" spans="1:16" ht="24.75" customHeight="1" x14ac:dyDescent="0.25">
      <c r="A61" s="268">
        <v>155</v>
      </c>
      <c r="B61" s="260" t="s">
        <v>3</v>
      </c>
      <c r="D61" s="255">
        <f ca="1">OFFSET('SPPI '!$A$2,D$6,$A61)</f>
        <v>0.2</v>
      </c>
      <c r="E61" s="255">
        <f ca="1">OFFSET('SPPI '!$A$2,E$6,$A61)</f>
        <v>0</v>
      </c>
      <c r="F61" s="255">
        <f ca="1">OFFSET('SPPI '!$A$2,F$6,$A61)</f>
        <v>0.2</v>
      </c>
      <c r="G61" s="255">
        <f ca="1">OFFSET('SPPI '!$A$2,G$6,$A61)</f>
        <v>0</v>
      </c>
      <c r="H61" s="255">
        <f ca="1">OFFSET('SPPI '!$A$2,H$6,$A61)</f>
        <v>0</v>
      </c>
      <c r="I61" s="255">
        <f ca="1">OFFSET('SPPI '!$A$2,I$6,$A61)</f>
        <v>0.1</v>
      </c>
    </row>
    <row r="62" spans="1:16" ht="24.75" customHeight="1" x14ac:dyDescent="0.25">
      <c r="A62" s="268">
        <v>156</v>
      </c>
      <c r="B62" s="260" t="s">
        <v>4</v>
      </c>
      <c r="D62" s="255">
        <f ca="1">OFFSET('SPPI '!$A$2,D$6,$A62)</f>
        <v>0.1</v>
      </c>
      <c r="E62" s="255">
        <f ca="1">OFFSET('SPPI '!$A$2,E$6,$A62)</f>
        <v>0</v>
      </c>
      <c r="F62" s="255">
        <f ca="1">OFFSET('SPPI '!$A$2,F$6,$A62)</f>
        <v>0.6</v>
      </c>
      <c r="G62" s="255">
        <f ca="1">OFFSET('SPPI '!$A$2,G$6,$A62)</f>
        <v>0.2</v>
      </c>
      <c r="H62" s="255">
        <f ca="1">OFFSET('SPPI '!$A$2,H$6,$A62)</f>
        <v>0</v>
      </c>
      <c r="I62" s="255">
        <f ca="1">OFFSET('SPPI '!$A$2,I$6,$A62)</f>
        <v>0.1</v>
      </c>
    </row>
    <row r="63" spans="1:16" ht="12.75" customHeight="1" thickBot="1" x14ac:dyDescent="0.3">
      <c r="B63" s="269"/>
      <c r="C63" s="333"/>
      <c r="D63" s="297"/>
      <c r="E63" s="297"/>
      <c r="F63" s="297"/>
      <c r="G63" s="297"/>
      <c r="H63" s="297"/>
      <c r="I63" s="297"/>
    </row>
  </sheetData>
  <mergeCells count="5">
    <mergeCell ref="B7:I7"/>
    <mergeCell ref="G8:I8"/>
    <mergeCell ref="D8:E8"/>
    <mergeCell ref="D9:E9"/>
    <mergeCell ref="G9:I9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9" tint="-0.249977111117893"/>
  </sheetPr>
  <dimension ref="A1:X63"/>
  <sheetViews>
    <sheetView view="pageBreakPreview" zoomScale="75" zoomScaleNormal="50" zoomScaleSheetLayoutView="75" workbookViewId="0">
      <pane xSplit="3" ySplit="13" topLeftCell="D47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8.140625" defaultRowHeight="18" x14ac:dyDescent="0.25"/>
  <cols>
    <col min="1" max="1" width="5.7109375" style="268" hidden="1" customWidth="1"/>
    <col min="2" max="2" width="16.85546875" style="267" customWidth="1"/>
    <col min="3" max="3" width="2.28515625" style="314" customWidth="1"/>
    <col min="4" max="4" width="18.28515625" style="267" customWidth="1"/>
    <col min="5" max="5" width="17" style="267" customWidth="1"/>
    <col min="6" max="6" width="16.7109375" style="267" customWidth="1"/>
    <col min="7" max="7" width="16.28515625" style="267" customWidth="1"/>
    <col min="8" max="8" width="14.7109375" style="267" customWidth="1"/>
    <col min="9" max="9" width="20.140625" style="267" customWidth="1"/>
    <col min="10" max="10" width="19.28515625" style="267" customWidth="1"/>
    <col min="11" max="12" width="17" style="267" customWidth="1"/>
    <col min="13" max="13" width="19.85546875" style="267" customWidth="1"/>
    <col min="14" max="16384" width="8.140625" style="268"/>
  </cols>
  <sheetData>
    <row r="1" spans="2:24" s="305" customFormat="1" ht="21.75" x14ac:dyDescent="0.3">
      <c r="B1" s="339" t="s">
        <v>139</v>
      </c>
      <c r="C1" s="340" t="s">
        <v>13</v>
      </c>
      <c r="D1" s="359" t="s">
        <v>381</v>
      </c>
      <c r="E1" s="304"/>
      <c r="F1" s="304"/>
      <c r="G1" s="304"/>
      <c r="H1" s="304"/>
    </row>
    <row r="2" spans="2:24" s="305" customFormat="1" ht="21.75" x14ac:dyDescent="0.3">
      <c r="B2" s="339"/>
      <c r="C2" s="340"/>
      <c r="D2" s="340" t="s">
        <v>142</v>
      </c>
      <c r="E2" s="304"/>
      <c r="F2" s="304"/>
      <c r="G2" s="304"/>
      <c r="H2" s="304"/>
    </row>
    <row r="3" spans="2:24" s="295" customFormat="1" ht="22.5" x14ac:dyDescent="0.25">
      <c r="B3" s="362" t="s">
        <v>141</v>
      </c>
      <c r="C3" s="363" t="s">
        <v>13</v>
      </c>
      <c r="D3" s="364" t="s">
        <v>382</v>
      </c>
    </row>
    <row r="4" spans="2:24" s="295" customFormat="1" ht="22.5" x14ac:dyDescent="0.25">
      <c r="B4" s="369"/>
      <c r="C4" s="363"/>
      <c r="D4" s="363" t="s">
        <v>143</v>
      </c>
    </row>
    <row r="5" spans="2:24" ht="15.75" customHeight="1" x14ac:dyDescent="0.25">
      <c r="B5" s="309"/>
      <c r="C5" s="310"/>
    </row>
    <row r="6" spans="2:24" ht="15.75" hidden="1" customHeight="1" x14ac:dyDescent="0.25">
      <c r="B6" s="309"/>
      <c r="C6" s="310"/>
      <c r="D6" s="246">
        <v>95</v>
      </c>
      <c r="E6" s="380">
        <v>99</v>
      </c>
      <c r="F6" s="380">
        <v>102</v>
      </c>
      <c r="G6" s="380">
        <v>105</v>
      </c>
      <c r="H6" s="246">
        <v>112</v>
      </c>
      <c r="I6" s="246">
        <v>115</v>
      </c>
      <c r="J6" s="380">
        <v>120</v>
      </c>
      <c r="K6" s="380">
        <v>126</v>
      </c>
      <c r="L6" s="246">
        <v>130</v>
      </c>
      <c r="M6" s="246">
        <v>136</v>
      </c>
    </row>
    <row r="7" spans="2:24" ht="21" thickBot="1" x14ac:dyDescent="0.3">
      <c r="B7" s="513" t="s">
        <v>0</v>
      </c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513"/>
    </row>
    <row r="8" spans="2:24" s="305" customFormat="1" ht="24.75" customHeight="1" x14ac:dyDescent="0.25">
      <c r="B8" s="311"/>
      <c r="C8" s="312"/>
      <c r="D8" s="520" t="s">
        <v>7</v>
      </c>
      <c r="E8" s="520"/>
      <c r="F8" s="520"/>
      <c r="G8" s="520"/>
      <c r="H8" s="519" t="s">
        <v>31</v>
      </c>
      <c r="I8" s="519"/>
      <c r="J8" s="519"/>
      <c r="K8" s="519" t="s">
        <v>110</v>
      </c>
      <c r="L8" s="519"/>
      <c r="M8" s="519"/>
    </row>
    <row r="9" spans="2:24" ht="24.75" customHeight="1" x14ac:dyDescent="0.25">
      <c r="D9" s="504" t="s">
        <v>8</v>
      </c>
      <c r="E9" s="504"/>
      <c r="F9" s="504"/>
      <c r="G9" s="504"/>
      <c r="H9" s="499" t="s">
        <v>111</v>
      </c>
      <c r="I9" s="499"/>
      <c r="J9" s="499"/>
      <c r="K9" s="499" t="s">
        <v>63</v>
      </c>
      <c r="L9" s="499"/>
      <c r="M9" s="499"/>
    </row>
    <row r="10" spans="2:24" s="290" customFormat="1" ht="24" customHeight="1" x14ac:dyDescent="0.25">
      <c r="B10" s="267"/>
      <c r="C10" s="314"/>
      <c r="D10" s="337">
        <v>851</v>
      </c>
      <c r="E10" s="337">
        <v>852</v>
      </c>
      <c r="F10" s="337">
        <v>853</v>
      </c>
      <c r="G10" s="337">
        <v>854</v>
      </c>
      <c r="H10" s="337">
        <v>861</v>
      </c>
      <c r="I10" s="337">
        <v>862</v>
      </c>
      <c r="J10" s="337">
        <v>869</v>
      </c>
      <c r="K10" s="337">
        <v>920</v>
      </c>
      <c r="L10" s="337">
        <v>931</v>
      </c>
      <c r="M10" s="337">
        <v>932</v>
      </c>
    </row>
    <row r="11" spans="2:24" s="377" customFormat="1" ht="75" customHeight="1" x14ac:dyDescent="0.25">
      <c r="B11" s="345" t="s">
        <v>79</v>
      </c>
      <c r="C11" s="344"/>
      <c r="D11" s="336" t="s">
        <v>243</v>
      </c>
      <c r="E11" s="336" t="s">
        <v>247</v>
      </c>
      <c r="F11" s="336" t="s">
        <v>250</v>
      </c>
      <c r="G11" s="336" t="s">
        <v>252</v>
      </c>
      <c r="H11" s="336" t="s">
        <v>258</v>
      </c>
      <c r="I11" s="336" t="s">
        <v>365</v>
      </c>
      <c r="J11" s="336" t="s">
        <v>267</v>
      </c>
      <c r="K11" s="336" t="s">
        <v>345</v>
      </c>
      <c r="L11" s="336" t="s">
        <v>275</v>
      </c>
      <c r="M11" s="336" t="s">
        <v>281</v>
      </c>
    </row>
    <row r="12" spans="2:24" s="296" customFormat="1" ht="80.25" customHeight="1" thickBot="1" x14ac:dyDescent="0.3">
      <c r="B12" s="432" t="s">
        <v>80</v>
      </c>
      <c r="C12" s="439"/>
      <c r="D12" s="430" t="s">
        <v>364</v>
      </c>
      <c r="E12" s="430" t="s">
        <v>363</v>
      </c>
      <c r="F12" s="430" t="s">
        <v>362</v>
      </c>
      <c r="G12" s="430" t="s">
        <v>361</v>
      </c>
      <c r="H12" s="430" t="s">
        <v>360</v>
      </c>
      <c r="I12" s="430" t="s">
        <v>359</v>
      </c>
      <c r="J12" s="430" t="s">
        <v>358</v>
      </c>
      <c r="K12" s="430" t="s">
        <v>357</v>
      </c>
      <c r="L12" s="430" t="s">
        <v>356</v>
      </c>
      <c r="M12" s="430" t="s">
        <v>355</v>
      </c>
    </row>
    <row r="13" spans="2:24" s="296" customFormat="1" ht="12.75" customHeight="1" x14ac:dyDescent="0.25">
      <c r="B13" s="322"/>
      <c r="C13" s="346"/>
      <c r="D13" s="316"/>
      <c r="E13" s="316"/>
      <c r="F13" s="316"/>
      <c r="G13" s="316"/>
      <c r="H13" s="291"/>
      <c r="I13" s="316"/>
      <c r="J13" s="316"/>
      <c r="K13" s="316"/>
      <c r="L13" s="291"/>
      <c r="M13" s="291"/>
    </row>
    <row r="14" spans="2:24" s="293" customFormat="1" ht="24.75" customHeight="1" x14ac:dyDescent="0.25">
      <c r="B14" s="254">
        <v>2015</v>
      </c>
      <c r="C14" s="324"/>
      <c r="D14" s="263">
        <v>4.9000000000000004</v>
      </c>
      <c r="E14" s="263">
        <v>5.2</v>
      </c>
      <c r="F14" s="263">
        <v>1.8</v>
      </c>
      <c r="G14" s="263">
        <v>1.3</v>
      </c>
      <c r="H14" s="263">
        <v>0.1</v>
      </c>
      <c r="I14" s="263">
        <v>0.8</v>
      </c>
      <c r="J14" s="263">
        <v>0.8</v>
      </c>
      <c r="K14" s="263">
        <v>0.7</v>
      </c>
      <c r="L14" s="263">
        <v>1.9</v>
      </c>
      <c r="M14" s="263">
        <v>2.2000000000000002</v>
      </c>
      <c r="O14" s="326"/>
      <c r="P14" s="326"/>
      <c r="Q14" s="326"/>
      <c r="R14" s="326"/>
      <c r="S14" s="326"/>
      <c r="T14" s="326"/>
      <c r="U14" s="326"/>
      <c r="V14" s="326"/>
      <c r="W14" s="326"/>
      <c r="X14" s="326"/>
    </row>
    <row r="15" spans="2:24" s="293" customFormat="1" ht="24.75" customHeight="1" x14ac:dyDescent="0.25">
      <c r="B15" s="254">
        <v>2016</v>
      </c>
      <c r="C15" s="324"/>
      <c r="D15" s="263">
        <v>3</v>
      </c>
      <c r="E15" s="263">
        <v>4</v>
      </c>
      <c r="F15" s="263">
        <v>1.7</v>
      </c>
      <c r="G15" s="263">
        <v>0.9</v>
      </c>
      <c r="H15" s="263">
        <v>0.8</v>
      </c>
      <c r="I15" s="263">
        <v>2.7</v>
      </c>
      <c r="J15" s="263">
        <v>0.9</v>
      </c>
      <c r="K15" s="263">
        <v>-1</v>
      </c>
      <c r="L15" s="263">
        <v>0.6</v>
      </c>
      <c r="M15" s="263">
        <v>1.2</v>
      </c>
      <c r="O15" s="326"/>
      <c r="P15" s="326"/>
      <c r="Q15" s="326"/>
      <c r="R15" s="326"/>
      <c r="S15" s="326"/>
      <c r="T15" s="326"/>
      <c r="U15" s="326"/>
      <c r="V15" s="326"/>
      <c r="W15" s="326"/>
      <c r="X15" s="326"/>
    </row>
    <row r="16" spans="2:24" s="293" customFormat="1" ht="24.75" customHeight="1" x14ac:dyDescent="0.25">
      <c r="B16" s="254">
        <v>2017</v>
      </c>
      <c r="C16" s="324"/>
      <c r="D16" s="263">
        <v>2.1</v>
      </c>
      <c r="E16" s="263">
        <v>5.9</v>
      </c>
      <c r="F16" s="262">
        <v>2.2000000000000002</v>
      </c>
      <c r="G16" s="263">
        <v>1.7</v>
      </c>
      <c r="H16" s="262">
        <v>2.7</v>
      </c>
      <c r="I16" s="262">
        <v>1.8</v>
      </c>
      <c r="J16" s="262">
        <v>2.8</v>
      </c>
      <c r="K16" s="262">
        <v>-1.9</v>
      </c>
      <c r="L16" s="262">
        <v>0.9</v>
      </c>
      <c r="M16" s="262">
        <v>1.1000000000000001</v>
      </c>
      <c r="O16" s="326"/>
      <c r="P16" s="326"/>
      <c r="Q16" s="326"/>
      <c r="R16" s="326"/>
      <c r="S16" s="326"/>
      <c r="T16" s="326"/>
      <c r="U16" s="326"/>
      <c r="V16" s="326"/>
      <c r="W16" s="326"/>
      <c r="X16" s="326"/>
    </row>
    <row r="17" spans="1:24" s="293" customFormat="1" ht="24.75" customHeight="1" x14ac:dyDescent="0.25">
      <c r="B17" s="254">
        <v>2018</v>
      </c>
      <c r="C17" s="324"/>
      <c r="D17" s="263">
        <v>1.3</v>
      </c>
      <c r="E17" s="263">
        <v>3.2</v>
      </c>
      <c r="F17" s="263">
        <v>1</v>
      </c>
      <c r="G17" s="263">
        <v>1.3</v>
      </c>
      <c r="H17" s="263">
        <v>0.6</v>
      </c>
      <c r="I17" s="263">
        <v>1</v>
      </c>
      <c r="J17" s="263">
        <v>0.9</v>
      </c>
      <c r="K17" s="263">
        <v>2.2000000000000002</v>
      </c>
      <c r="L17" s="263">
        <v>-0.1</v>
      </c>
      <c r="M17" s="263">
        <v>0.8</v>
      </c>
      <c r="O17" s="326"/>
      <c r="P17" s="326"/>
      <c r="Q17" s="326"/>
      <c r="R17" s="326"/>
      <c r="S17" s="326"/>
      <c r="T17" s="326"/>
      <c r="U17" s="326"/>
      <c r="V17" s="326"/>
      <c r="W17" s="326"/>
      <c r="X17" s="326"/>
    </row>
    <row r="18" spans="1:24" s="293" customFormat="1" ht="24.75" customHeight="1" x14ac:dyDescent="0.25">
      <c r="B18" s="254">
        <v>2019</v>
      </c>
      <c r="C18" s="324"/>
      <c r="D18" s="263">
        <v>2</v>
      </c>
      <c r="E18" s="263">
        <v>2.4</v>
      </c>
      <c r="F18" s="263">
        <v>0</v>
      </c>
      <c r="G18" s="263">
        <v>1</v>
      </c>
      <c r="H18" s="263">
        <v>0.2</v>
      </c>
      <c r="I18" s="263">
        <v>0.2</v>
      </c>
      <c r="J18" s="263">
        <v>0.1</v>
      </c>
      <c r="K18" s="263">
        <v>0</v>
      </c>
      <c r="L18" s="263">
        <v>0</v>
      </c>
      <c r="M18" s="263">
        <v>0.2</v>
      </c>
      <c r="O18" s="326"/>
      <c r="P18" s="326"/>
      <c r="Q18" s="326"/>
      <c r="R18" s="326"/>
      <c r="S18" s="326"/>
      <c r="T18" s="326"/>
      <c r="U18" s="326"/>
      <c r="V18" s="326"/>
      <c r="W18" s="326"/>
      <c r="X18" s="326"/>
    </row>
    <row r="19" spans="1:24" s="293" customFormat="1" ht="24.75" customHeight="1" x14ac:dyDescent="0.25">
      <c r="A19" s="293">
        <v>166</v>
      </c>
      <c r="B19" s="254">
        <v>2020</v>
      </c>
      <c r="C19" s="324"/>
      <c r="D19" s="262">
        <v>0.2</v>
      </c>
      <c r="E19" s="262">
        <v>4.0999999999999996</v>
      </c>
      <c r="F19" s="262">
        <v>0.3</v>
      </c>
      <c r="G19" s="262">
        <v>0</v>
      </c>
      <c r="H19" s="262">
        <v>1.2</v>
      </c>
      <c r="I19" s="262">
        <v>0.9</v>
      </c>
      <c r="J19" s="262">
        <v>0</v>
      </c>
      <c r="K19" s="262">
        <v>-1.6</v>
      </c>
      <c r="L19" s="262">
        <v>0.2</v>
      </c>
      <c r="M19" s="262">
        <v>0</v>
      </c>
      <c r="O19" s="326"/>
      <c r="P19" s="326"/>
      <c r="Q19" s="326"/>
      <c r="R19" s="326"/>
      <c r="S19" s="326"/>
      <c r="T19" s="326"/>
      <c r="U19" s="326"/>
      <c r="V19" s="326"/>
      <c r="W19" s="326"/>
      <c r="X19" s="326"/>
    </row>
    <row r="20" spans="1:24" s="293" customFormat="1" ht="24.75" customHeight="1" x14ac:dyDescent="0.25">
      <c r="A20" s="293">
        <v>167</v>
      </c>
      <c r="B20" s="254">
        <v>2021</v>
      </c>
      <c r="C20" s="324"/>
      <c r="D20" s="262">
        <f ca="1">OFFSET('SPPI '!$A$2,D$6,$A20)</f>
        <v>1.5</v>
      </c>
      <c r="E20" s="262">
        <f ca="1">OFFSET('SPPI '!$A$2,E$6,$A20)</f>
        <v>1.2</v>
      </c>
      <c r="F20" s="262">
        <f ca="1">OFFSET('SPPI '!$A$2,F$6,$A20)</f>
        <v>0.3</v>
      </c>
      <c r="G20" s="262">
        <f ca="1">OFFSET('SPPI '!$A$2,G$6,$A20)</f>
        <v>0.6</v>
      </c>
      <c r="H20" s="262">
        <f ca="1">OFFSET('SPPI '!$A$2,H$6,$A20)</f>
        <v>0.5</v>
      </c>
      <c r="I20" s="262">
        <f ca="1">OFFSET('SPPI '!$A$2,I$6,$A20)</f>
        <v>0.6</v>
      </c>
      <c r="J20" s="262">
        <f ca="1">OFFSET('SPPI '!$A$2,J$6,$A20)</f>
        <v>-0.3</v>
      </c>
      <c r="K20" s="262">
        <f ca="1">OFFSET('SPPI '!$A$2,K$6,$A20)</f>
        <v>-0.2</v>
      </c>
      <c r="L20" s="262">
        <f ca="1">OFFSET('SPPI '!$A$2,L$6,$A20)</f>
        <v>1</v>
      </c>
      <c r="M20" s="262">
        <f ca="1">OFFSET('SPPI '!$A$2,M$6,$A20)</f>
        <v>0.7</v>
      </c>
    </row>
    <row r="21" spans="1:24" s="293" customFormat="1" ht="12.75" customHeight="1" x14ac:dyDescent="0.25">
      <c r="B21" s="254"/>
      <c r="C21" s="324"/>
      <c r="D21" s="254"/>
      <c r="E21" s="254"/>
      <c r="F21" s="256"/>
      <c r="G21" s="256"/>
      <c r="H21" s="256"/>
      <c r="I21" s="256"/>
      <c r="J21" s="256"/>
      <c r="K21" s="256"/>
      <c r="L21" s="256"/>
      <c r="M21" s="254"/>
    </row>
    <row r="22" spans="1:24" s="327" customFormat="1" ht="24.75" customHeight="1" x14ac:dyDescent="0.25">
      <c r="B22" s="257">
        <v>2015</v>
      </c>
      <c r="C22" s="328"/>
      <c r="D22" s="329"/>
      <c r="E22" s="329"/>
      <c r="F22" s="329"/>
      <c r="G22" s="329"/>
      <c r="H22" s="329"/>
      <c r="I22" s="329"/>
      <c r="J22" s="329"/>
      <c r="K22" s="329"/>
      <c r="L22" s="329"/>
      <c r="M22" s="329"/>
    </row>
    <row r="23" spans="1:24" ht="24.75" customHeight="1" x14ac:dyDescent="0.25">
      <c r="B23" s="260" t="s">
        <v>1</v>
      </c>
      <c r="C23" s="330"/>
      <c r="D23" s="262">
        <v>4.0999999999999996</v>
      </c>
      <c r="E23" s="263">
        <v>6</v>
      </c>
      <c r="F23" s="263">
        <v>1.7</v>
      </c>
      <c r="G23" s="263">
        <v>1.2</v>
      </c>
      <c r="H23" s="263">
        <v>0.1</v>
      </c>
      <c r="I23" s="263">
        <v>0.6</v>
      </c>
      <c r="J23" s="263">
        <v>0.7</v>
      </c>
      <c r="K23" s="263">
        <v>-1.1000000000000001</v>
      </c>
      <c r="L23" s="263">
        <v>2.4</v>
      </c>
      <c r="M23" s="263">
        <v>1.1000000000000001</v>
      </c>
      <c r="O23" s="326"/>
      <c r="P23" s="326"/>
      <c r="Q23" s="326"/>
      <c r="R23" s="326"/>
      <c r="S23" s="326"/>
      <c r="T23" s="326"/>
      <c r="U23" s="326"/>
      <c r="V23" s="326"/>
      <c r="W23" s="326"/>
      <c r="X23" s="326"/>
    </row>
    <row r="24" spans="1:24" ht="24.75" customHeight="1" x14ac:dyDescent="0.25">
      <c r="B24" s="260" t="s">
        <v>2</v>
      </c>
      <c r="C24" s="330"/>
      <c r="D24" s="262">
        <v>5.4</v>
      </c>
      <c r="E24" s="263">
        <v>6.5</v>
      </c>
      <c r="F24" s="263">
        <v>2</v>
      </c>
      <c r="G24" s="263">
        <v>1.3</v>
      </c>
      <c r="H24" s="263">
        <v>0</v>
      </c>
      <c r="I24" s="263">
        <v>0.7</v>
      </c>
      <c r="J24" s="263">
        <v>0.7</v>
      </c>
      <c r="K24" s="263">
        <v>0.3</v>
      </c>
      <c r="L24" s="263">
        <v>2.7</v>
      </c>
      <c r="M24" s="263">
        <v>1.3</v>
      </c>
      <c r="O24" s="326"/>
      <c r="P24" s="326"/>
      <c r="Q24" s="326"/>
      <c r="R24" s="326"/>
      <c r="S24" s="326"/>
      <c r="T24" s="326"/>
      <c r="U24" s="326"/>
      <c r="V24" s="326"/>
      <c r="W24" s="326"/>
      <c r="X24" s="326"/>
    </row>
    <row r="25" spans="1:24" ht="24.75" customHeight="1" x14ac:dyDescent="0.25">
      <c r="B25" s="260" t="s">
        <v>3</v>
      </c>
      <c r="C25" s="330"/>
      <c r="D25" s="262">
        <v>5.2</v>
      </c>
      <c r="E25" s="263">
        <v>4.3</v>
      </c>
      <c r="F25" s="263">
        <v>1.7</v>
      </c>
      <c r="G25" s="263">
        <v>1.3</v>
      </c>
      <c r="H25" s="263">
        <v>0</v>
      </c>
      <c r="I25" s="263">
        <v>0.6</v>
      </c>
      <c r="J25" s="263">
        <v>0.8</v>
      </c>
      <c r="K25" s="263">
        <v>1.5</v>
      </c>
      <c r="L25" s="263">
        <v>1.5</v>
      </c>
      <c r="M25" s="263">
        <v>3.5</v>
      </c>
      <c r="O25" s="326"/>
      <c r="P25" s="326"/>
      <c r="Q25" s="326"/>
      <c r="R25" s="326"/>
      <c r="S25" s="326"/>
      <c r="T25" s="326"/>
      <c r="U25" s="326"/>
      <c r="V25" s="326"/>
      <c r="W25" s="326"/>
      <c r="X25" s="326"/>
    </row>
    <row r="26" spans="1:24" ht="24.75" customHeight="1" x14ac:dyDescent="0.25">
      <c r="B26" s="260" t="s">
        <v>4</v>
      </c>
      <c r="C26" s="330"/>
      <c r="D26" s="262">
        <v>4.9000000000000004</v>
      </c>
      <c r="E26" s="263">
        <v>4</v>
      </c>
      <c r="F26" s="263">
        <v>1.6</v>
      </c>
      <c r="G26" s="263">
        <v>1.2</v>
      </c>
      <c r="H26" s="263">
        <v>0.2</v>
      </c>
      <c r="I26" s="263">
        <v>1.4</v>
      </c>
      <c r="J26" s="263">
        <v>1</v>
      </c>
      <c r="K26" s="263">
        <v>2.2000000000000002</v>
      </c>
      <c r="L26" s="263">
        <v>1.2</v>
      </c>
      <c r="M26" s="263">
        <v>3.1</v>
      </c>
      <c r="O26" s="326"/>
      <c r="P26" s="326"/>
      <c r="Q26" s="326"/>
      <c r="R26" s="326"/>
      <c r="S26" s="326"/>
      <c r="T26" s="326"/>
      <c r="U26" s="326"/>
      <c r="V26" s="326"/>
      <c r="W26" s="326"/>
      <c r="X26" s="326"/>
    </row>
    <row r="27" spans="1:24" ht="12.75" customHeight="1" x14ac:dyDescent="0.25">
      <c r="B27" s="260"/>
      <c r="C27" s="330"/>
      <c r="D27" s="262"/>
      <c r="E27" s="263"/>
      <c r="F27" s="263"/>
      <c r="G27" s="263"/>
      <c r="H27" s="263"/>
      <c r="I27" s="263"/>
      <c r="J27" s="263"/>
      <c r="K27" s="263"/>
      <c r="L27" s="263"/>
      <c r="M27" s="263"/>
    </row>
    <row r="28" spans="1:24" s="327" customFormat="1" ht="24.75" customHeight="1" x14ac:dyDescent="0.25">
      <c r="B28" s="257">
        <v>2016</v>
      </c>
      <c r="C28" s="328"/>
      <c r="D28" s="329"/>
      <c r="E28" s="331"/>
      <c r="F28" s="331"/>
      <c r="G28" s="329"/>
      <c r="H28" s="329"/>
      <c r="I28" s="329"/>
      <c r="J28" s="329"/>
      <c r="K28" s="329"/>
      <c r="L28" s="329"/>
      <c r="M28" s="331"/>
    </row>
    <row r="29" spans="1:24" ht="24.75" customHeight="1" x14ac:dyDescent="0.25">
      <c r="B29" s="260" t="s">
        <v>1</v>
      </c>
      <c r="C29" s="330"/>
      <c r="D29" s="262">
        <v>3.8</v>
      </c>
      <c r="E29" s="263">
        <v>3</v>
      </c>
      <c r="F29" s="263">
        <v>1.4</v>
      </c>
      <c r="G29" s="263">
        <v>1</v>
      </c>
      <c r="H29" s="263">
        <v>0.5</v>
      </c>
      <c r="I29" s="263">
        <v>2.7</v>
      </c>
      <c r="J29" s="263">
        <v>0.6</v>
      </c>
      <c r="K29" s="263">
        <v>1</v>
      </c>
      <c r="L29" s="263">
        <v>0.9</v>
      </c>
      <c r="M29" s="263">
        <v>2.4</v>
      </c>
      <c r="O29" s="326"/>
      <c r="P29" s="326"/>
      <c r="Q29" s="326"/>
      <c r="R29" s="326"/>
      <c r="S29" s="326"/>
      <c r="T29" s="326"/>
      <c r="U29" s="326"/>
      <c r="V29" s="326"/>
      <c r="W29" s="326"/>
      <c r="X29" s="326"/>
    </row>
    <row r="30" spans="1:24" ht="24.75" customHeight="1" x14ac:dyDescent="0.25">
      <c r="B30" s="260" t="s">
        <v>2</v>
      </c>
      <c r="C30" s="330"/>
      <c r="D30" s="262">
        <v>2.4</v>
      </c>
      <c r="E30" s="263">
        <v>2.5</v>
      </c>
      <c r="F30" s="263">
        <v>1.2</v>
      </c>
      <c r="G30" s="263">
        <v>0.9</v>
      </c>
      <c r="H30" s="263">
        <v>0.5</v>
      </c>
      <c r="I30" s="263">
        <v>2.8</v>
      </c>
      <c r="J30" s="263">
        <v>0.8</v>
      </c>
      <c r="K30" s="263">
        <v>0.2</v>
      </c>
      <c r="L30" s="263">
        <v>0.4</v>
      </c>
      <c r="M30" s="263">
        <v>2.2000000000000002</v>
      </c>
      <c r="O30" s="326"/>
      <c r="P30" s="326"/>
      <c r="Q30" s="326"/>
      <c r="R30" s="326"/>
      <c r="S30" s="326"/>
      <c r="T30" s="326"/>
      <c r="U30" s="326"/>
      <c r="V30" s="326"/>
      <c r="W30" s="326"/>
      <c r="X30" s="326"/>
    </row>
    <row r="31" spans="1:24" ht="24.75" customHeight="1" x14ac:dyDescent="0.25">
      <c r="B31" s="260" t="s">
        <v>3</v>
      </c>
      <c r="C31" s="330"/>
      <c r="D31" s="262">
        <v>3</v>
      </c>
      <c r="E31" s="263">
        <v>5.3</v>
      </c>
      <c r="F31" s="263">
        <v>2</v>
      </c>
      <c r="G31" s="263">
        <v>0.9</v>
      </c>
      <c r="H31" s="263">
        <v>1.1000000000000001</v>
      </c>
      <c r="I31" s="263">
        <v>2.9</v>
      </c>
      <c r="J31" s="263">
        <v>1</v>
      </c>
      <c r="K31" s="263">
        <v>-1.4</v>
      </c>
      <c r="L31" s="263">
        <v>0.6</v>
      </c>
      <c r="M31" s="263">
        <v>0.1</v>
      </c>
      <c r="O31" s="326"/>
      <c r="P31" s="326"/>
      <c r="Q31" s="326"/>
      <c r="R31" s="326"/>
      <c r="S31" s="326"/>
      <c r="T31" s="326"/>
      <c r="U31" s="326"/>
      <c r="V31" s="326"/>
      <c r="W31" s="326"/>
      <c r="X31" s="326"/>
    </row>
    <row r="32" spans="1:24" ht="24.75" customHeight="1" x14ac:dyDescent="0.25">
      <c r="B32" s="260" t="s">
        <v>4</v>
      </c>
      <c r="D32" s="350">
        <v>3</v>
      </c>
      <c r="E32" s="350">
        <v>5.3</v>
      </c>
      <c r="F32" s="350">
        <v>2.1</v>
      </c>
      <c r="G32" s="350">
        <v>0.9</v>
      </c>
      <c r="H32" s="350">
        <v>1.1000000000000001</v>
      </c>
      <c r="I32" s="350">
        <v>2.2999999999999998</v>
      </c>
      <c r="J32" s="350">
        <v>1.4</v>
      </c>
      <c r="K32" s="350">
        <v>-3.9</v>
      </c>
      <c r="L32" s="350">
        <v>0.8</v>
      </c>
      <c r="M32" s="350">
        <v>0.3</v>
      </c>
      <c r="O32" s="326"/>
      <c r="P32" s="326"/>
      <c r="Q32" s="326"/>
      <c r="R32" s="326"/>
      <c r="S32" s="326"/>
      <c r="T32" s="326"/>
      <c r="U32" s="326"/>
      <c r="V32" s="326"/>
      <c r="W32" s="326"/>
      <c r="X32" s="326"/>
    </row>
    <row r="33" spans="2:24" ht="12.75" customHeight="1" x14ac:dyDescent="0.25">
      <c r="D33" s="350"/>
      <c r="E33" s="350"/>
      <c r="F33" s="350"/>
      <c r="G33" s="350"/>
      <c r="H33" s="350"/>
      <c r="I33" s="350"/>
      <c r="J33" s="350"/>
      <c r="K33" s="350"/>
      <c r="L33" s="350"/>
      <c r="M33" s="350"/>
    </row>
    <row r="34" spans="2:24" s="327" customFormat="1" ht="24.75" customHeight="1" x14ac:dyDescent="0.25">
      <c r="B34" s="257">
        <v>2017</v>
      </c>
      <c r="C34" s="328"/>
      <c r="D34" s="329"/>
      <c r="E34" s="331"/>
      <c r="F34" s="331"/>
      <c r="G34" s="329"/>
      <c r="H34" s="329"/>
      <c r="I34" s="329"/>
      <c r="J34" s="329"/>
      <c r="K34" s="329"/>
      <c r="L34" s="329"/>
      <c r="M34" s="331"/>
    </row>
    <row r="35" spans="2:24" ht="24.75" customHeight="1" x14ac:dyDescent="0.25">
      <c r="B35" s="260" t="s">
        <v>1</v>
      </c>
      <c r="C35" s="330"/>
      <c r="D35" s="262">
        <v>2.4</v>
      </c>
      <c r="E35" s="263">
        <v>5.9</v>
      </c>
      <c r="F35" s="263">
        <v>2.4</v>
      </c>
      <c r="G35" s="263">
        <v>1.7</v>
      </c>
      <c r="H35" s="263">
        <v>3</v>
      </c>
      <c r="I35" s="263">
        <v>1.6</v>
      </c>
      <c r="J35" s="263">
        <v>3.1</v>
      </c>
      <c r="K35" s="263">
        <v>-3.4</v>
      </c>
      <c r="L35" s="263">
        <v>0.8</v>
      </c>
      <c r="M35" s="263">
        <v>1</v>
      </c>
      <c r="O35" s="326"/>
      <c r="P35" s="326"/>
      <c r="Q35" s="326"/>
      <c r="R35" s="326"/>
      <c r="S35" s="326"/>
      <c r="T35" s="326"/>
      <c r="U35" s="326"/>
      <c r="V35" s="326"/>
      <c r="W35" s="326"/>
      <c r="X35" s="326"/>
    </row>
    <row r="36" spans="2:24" ht="24.75" customHeight="1" x14ac:dyDescent="0.25">
      <c r="B36" s="260" t="s">
        <v>2</v>
      </c>
      <c r="C36" s="330"/>
      <c r="D36" s="262">
        <v>2.4</v>
      </c>
      <c r="E36" s="263">
        <v>5.8</v>
      </c>
      <c r="F36" s="263">
        <v>2.6</v>
      </c>
      <c r="G36" s="263">
        <v>1.7</v>
      </c>
      <c r="H36" s="263">
        <v>3.1</v>
      </c>
      <c r="I36" s="263">
        <v>1.9</v>
      </c>
      <c r="J36" s="263">
        <v>2.7</v>
      </c>
      <c r="K36" s="263">
        <v>-2.8</v>
      </c>
      <c r="L36" s="263">
        <v>1.1000000000000001</v>
      </c>
      <c r="M36" s="263">
        <v>1.2</v>
      </c>
      <c r="O36" s="326"/>
      <c r="P36" s="326"/>
      <c r="Q36" s="326"/>
      <c r="R36" s="326"/>
      <c r="S36" s="326"/>
      <c r="T36" s="326"/>
      <c r="U36" s="326"/>
      <c r="V36" s="326"/>
      <c r="W36" s="326"/>
      <c r="X36" s="326"/>
    </row>
    <row r="37" spans="2:24" ht="24.75" customHeight="1" x14ac:dyDescent="0.25">
      <c r="B37" s="260" t="s">
        <v>3</v>
      </c>
      <c r="C37" s="330"/>
      <c r="D37" s="262">
        <v>1.9</v>
      </c>
      <c r="E37" s="263">
        <v>6.1</v>
      </c>
      <c r="F37" s="263">
        <v>1.9</v>
      </c>
      <c r="G37" s="263">
        <v>1.7</v>
      </c>
      <c r="H37" s="263">
        <v>2.6</v>
      </c>
      <c r="I37" s="263">
        <v>2</v>
      </c>
      <c r="J37" s="263">
        <v>2.7</v>
      </c>
      <c r="K37" s="263">
        <v>-2.4</v>
      </c>
      <c r="L37" s="263">
        <v>1</v>
      </c>
      <c r="M37" s="263">
        <v>1.2</v>
      </c>
      <c r="O37" s="326"/>
      <c r="P37" s="326"/>
      <c r="Q37" s="326"/>
      <c r="R37" s="326"/>
      <c r="S37" s="326"/>
      <c r="T37" s="326"/>
      <c r="U37" s="326"/>
      <c r="V37" s="326"/>
      <c r="W37" s="326"/>
      <c r="X37" s="326"/>
    </row>
    <row r="38" spans="2:24" ht="24.75" customHeight="1" x14ac:dyDescent="0.25">
      <c r="B38" s="260" t="s">
        <v>4</v>
      </c>
      <c r="D38" s="350">
        <v>1.9</v>
      </c>
      <c r="E38" s="350">
        <v>6.1</v>
      </c>
      <c r="F38" s="350">
        <v>1.8</v>
      </c>
      <c r="G38" s="350">
        <v>1.7</v>
      </c>
      <c r="H38" s="350">
        <v>2.4</v>
      </c>
      <c r="I38" s="350">
        <v>1.7</v>
      </c>
      <c r="J38" s="350">
        <v>2.5</v>
      </c>
      <c r="K38" s="350">
        <v>0.9</v>
      </c>
      <c r="L38" s="350">
        <v>0.9</v>
      </c>
      <c r="M38" s="350">
        <v>1.1000000000000001</v>
      </c>
      <c r="O38" s="326"/>
      <c r="P38" s="326"/>
      <c r="Q38" s="326"/>
      <c r="R38" s="326"/>
      <c r="S38" s="326"/>
      <c r="T38" s="326"/>
      <c r="U38" s="326"/>
      <c r="V38" s="326"/>
      <c r="W38" s="326"/>
      <c r="X38" s="326"/>
    </row>
    <row r="39" spans="2:24" ht="12.75" customHeight="1" x14ac:dyDescent="0.25">
      <c r="D39" s="350"/>
      <c r="E39" s="350"/>
      <c r="F39" s="350"/>
      <c r="G39" s="350"/>
      <c r="H39" s="350"/>
      <c r="I39" s="350"/>
      <c r="J39" s="350"/>
      <c r="K39" s="350"/>
      <c r="L39" s="350"/>
      <c r="M39" s="350"/>
    </row>
    <row r="40" spans="2:24" s="327" customFormat="1" ht="24.75" customHeight="1" x14ac:dyDescent="0.25">
      <c r="B40" s="257">
        <v>2018</v>
      </c>
      <c r="C40" s="328"/>
      <c r="D40" s="329"/>
      <c r="E40" s="331"/>
      <c r="F40" s="331"/>
      <c r="G40" s="329"/>
      <c r="H40" s="329"/>
      <c r="I40" s="329"/>
      <c r="J40" s="329"/>
      <c r="K40" s="329"/>
      <c r="L40" s="329"/>
      <c r="M40" s="331"/>
    </row>
    <row r="41" spans="2:24" ht="24.75" customHeight="1" x14ac:dyDescent="0.25">
      <c r="B41" s="260" t="s">
        <v>1</v>
      </c>
      <c r="C41" s="330"/>
      <c r="D41" s="262">
        <v>1.3</v>
      </c>
      <c r="E41" s="262">
        <v>5</v>
      </c>
      <c r="F41" s="262">
        <v>1.1000000000000001</v>
      </c>
      <c r="G41" s="262">
        <v>1.3</v>
      </c>
      <c r="H41" s="262">
        <v>0.7</v>
      </c>
      <c r="I41" s="262">
        <v>1.2</v>
      </c>
      <c r="J41" s="262">
        <v>1.1000000000000001</v>
      </c>
      <c r="K41" s="262">
        <v>2.2000000000000002</v>
      </c>
      <c r="L41" s="262">
        <v>0.1</v>
      </c>
      <c r="M41" s="262">
        <v>0.9</v>
      </c>
      <c r="O41" s="326"/>
      <c r="P41" s="326"/>
      <c r="Q41" s="326"/>
      <c r="R41" s="326"/>
      <c r="S41" s="326"/>
      <c r="T41" s="326"/>
      <c r="U41" s="326"/>
      <c r="V41" s="326"/>
      <c r="W41" s="326"/>
      <c r="X41" s="326"/>
    </row>
    <row r="42" spans="2:24" ht="24.75" customHeight="1" x14ac:dyDescent="0.25">
      <c r="B42" s="260" t="s">
        <v>2</v>
      </c>
      <c r="C42" s="330"/>
      <c r="D42" s="262">
        <v>1.3</v>
      </c>
      <c r="E42" s="262">
        <v>5</v>
      </c>
      <c r="F42" s="262">
        <v>0.4</v>
      </c>
      <c r="G42" s="262">
        <v>1.3</v>
      </c>
      <c r="H42" s="262">
        <v>0.6</v>
      </c>
      <c r="I42" s="262">
        <v>0.9</v>
      </c>
      <c r="J42" s="262">
        <v>1.1000000000000001</v>
      </c>
      <c r="K42" s="262">
        <v>1.7</v>
      </c>
      <c r="L42" s="262">
        <v>-0.1</v>
      </c>
      <c r="M42" s="262">
        <v>0.9</v>
      </c>
      <c r="O42" s="326"/>
      <c r="P42" s="326"/>
      <c r="Q42" s="326"/>
      <c r="R42" s="326"/>
      <c r="S42" s="326"/>
      <c r="T42" s="326"/>
      <c r="U42" s="326"/>
      <c r="V42" s="326"/>
      <c r="W42" s="326"/>
      <c r="X42" s="326"/>
    </row>
    <row r="43" spans="2:24" ht="24.75" customHeight="1" x14ac:dyDescent="0.25">
      <c r="B43" s="260" t="s">
        <v>3</v>
      </c>
      <c r="C43" s="330"/>
      <c r="D43" s="262">
        <v>1.3</v>
      </c>
      <c r="E43" s="263">
        <v>1.3</v>
      </c>
      <c r="F43" s="263">
        <v>1.1000000000000001</v>
      </c>
      <c r="G43" s="263">
        <v>1.3</v>
      </c>
      <c r="H43" s="263">
        <v>0.7</v>
      </c>
      <c r="I43" s="263">
        <v>0.9</v>
      </c>
      <c r="J43" s="263">
        <v>0.9</v>
      </c>
      <c r="K43" s="263">
        <v>2.8</v>
      </c>
      <c r="L43" s="263">
        <v>-0.2</v>
      </c>
      <c r="M43" s="263">
        <v>0.8</v>
      </c>
      <c r="O43" s="326"/>
      <c r="P43" s="326"/>
      <c r="Q43" s="326"/>
      <c r="R43" s="326"/>
      <c r="S43" s="326"/>
      <c r="T43" s="326"/>
      <c r="U43" s="326"/>
      <c r="V43" s="326"/>
      <c r="W43" s="326"/>
      <c r="X43" s="326"/>
    </row>
    <row r="44" spans="2:24" ht="24.75" customHeight="1" x14ac:dyDescent="0.25">
      <c r="B44" s="260" t="s">
        <v>4</v>
      </c>
      <c r="D44" s="350">
        <v>1.3</v>
      </c>
      <c r="E44" s="350">
        <v>1.3</v>
      </c>
      <c r="F44" s="350">
        <v>1.5</v>
      </c>
      <c r="G44" s="350">
        <v>1.3</v>
      </c>
      <c r="H44" s="350">
        <v>0.7</v>
      </c>
      <c r="I44" s="350">
        <v>0.8</v>
      </c>
      <c r="J44" s="350">
        <v>0.5</v>
      </c>
      <c r="K44" s="350">
        <v>2.1</v>
      </c>
      <c r="L44" s="350">
        <v>-0.3</v>
      </c>
      <c r="M44" s="350">
        <v>0.6</v>
      </c>
      <c r="O44" s="326"/>
      <c r="P44" s="326"/>
      <c r="Q44" s="326"/>
      <c r="R44" s="326"/>
      <c r="S44" s="326"/>
      <c r="T44" s="326"/>
      <c r="U44" s="326"/>
      <c r="V44" s="326"/>
      <c r="W44" s="326"/>
      <c r="X44" s="326"/>
    </row>
    <row r="45" spans="2:24" ht="12.75" customHeight="1" x14ac:dyDescent="0.25">
      <c r="D45" s="350"/>
      <c r="E45" s="350"/>
      <c r="F45" s="350"/>
      <c r="G45" s="350"/>
      <c r="H45" s="350"/>
      <c r="I45" s="350"/>
      <c r="J45" s="350"/>
      <c r="K45" s="350"/>
      <c r="L45" s="350"/>
      <c r="M45" s="350"/>
    </row>
    <row r="46" spans="2:24" s="327" customFormat="1" ht="24.75" customHeight="1" x14ac:dyDescent="0.25">
      <c r="B46" s="257">
        <v>2019</v>
      </c>
      <c r="C46" s="328"/>
      <c r="D46" s="329"/>
      <c r="E46" s="331"/>
      <c r="F46" s="331"/>
      <c r="G46" s="329"/>
      <c r="H46" s="329"/>
      <c r="I46" s="329"/>
      <c r="J46" s="329"/>
      <c r="K46" s="329"/>
      <c r="L46" s="329"/>
      <c r="M46" s="331"/>
    </row>
    <row r="47" spans="2:24" ht="24.75" customHeight="1" x14ac:dyDescent="0.25">
      <c r="B47" s="260" t="s">
        <v>1</v>
      </c>
      <c r="C47" s="330"/>
      <c r="D47" s="262">
        <v>2</v>
      </c>
      <c r="E47" s="262">
        <v>1.2</v>
      </c>
      <c r="F47" s="262">
        <v>0.4</v>
      </c>
      <c r="G47" s="262">
        <v>1</v>
      </c>
      <c r="H47" s="262">
        <v>0.3</v>
      </c>
      <c r="I47" s="262">
        <v>0.5</v>
      </c>
      <c r="J47" s="262">
        <v>0.1</v>
      </c>
      <c r="K47" s="262">
        <v>0.6</v>
      </c>
      <c r="L47" s="262">
        <v>-0.1</v>
      </c>
      <c r="M47" s="262">
        <v>0.3</v>
      </c>
      <c r="O47" s="326"/>
      <c r="P47" s="326"/>
      <c r="Q47" s="326"/>
      <c r="R47" s="326"/>
      <c r="S47" s="326"/>
      <c r="T47" s="326"/>
      <c r="U47" s="326"/>
      <c r="V47" s="326"/>
      <c r="W47" s="326"/>
      <c r="X47" s="326"/>
    </row>
    <row r="48" spans="2:24" ht="24.75" customHeight="1" x14ac:dyDescent="0.25">
      <c r="B48" s="260" t="s">
        <v>2</v>
      </c>
      <c r="C48" s="330"/>
      <c r="D48" s="262">
        <v>2</v>
      </c>
      <c r="E48" s="262">
        <v>1.2</v>
      </c>
      <c r="F48" s="262">
        <v>0.6</v>
      </c>
      <c r="G48" s="262">
        <v>1</v>
      </c>
      <c r="H48" s="262">
        <v>0.3</v>
      </c>
      <c r="I48" s="262">
        <v>0.3</v>
      </c>
      <c r="J48" s="262">
        <v>0.1</v>
      </c>
      <c r="K48" s="262">
        <v>1.2</v>
      </c>
      <c r="L48" s="262">
        <v>-0.1</v>
      </c>
      <c r="M48" s="262">
        <v>0.1</v>
      </c>
      <c r="O48" s="326"/>
      <c r="P48" s="326"/>
      <c r="Q48" s="326"/>
      <c r="R48" s="326"/>
      <c r="S48" s="326"/>
      <c r="T48" s="326"/>
      <c r="U48" s="326"/>
      <c r="V48" s="326"/>
      <c r="W48" s="326"/>
      <c r="X48" s="326"/>
    </row>
    <row r="49" spans="1:24" ht="24.75" customHeight="1" x14ac:dyDescent="0.25">
      <c r="B49" s="260" t="s">
        <v>3</v>
      </c>
      <c r="C49" s="330"/>
      <c r="D49" s="262">
        <v>2</v>
      </c>
      <c r="E49" s="263">
        <v>3.5</v>
      </c>
      <c r="F49" s="263">
        <v>-0.2</v>
      </c>
      <c r="G49" s="263">
        <v>1</v>
      </c>
      <c r="H49" s="263">
        <v>0.2</v>
      </c>
      <c r="I49" s="263">
        <v>0.1</v>
      </c>
      <c r="J49" s="263">
        <v>0.1</v>
      </c>
      <c r="K49" s="263">
        <v>-0.6</v>
      </c>
      <c r="L49" s="263">
        <v>0.1</v>
      </c>
      <c r="M49" s="263">
        <v>0.3</v>
      </c>
      <c r="O49" s="326"/>
      <c r="P49" s="326"/>
      <c r="Q49" s="326"/>
      <c r="R49" s="326"/>
      <c r="S49" s="326"/>
      <c r="T49" s="326"/>
      <c r="U49" s="326"/>
      <c r="V49" s="326"/>
      <c r="W49" s="326"/>
      <c r="X49" s="326"/>
    </row>
    <row r="50" spans="1:24" ht="24.75" customHeight="1" x14ac:dyDescent="0.25">
      <c r="B50" s="260" t="s">
        <v>4</v>
      </c>
      <c r="D50" s="350">
        <v>2</v>
      </c>
      <c r="E50" s="350">
        <v>3.5</v>
      </c>
      <c r="F50" s="350">
        <v>-0.6</v>
      </c>
      <c r="G50" s="350">
        <v>1</v>
      </c>
      <c r="H50" s="350">
        <v>0.2</v>
      </c>
      <c r="I50" s="350">
        <v>0.1</v>
      </c>
      <c r="J50" s="350">
        <v>0.1</v>
      </c>
      <c r="K50" s="350">
        <v>-1.2</v>
      </c>
      <c r="L50" s="350">
        <v>0</v>
      </c>
      <c r="M50" s="350">
        <v>0.3</v>
      </c>
      <c r="O50" s="326"/>
      <c r="P50" s="326"/>
      <c r="Q50" s="326"/>
      <c r="R50" s="326"/>
      <c r="S50" s="326"/>
      <c r="T50" s="326"/>
      <c r="U50" s="326"/>
      <c r="V50" s="326"/>
      <c r="W50" s="326"/>
      <c r="X50" s="326"/>
    </row>
    <row r="51" spans="1:24" ht="12.75" customHeight="1" x14ac:dyDescent="0.25">
      <c r="D51" s="350"/>
      <c r="E51" s="350"/>
      <c r="F51" s="350"/>
      <c r="G51" s="350"/>
      <c r="H51" s="350"/>
      <c r="I51" s="350"/>
      <c r="J51" s="350"/>
      <c r="K51" s="350"/>
      <c r="L51" s="350"/>
      <c r="M51" s="350"/>
    </row>
    <row r="52" spans="1:24" s="327" customFormat="1" ht="24.75" customHeight="1" x14ac:dyDescent="0.25">
      <c r="B52" s="257">
        <v>2020</v>
      </c>
      <c r="C52" s="328"/>
      <c r="D52" s="329"/>
      <c r="E52" s="331"/>
      <c r="F52" s="331"/>
      <c r="G52" s="329"/>
      <c r="H52" s="329"/>
      <c r="I52" s="329"/>
      <c r="J52" s="329"/>
      <c r="K52" s="329"/>
      <c r="L52" s="329"/>
      <c r="M52" s="331"/>
      <c r="O52" s="326"/>
      <c r="P52" s="326"/>
      <c r="Q52" s="326"/>
      <c r="R52" s="326"/>
      <c r="S52" s="326"/>
      <c r="T52" s="326"/>
      <c r="U52" s="326"/>
      <c r="V52" s="326"/>
      <c r="W52" s="326"/>
      <c r="X52" s="326"/>
    </row>
    <row r="53" spans="1:24" ht="24.75" customHeight="1" x14ac:dyDescent="0.25">
      <c r="A53" s="268">
        <v>149</v>
      </c>
      <c r="B53" s="260" t="s">
        <v>1</v>
      </c>
      <c r="C53" s="330"/>
      <c r="D53" s="255">
        <f ca="1">OFFSET('SPPI '!$A$2,D$6,$A53)</f>
        <v>0.2</v>
      </c>
      <c r="E53" s="255">
        <f ca="1">OFFSET('SPPI '!$A$2,E$6,$A53)</f>
        <v>4.7</v>
      </c>
      <c r="F53" s="255">
        <f ca="1">OFFSET('SPPI '!$A$2,F$6,$A53)</f>
        <v>0.1</v>
      </c>
      <c r="G53" s="255">
        <f ca="1">OFFSET('SPPI '!$A$2,G$6,$A53)</f>
        <v>0</v>
      </c>
      <c r="H53" s="255">
        <f ca="1">OFFSET('SPPI '!$A$2,H$6,$A53)</f>
        <v>0.3</v>
      </c>
      <c r="I53" s="255">
        <f ca="1">OFFSET('SPPI '!$A$2,I$6,$A53)</f>
        <v>0.1</v>
      </c>
      <c r="J53" s="255">
        <f ca="1">OFFSET('SPPI '!$A$2,J$6,$A53)</f>
        <v>0.2</v>
      </c>
      <c r="K53" s="255">
        <f ca="1">OFFSET('SPPI '!$A$2,K$6,$A53)</f>
        <v>-0.8</v>
      </c>
      <c r="L53" s="255">
        <f ca="1">OFFSET('SPPI '!$A$2,L$6,$A53)</f>
        <v>0.1</v>
      </c>
      <c r="M53" s="255">
        <f ca="1">OFFSET('SPPI '!$A$2,M$6,$A53)</f>
        <v>0.4</v>
      </c>
      <c r="O53" s="326"/>
      <c r="P53" s="326"/>
      <c r="Q53" s="326"/>
      <c r="R53" s="326"/>
      <c r="S53" s="326"/>
      <c r="T53" s="326"/>
      <c r="U53" s="326"/>
      <c r="V53" s="326"/>
      <c r="W53" s="326"/>
      <c r="X53" s="326"/>
    </row>
    <row r="54" spans="1:24" ht="24.75" customHeight="1" x14ac:dyDescent="0.25">
      <c r="A54" s="268">
        <v>150</v>
      </c>
      <c r="B54" s="260" t="s">
        <v>2</v>
      </c>
      <c r="C54" s="330"/>
      <c r="D54" s="255">
        <f ca="1">OFFSET('SPPI '!$A$2,D$6,$A54)</f>
        <v>0.2</v>
      </c>
      <c r="E54" s="255">
        <f ca="1">OFFSET('SPPI '!$A$2,E$6,$A54)</f>
        <v>4.7</v>
      </c>
      <c r="F54" s="255">
        <f ca="1">OFFSET('SPPI '!$A$2,F$6,$A54)</f>
        <v>0.4</v>
      </c>
      <c r="G54" s="255">
        <f ca="1">OFFSET('SPPI '!$A$2,G$6,$A54)</f>
        <v>0</v>
      </c>
      <c r="H54" s="255">
        <f ca="1">OFFSET('SPPI '!$A$2,H$6,$A54)</f>
        <v>1.6</v>
      </c>
      <c r="I54" s="255">
        <f ca="1">OFFSET('SPPI '!$A$2,I$6,$A54)</f>
        <v>0.9</v>
      </c>
      <c r="J54" s="255">
        <f ca="1">OFFSET('SPPI '!$A$2,J$6,$A54)</f>
        <v>0.5</v>
      </c>
      <c r="K54" s="255">
        <f ca="1">OFFSET('SPPI '!$A$2,K$6,$A54)</f>
        <v>-1.5</v>
      </c>
      <c r="L54" s="255">
        <f ca="1">OFFSET('SPPI '!$A$2,L$6,$A54)</f>
        <v>0.2</v>
      </c>
      <c r="M54" s="255">
        <f ca="1">OFFSET('SPPI '!$A$2,M$6,$A54)</f>
        <v>0</v>
      </c>
      <c r="O54" s="326"/>
      <c r="P54" s="326"/>
      <c r="Q54" s="326"/>
      <c r="R54" s="326"/>
      <c r="S54" s="326"/>
      <c r="T54" s="326"/>
      <c r="U54" s="326"/>
      <c r="V54" s="326"/>
      <c r="W54" s="326"/>
      <c r="X54" s="326"/>
    </row>
    <row r="55" spans="1:24" ht="24.75" customHeight="1" x14ac:dyDescent="0.25">
      <c r="A55" s="268">
        <v>151</v>
      </c>
      <c r="B55" s="260" t="s">
        <v>3</v>
      </c>
      <c r="C55" s="330"/>
      <c r="D55" s="255">
        <f ca="1">OFFSET('SPPI '!$A$2,D$6,$A55)</f>
        <v>0.2</v>
      </c>
      <c r="E55" s="255">
        <f ca="1">OFFSET('SPPI '!$A$2,E$6,$A55)</f>
        <v>3.4</v>
      </c>
      <c r="F55" s="255">
        <f ca="1">OFFSET('SPPI '!$A$2,F$6,$A55)</f>
        <v>0.4</v>
      </c>
      <c r="G55" s="255">
        <f ca="1">OFFSET('SPPI '!$A$2,G$6,$A55)</f>
        <v>0</v>
      </c>
      <c r="H55" s="255">
        <f ca="1">OFFSET('SPPI '!$A$2,H$6,$A55)</f>
        <v>1.5</v>
      </c>
      <c r="I55" s="255">
        <f ca="1">OFFSET('SPPI '!$A$2,I$6,$A55)</f>
        <v>1.2</v>
      </c>
      <c r="J55" s="255">
        <f ca="1">OFFSET('SPPI '!$A$2,J$6,$A55)</f>
        <v>-0.2</v>
      </c>
      <c r="K55" s="255">
        <f ca="1">OFFSET('SPPI '!$A$2,K$6,$A55)</f>
        <v>-1.6</v>
      </c>
      <c r="L55" s="255">
        <f ca="1">OFFSET('SPPI '!$A$2,L$6,$A55)</f>
        <v>0.2</v>
      </c>
      <c r="M55" s="255">
        <f ca="1">OFFSET('SPPI '!$A$2,M$6,$A55)</f>
        <v>-0.2</v>
      </c>
      <c r="O55" s="326"/>
      <c r="P55" s="326"/>
      <c r="Q55" s="326"/>
      <c r="R55" s="326"/>
      <c r="S55" s="326"/>
      <c r="T55" s="326"/>
      <c r="U55" s="326"/>
      <c r="V55" s="326"/>
      <c r="W55" s="326"/>
      <c r="X55" s="326"/>
    </row>
    <row r="56" spans="1:24" ht="24.75" customHeight="1" x14ac:dyDescent="0.25">
      <c r="A56" s="268">
        <v>152</v>
      </c>
      <c r="B56" s="260" t="s">
        <v>4</v>
      </c>
      <c r="D56" s="255">
        <f ca="1">OFFSET('SPPI '!$A$2,D$6,$A56)</f>
        <v>0.2</v>
      </c>
      <c r="E56" s="255">
        <f ca="1">OFFSET('SPPI '!$A$2,E$6,$A56)</f>
        <v>3.4</v>
      </c>
      <c r="F56" s="255">
        <f ca="1">OFFSET('SPPI '!$A$2,F$6,$A56)</f>
        <v>0.4</v>
      </c>
      <c r="G56" s="255">
        <f ca="1">OFFSET('SPPI '!$A$2,G$6,$A56)</f>
        <v>0</v>
      </c>
      <c r="H56" s="255">
        <f ca="1">OFFSET('SPPI '!$A$2,H$6,$A56)</f>
        <v>1.5</v>
      </c>
      <c r="I56" s="255">
        <f ca="1">OFFSET('SPPI '!$A$2,I$6,$A56)</f>
        <v>1.2</v>
      </c>
      <c r="J56" s="255">
        <f ca="1">OFFSET('SPPI '!$A$2,J$6,$A56)</f>
        <v>-0.3</v>
      </c>
      <c r="K56" s="255">
        <f ca="1">OFFSET('SPPI '!$A$2,K$6,$A56)</f>
        <v>-2.7</v>
      </c>
      <c r="L56" s="255">
        <f ca="1">OFFSET('SPPI '!$A$2,L$6,$A56)</f>
        <v>0.4</v>
      </c>
      <c r="M56" s="255">
        <f ca="1">OFFSET('SPPI '!$A$2,M$6,$A56)</f>
        <v>-0.3</v>
      </c>
      <c r="O56" s="326"/>
      <c r="P56" s="326"/>
      <c r="Q56" s="326"/>
      <c r="R56" s="326"/>
      <c r="S56" s="326"/>
      <c r="T56" s="326"/>
      <c r="U56" s="326"/>
      <c r="V56" s="326"/>
      <c r="W56" s="326"/>
      <c r="X56" s="326"/>
    </row>
    <row r="57" spans="1:24" ht="12.75" customHeight="1" x14ac:dyDescent="0.25">
      <c r="B57" s="260"/>
      <c r="C57" s="261"/>
      <c r="D57" s="252"/>
      <c r="E57" s="255"/>
      <c r="F57" s="255"/>
      <c r="G57" s="255"/>
      <c r="H57" s="255"/>
      <c r="I57" s="255"/>
      <c r="J57" s="255"/>
      <c r="K57" s="255"/>
      <c r="L57" s="255"/>
      <c r="M57" s="268"/>
    </row>
    <row r="58" spans="1:24" s="327" customFormat="1" ht="24.75" customHeight="1" x14ac:dyDescent="0.25">
      <c r="B58" s="257">
        <v>2021</v>
      </c>
      <c r="C58" s="265"/>
      <c r="D58" s="259"/>
      <c r="E58" s="266"/>
      <c r="F58" s="266"/>
      <c r="G58" s="266"/>
      <c r="H58" s="266"/>
      <c r="I58" s="266"/>
      <c r="J58" s="266"/>
      <c r="K58" s="266"/>
      <c r="L58" s="266"/>
    </row>
    <row r="59" spans="1:24" ht="24.75" customHeight="1" x14ac:dyDescent="0.25">
      <c r="A59" s="268">
        <v>153</v>
      </c>
      <c r="B59" s="260" t="s">
        <v>1</v>
      </c>
      <c r="C59" s="261"/>
      <c r="D59" s="255">
        <f ca="1">OFFSET('SPPI '!$A$2,D$6,$A59)</f>
        <v>1.5</v>
      </c>
      <c r="E59" s="255">
        <f ca="1">OFFSET('SPPI '!$A$2,E$6,$A59)</f>
        <v>1.6</v>
      </c>
      <c r="F59" s="255">
        <f ca="1">OFFSET('SPPI '!$A$2,F$6,$A59)</f>
        <v>0.5</v>
      </c>
      <c r="G59" s="255">
        <f ca="1">OFFSET('SPPI '!$A$2,G$6,$A59)</f>
        <v>0.6</v>
      </c>
      <c r="H59" s="255">
        <f ca="1">OFFSET('SPPI '!$A$2,H$6,$A59)</f>
        <v>1.5</v>
      </c>
      <c r="I59" s="255">
        <f ca="1">OFFSET('SPPI '!$A$2,I$6,$A59)</f>
        <v>1.2</v>
      </c>
      <c r="J59" s="255">
        <f ca="1">OFFSET('SPPI '!$A$2,J$6,$A59)</f>
        <v>-0.3</v>
      </c>
      <c r="K59" s="255">
        <f ca="1">OFFSET('SPPI '!$A$2,K$6,$A59)</f>
        <v>-1.5</v>
      </c>
      <c r="L59" s="255">
        <f ca="1">OFFSET('SPPI '!$A$2,L$6,$A59)</f>
        <v>1.1000000000000001</v>
      </c>
      <c r="M59" s="255">
        <f ca="1">OFFSET('SPPI '!$A$2,M$6,$A59)</f>
        <v>-0.2</v>
      </c>
    </row>
    <row r="60" spans="1:24" ht="24.75" customHeight="1" x14ac:dyDescent="0.25">
      <c r="A60" s="268">
        <v>154</v>
      </c>
      <c r="B60" s="260" t="s">
        <v>2</v>
      </c>
      <c r="C60" s="261"/>
      <c r="D60" s="255">
        <f ca="1">OFFSET('SPPI '!$A$2,D$6,$A60)</f>
        <v>1.5</v>
      </c>
      <c r="E60" s="255">
        <f ca="1">OFFSET('SPPI '!$A$2,E$6,$A60)</f>
        <v>1.6</v>
      </c>
      <c r="F60" s="255">
        <f ca="1">OFFSET('SPPI '!$A$2,F$6,$A60)</f>
        <v>0.2</v>
      </c>
      <c r="G60" s="255">
        <f ca="1">OFFSET('SPPI '!$A$2,G$6,$A60)</f>
        <v>0.6</v>
      </c>
      <c r="H60" s="255">
        <f ca="1">OFFSET('SPPI '!$A$2,H$6,$A60)</f>
        <v>0.2</v>
      </c>
      <c r="I60" s="255">
        <f ca="1">OFFSET('SPPI '!$A$2,I$6,$A60)</f>
        <v>0.5</v>
      </c>
      <c r="J60" s="255">
        <f ca="1">OFFSET('SPPI '!$A$2,J$6,$A60)</f>
        <v>-0.7</v>
      </c>
      <c r="K60" s="255">
        <f ca="1">OFFSET('SPPI '!$A$2,K$6,$A60)</f>
        <v>-0.1</v>
      </c>
      <c r="L60" s="255">
        <f ca="1">OFFSET('SPPI '!$A$2,L$6,$A60)</f>
        <v>0.9</v>
      </c>
      <c r="M60" s="255">
        <f ca="1">OFFSET('SPPI '!$A$2,M$6,$A60)</f>
        <v>0.5</v>
      </c>
    </row>
    <row r="61" spans="1:24" ht="24.75" customHeight="1" x14ac:dyDescent="0.25">
      <c r="A61" s="268">
        <v>155</v>
      </c>
      <c r="B61" s="260" t="s">
        <v>3</v>
      </c>
      <c r="D61" s="255">
        <f ca="1">OFFSET('SPPI '!$A$2,D$6,$A61)</f>
        <v>1.5</v>
      </c>
      <c r="E61" s="255">
        <f ca="1">OFFSET('SPPI '!$A$2,E$6,$A61)</f>
        <v>0.8</v>
      </c>
      <c r="F61" s="255">
        <f ca="1">OFFSET('SPPI '!$A$2,F$6,$A61)</f>
        <v>0</v>
      </c>
      <c r="G61" s="255">
        <f ca="1">OFFSET('SPPI '!$A$2,G$6,$A61)</f>
        <v>0.6</v>
      </c>
      <c r="H61" s="255">
        <f ca="1">OFFSET('SPPI '!$A$2,H$6,$A61)</f>
        <v>0.2</v>
      </c>
      <c r="I61" s="255">
        <f ca="1">OFFSET('SPPI '!$A$2,I$6,$A61)</f>
        <v>0.2</v>
      </c>
      <c r="J61" s="255">
        <f ca="1">OFFSET('SPPI '!$A$2,J$6,$A61)</f>
        <v>-0.2</v>
      </c>
      <c r="K61" s="255">
        <f ca="1">OFFSET('SPPI '!$A$2,K$6,$A61)</f>
        <v>1</v>
      </c>
      <c r="L61" s="255">
        <f ca="1">OFFSET('SPPI '!$A$2,L$6,$A61)</f>
        <v>0.9</v>
      </c>
      <c r="M61" s="255">
        <f ca="1">OFFSET('SPPI '!$A$2,M$6,$A61)</f>
        <v>1.1000000000000001</v>
      </c>
    </row>
    <row r="62" spans="1:24" ht="24.75" customHeight="1" x14ac:dyDescent="0.25">
      <c r="A62" s="268">
        <v>156</v>
      </c>
      <c r="B62" s="260" t="s">
        <v>4</v>
      </c>
      <c r="D62" s="255">
        <f ca="1">OFFSET('SPPI '!$A$2,D$6,$A62)</f>
        <v>1.5</v>
      </c>
      <c r="E62" s="255">
        <f ca="1">OFFSET('SPPI '!$A$2,E$6,$A62)</f>
        <v>0.8</v>
      </c>
      <c r="F62" s="255">
        <f ca="1">OFFSET('SPPI '!$A$2,F$6,$A62)</f>
        <v>0.3</v>
      </c>
      <c r="G62" s="255">
        <f ca="1">OFFSET('SPPI '!$A$2,G$6,$A62)</f>
        <v>0.6</v>
      </c>
      <c r="H62" s="255">
        <f ca="1">OFFSET('SPPI '!$A$2,H$6,$A62)</f>
        <v>0.3</v>
      </c>
      <c r="I62" s="255">
        <f ca="1">OFFSET('SPPI '!$A$2,I$6,$A62)</f>
        <v>0.4</v>
      </c>
      <c r="J62" s="255">
        <f ca="1">OFFSET('SPPI '!$A$2,J$6,$A62)</f>
        <v>-0.1</v>
      </c>
      <c r="K62" s="255">
        <f ca="1">OFFSET('SPPI '!$A$2,K$6,$A62)</f>
        <v>-0.4</v>
      </c>
      <c r="L62" s="255">
        <f ca="1">OFFSET('SPPI '!$A$2,L$6,$A62)</f>
        <v>0.9</v>
      </c>
      <c r="M62" s="255">
        <f ca="1">OFFSET('SPPI '!$A$2,M$6,$A62)</f>
        <v>1.3</v>
      </c>
    </row>
    <row r="63" spans="1:24" ht="12.75" customHeight="1" thickBot="1" x14ac:dyDescent="0.3">
      <c r="B63" s="269"/>
      <c r="C63" s="333"/>
      <c r="D63" s="269"/>
      <c r="E63" s="269"/>
      <c r="F63" s="269"/>
      <c r="G63" s="269"/>
      <c r="H63" s="269"/>
      <c r="I63" s="269"/>
      <c r="J63" s="269"/>
      <c r="K63" s="269"/>
      <c r="L63" s="269"/>
      <c r="M63" s="269"/>
    </row>
  </sheetData>
  <mergeCells count="7">
    <mergeCell ref="B7:M7"/>
    <mergeCell ref="D8:G8"/>
    <mergeCell ref="D9:G9"/>
    <mergeCell ref="H8:J8"/>
    <mergeCell ref="H9:J9"/>
    <mergeCell ref="K8:M8"/>
    <mergeCell ref="K9:M9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9" tint="-0.249977111117893"/>
  </sheetPr>
  <dimension ref="A1:M69"/>
  <sheetViews>
    <sheetView view="pageBreakPreview" topLeftCell="B1" zoomScale="68" zoomScaleNormal="50" zoomScaleSheetLayoutView="68" workbookViewId="0">
      <pane xSplit="2" ySplit="18" topLeftCell="D19" activePane="bottomRight" state="frozen"/>
      <selection activeCell="B1" sqref="B1"/>
      <selection pane="topRight" activeCell="D1" sqref="D1"/>
      <selection pane="bottomLeft" activeCell="B19" sqref="B19"/>
      <selection pane="bottomRight" activeCell="X65" sqref="X65"/>
    </sheetView>
  </sheetViews>
  <sheetFormatPr defaultColWidth="8.140625" defaultRowHeight="23.25" x14ac:dyDescent="0.35"/>
  <cols>
    <col min="1" max="1" width="8.140625" style="8" hidden="1" customWidth="1"/>
    <col min="2" max="2" width="16.85546875" style="31" customWidth="1"/>
    <col min="3" max="3" width="2.28515625" style="19" customWidth="1"/>
    <col min="4" max="7" width="14.85546875" style="31" customWidth="1"/>
    <col min="8" max="8" width="17.140625" style="31" customWidth="1"/>
    <col min="9" max="9" width="20.140625" style="31" customWidth="1"/>
    <col min="10" max="10" width="17.140625" style="31" customWidth="1"/>
    <col min="11" max="12" width="17" style="31" customWidth="1"/>
    <col min="13" max="13" width="19.85546875" style="31" customWidth="1"/>
    <col min="14" max="16384" width="8.140625" style="8"/>
  </cols>
  <sheetData>
    <row r="1" spans="2:13" s="95" customFormat="1" ht="25.5" x14ac:dyDescent="0.35">
      <c r="B1" s="123" t="s">
        <v>139</v>
      </c>
      <c r="C1" s="93" t="s">
        <v>13</v>
      </c>
      <c r="D1" s="94" t="s">
        <v>75</v>
      </c>
      <c r="E1" s="92"/>
      <c r="F1" s="92"/>
      <c r="G1" s="92"/>
      <c r="H1" s="92"/>
    </row>
    <row r="2" spans="2:13" s="95" customFormat="1" ht="25.5" x14ac:dyDescent="0.35">
      <c r="B2" s="123"/>
      <c r="C2" s="93"/>
      <c r="D2" s="93" t="s">
        <v>142</v>
      </c>
      <c r="E2" s="92"/>
      <c r="F2" s="92"/>
      <c r="G2" s="92"/>
      <c r="H2" s="92"/>
    </row>
    <row r="3" spans="2:13" s="22" customFormat="1" ht="25.5" x14ac:dyDescent="0.25">
      <c r="B3" s="124" t="s">
        <v>141</v>
      </c>
      <c r="C3" s="75" t="s">
        <v>13</v>
      </c>
      <c r="D3" s="76" t="s">
        <v>77</v>
      </c>
    </row>
    <row r="4" spans="2:13" s="22" customFormat="1" ht="25.5" x14ac:dyDescent="0.25">
      <c r="B4" s="74"/>
      <c r="C4" s="75"/>
      <c r="D4" s="75" t="s">
        <v>143</v>
      </c>
    </row>
    <row r="5" spans="2:13" ht="15.75" customHeight="1" x14ac:dyDescent="0.35">
      <c r="B5" s="43"/>
      <c r="C5" s="44"/>
    </row>
    <row r="6" spans="2:13" ht="15.75" hidden="1" customHeight="1" x14ac:dyDescent="0.35">
      <c r="B6" s="43"/>
      <c r="C6" s="44"/>
      <c r="D6" s="90">
        <v>95</v>
      </c>
      <c r="E6" s="91">
        <v>99</v>
      </c>
      <c r="F6" s="91">
        <v>102</v>
      </c>
      <c r="G6" s="91">
        <v>105</v>
      </c>
      <c r="H6" s="90">
        <v>112</v>
      </c>
      <c r="I6" s="90">
        <v>115</v>
      </c>
      <c r="J6" s="91">
        <v>120</v>
      </c>
      <c r="K6" s="91">
        <v>126</v>
      </c>
      <c r="L6" s="90">
        <v>130</v>
      </c>
      <c r="M6" s="90">
        <v>136</v>
      </c>
    </row>
    <row r="7" spans="2:13" ht="24" thickBot="1" x14ac:dyDescent="0.4">
      <c r="B7" s="514" t="s">
        <v>0</v>
      </c>
      <c r="C7" s="514"/>
      <c r="D7" s="514"/>
      <c r="E7" s="514"/>
      <c r="F7" s="514"/>
      <c r="G7" s="514"/>
      <c r="H7" s="514"/>
      <c r="I7" s="514"/>
      <c r="J7" s="514"/>
      <c r="K7" s="514"/>
      <c r="L7" s="514"/>
      <c r="M7" s="514"/>
    </row>
    <row r="8" spans="2:13" s="98" customFormat="1" ht="20.25" customHeight="1" x14ac:dyDescent="0.3">
      <c r="B8" s="96"/>
      <c r="C8" s="97"/>
      <c r="D8" s="523" t="s">
        <v>7</v>
      </c>
      <c r="E8" s="523"/>
      <c r="F8" s="523"/>
      <c r="G8" s="523"/>
      <c r="H8" s="524" t="s">
        <v>31</v>
      </c>
      <c r="I8" s="524"/>
      <c r="J8" s="524"/>
      <c r="K8" s="524" t="s">
        <v>110</v>
      </c>
      <c r="L8" s="524"/>
      <c r="M8" s="524"/>
    </row>
    <row r="9" spans="2:13" s="20" customFormat="1" ht="20.25" x14ac:dyDescent="0.3">
      <c r="B9" s="32"/>
      <c r="C9" s="52"/>
      <c r="D9" s="515" t="s">
        <v>8</v>
      </c>
      <c r="E9" s="515"/>
      <c r="F9" s="515"/>
      <c r="G9" s="515"/>
      <c r="H9" s="511" t="s">
        <v>111</v>
      </c>
      <c r="I9" s="511"/>
      <c r="J9" s="511"/>
      <c r="K9" s="511" t="s">
        <v>63</v>
      </c>
      <c r="L9" s="511"/>
      <c r="M9" s="511"/>
    </row>
    <row r="10" spans="2:13" s="20" customFormat="1" ht="20.25" x14ac:dyDescent="0.3">
      <c r="B10" s="32"/>
      <c r="C10" s="52"/>
      <c r="D10" s="521"/>
      <c r="E10" s="521"/>
      <c r="F10" s="521"/>
      <c r="G10" s="521"/>
      <c r="H10" s="522"/>
      <c r="I10" s="522"/>
      <c r="J10" s="522"/>
      <c r="K10" s="522"/>
      <c r="L10" s="522"/>
      <c r="M10" s="522"/>
    </row>
    <row r="11" spans="2:13" s="33" customFormat="1" ht="20.25" x14ac:dyDescent="0.3">
      <c r="B11" s="32"/>
      <c r="C11" s="52"/>
      <c r="D11" s="83">
        <v>851</v>
      </c>
      <c r="E11" s="83">
        <v>852</v>
      </c>
      <c r="F11" s="83">
        <v>853</v>
      </c>
      <c r="G11" s="83">
        <v>854</v>
      </c>
      <c r="H11" s="83">
        <v>861</v>
      </c>
      <c r="I11" s="83">
        <v>862</v>
      </c>
      <c r="J11" s="83">
        <v>869</v>
      </c>
      <c r="K11" s="83">
        <v>920</v>
      </c>
      <c r="L11" s="83">
        <v>931</v>
      </c>
      <c r="M11" s="83">
        <v>932</v>
      </c>
    </row>
    <row r="12" spans="2:13" s="101" customFormat="1" ht="19.5" x14ac:dyDescent="0.25">
      <c r="B12" s="100" t="s">
        <v>79</v>
      </c>
      <c r="C12" s="99"/>
      <c r="D12" s="100" t="s">
        <v>7</v>
      </c>
      <c r="E12" s="100" t="s">
        <v>7</v>
      </c>
      <c r="F12" s="100" t="s">
        <v>7</v>
      </c>
      <c r="G12" s="100" t="s">
        <v>7</v>
      </c>
      <c r="H12" s="100" t="s">
        <v>33</v>
      </c>
      <c r="I12" s="100" t="s">
        <v>33</v>
      </c>
      <c r="J12" s="100" t="s">
        <v>33</v>
      </c>
      <c r="K12" s="100" t="s">
        <v>33</v>
      </c>
      <c r="L12" s="100" t="s">
        <v>33</v>
      </c>
      <c r="M12" s="100" t="s">
        <v>33</v>
      </c>
    </row>
    <row r="13" spans="2:13" s="27" customFormat="1" ht="19.5" x14ac:dyDescent="0.25">
      <c r="B13" s="77" t="s">
        <v>80</v>
      </c>
      <c r="C13" s="62"/>
      <c r="D13" s="100" t="s">
        <v>112</v>
      </c>
      <c r="E13" s="100" t="s">
        <v>113</v>
      </c>
      <c r="F13" s="100" t="s">
        <v>114</v>
      </c>
      <c r="G13" s="100" t="s">
        <v>81</v>
      </c>
      <c r="H13" s="100" t="s">
        <v>115</v>
      </c>
      <c r="I13" s="100" t="s">
        <v>116</v>
      </c>
      <c r="J13" s="100" t="s">
        <v>31</v>
      </c>
      <c r="K13" s="100" t="s">
        <v>117</v>
      </c>
      <c r="L13" s="100" t="s">
        <v>118</v>
      </c>
      <c r="M13" s="100" t="s">
        <v>35</v>
      </c>
    </row>
    <row r="14" spans="2:13" s="27" customFormat="1" ht="19.5" x14ac:dyDescent="0.25">
      <c r="B14" s="29"/>
      <c r="C14" s="62"/>
      <c r="D14" s="100" t="s">
        <v>119</v>
      </c>
      <c r="E14" s="77" t="s">
        <v>120</v>
      </c>
      <c r="F14" s="77" t="s">
        <v>121</v>
      </c>
      <c r="G14" s="77" t="s">
        <v>122</v>
      </c>
      <c r="H14" s="77" t="s">
        <v>115</v>
      </c>
      <c r="I14" s="100" t="s">
        <v>123</v>
      </c>
      <c r="J14" s="100" t="s">
        <v>64</v>
      </c>
      <c r="K14" s="100" t="s">
        <v>124</v>
      </c>
      <c r="L14" s="77" t="s">
        <v>125</v>
      </c>
      <c r="M14" s="100" t="s">
        <v>126</v>
      </c>
    </row>
    <row r="15" spans="2:13" s="27" customFormat="1" ht="19.5" x14ac:dyDescent="0.25">
      <c r="B15" s="29"/>
      <c r="C15" s="62"/>
      <c r="D15" s="77" t="s">
        <v>127</v>
      </c>
      <c r="E15" s="77" t="s">
        <v>8</v>
      </c>
      <c r="F15" s="77" t="s">
        <v>8</v>
      </c>
      <c r="G15" s="77" t="s">
        <v>8</v>
      </c>
      <c r="H15" s="77" t="s">
        <v>16</v>
      </c>
      <c r="I15" s="77" t="s">
        <v>128</v>
      </c>
      <c r="J15" s="100" t="s">
        <v>81</v>
      </c>
      <c r="K15" s="77" t="s">
        <v>65</v>
      </c>
      <c r="L15" s="77" t="s">
        <v>16</v>
      </c>
      <c r="M15" s="77" t="s">
        <v>129</v>
      </c>
    </row>
    <row r="16" spans="2:13" s="27" customFormat="1" ht="19.5" x14ac:dyDescent="0.25">
      <c r="B16" s="29"/>
      <c r="C16" s="62"/>
      <c r="D16" s="77" t="s">
        <v>130</v>
      </c>
      <c r="E16" s="56"/>
      <c r="F16" s="56"/>
      <c r="G16" s="56"/>
      <c r="H16" s="56"/>
      <c r="I16" s="77" t="s">
        <v>131</v>
      </c>
      <c r="J16" s="81" t="s">
        <v>132</v>
      </c>
      <c r="K16" s="77" t="s">
        <v>133</v>
      </c>
      <c r="L16" s="77"/>
      <c r="M16" s="77" t="s">
        <v>36</v>
      </c>
    </row>
    <row r="17" spans="1:13" s="27" customFormat="1" ht="19.5" x14ac:dyDescent="0.25">
      <c r="B17" s="29"/>
      <c r="C17" s="62"/>
      <c r="D17" s="77" t="s">
        <v>8</v>
      </c>
      <c r="E17" s="56"/>
      <c r="F17" s="56"/>
      <c r="G17" s="56"/>
      <c r="H17" s="56"/>
      <c r="I17" s="77" t="s">
        <v>16</v>
      </c>
      <c r="J17" s="81" t="s">
        <v>134</v>
      </c>
      <c r="K17" s="77" t="s">
        <v>16</v>
      </c>
      <c r="L17" s="77"/>
      <c r="M17" s="77" t="s">
        <v>16</v>
      </c>
    </row>
    <row r="18" spans="1:13" s="27" customFormat="1" ht="19.5" x14ac:dyDescent="0.25">
      <c r="B18" s="63"/>
      <c r="C18" s="69"/>
      <c r="D18" s="65"/>
      <c r="E18" s="65"/>
      <c r="F18" s="65"/>
      <c r="G18" s="65"/>
      <c r="H18" s="66"/>
      <c r="I18" s="65"/>
      <c r="J18" s="65"/>
      <c r="K18" s="65"/>
      <c r="L18" s="66"/>
      <c r="M18" s="66"/>
    </row>
    <row r="19" spans="1:13" s="30" customFormat="1" x14ac:dyDescent="0.25">
      <c r="B19" s="24"/>
      <c r="C19" s="47"/>
      <c r="D19" s="56"/>
      <c r="E19" s="56"/>
      <c r="F19" s="56"/>
      <c r="G19" s="56"/>
      <c r="H19" s="58"/>
      <c r="I19" s="56"/>
      <c r="J19" s="56"/>
      <c r="K19" s="56"/>
      <c r="L19" s="58"/>
      <c r="M19" s="58"/>
    </row>
    <row r="20" spans="1:13" s="6" customFormat="1" x14ac:dyDescent="0.35">
      <c r="B20" s="3">
        <v>2015</v>
      </c>
      <c r="C20" s="13"/>
      <c r="D20" s="18">
        <v>4.9000000000000004</v>
      </c>
      <c r="E20" s="18">
        <v>5.2</v>
      </c>
      <c r="F20" s="18">
        <v>1.75</v>
      </c>
      <c r="G20" s="18">
        <v>1.25</v>
      </c>
      <c r="H20" s="18">
        <v>7.5000000000000011E-2</v>
      </c>
      <c r="I20" s="18">
        <v>0.82499999999999996</v>
      </c>
      <c r="J20" s="18">
        <v>0.8</v>
      </c>
      <c r="K20" s="18">
        <v>0.72500000000000009</v>
      </c>
      <c r="L20" s="18">
        <v>1.9</v>
      </c>
      <c r="M20" s="18">
        <v>2.2000000000000002</v>
      </c>
    </row>
    <row r="21" spans="1:13" s="6" customFormat="1" x14ac:dyDescent="0.35">
      <c r="B21" s="3">
        <v>2016</v>
      </c>
      <c r="C21" s="13"/>
      <c r="D21" s="18">
        <v>3.0314461705069764</v>
      </c>
      <c r="E21" s="18">
        <v>4.0346912094653433</v>
      </c>
      <c r="F21" s="18">
        <v>1.6749601332910524</v>
      </c>
      <c r="G21" s="18">
        <v>0.89926331789423852</v>
      </c>
      <c r="H21" s="18">
        <v>0.79547644103217496</v>
      </c>
      <c r="I21" s="18">
        <v>2.6581733187728687</v>
      </c>
      <c r="J21" s="18">
        <v>0.93868920430420144</v>
      </c>
      <c r="K21" s="18">
        <v>-1.0238250078674194</v>
      </c>
      <c r="L21" s="18">
        <v>0.64915650225651833</v>
      </c>
      <c r="M21" s="18">
        <v>1.2221812043979929</v>
      </c>
    </row>
    <row r="22" spans="1:13" s="6" customFormat="1" x14ac:dyDescent="0.35">
      <c r="B22" s="3">
        <v>2017</v>
      </c>
      <c r="C22" s="13"/>
      <c r="D22" s="18">
        <v>2.1157170311677995</v>
      </c>
      <c r="E22" s="18">
        <v>5.9406473555304071</v>
      </c>
      <c r="F22" s="17">
        <v>2.2061388094355534</v>
      </c>
      <c r="G22" s="18">
        <v>1.6885553470919432</v>
      </c>
      <c r="H22" s="17">
        <v>2.739055732298477</v>
      </c>
      <c r="I22" s="17">
        <v>1.8216554269222087</v>
      </c>
      <c r="J22" s="17">
        <v>2.7677220129469777</v>
      </c>
      <c r="K22" s="17">
        <v>-1.8977664071393379</v>
      </c>
      <c r="L22" s="17">
        <v>0.907378348536514</v>
      </c>
      <c r="M22" s="17">
        <v>1.148304019503297</v>
      </c>
    </row>
    <row r="23" spans="1:13" s="6" customFormat="1" x14ac:dyDescent="0.35">
      <c r="B23" s="3">
        <v>2018</v>
      </c>
      <c r="C23" s="13"/>
      <c r="D23" s="18">
        <v>1.3256006628003267</v>
      </c>
      <c r="E23" s="18">
        <v>3.1529376087966741</v>
      </c>
      <c r="F23" s="18">
        <v>1.0217650067958242</v>
      </c>
      <c r="G23" s="18">
        <v>1.2915129151291433</v>
      </c>
      <c r="H23" s="18">
        <v>0.64825396418480119</v>
      </c>
      <c r="I23" s="18">
        <v>0.98910889104135835</v>
      </c>
      <c r="J23" s="18">
        <v>0.88234362842647585</v>
      </c>
      <c r="K23" s="18">
        <v>2.211239992419086</v>
      </c>
      <c r="L23" s="18">
        <v>-0.11812483825538157</v>
      </c>
      <c r="M23" s="18">
        <v>0.78066991052175672</v>
      </c>
    </row>
    <row r="24" spans="1:13" s="6" customFormat="1" x14ac:dyDescent="0.35">
      <c r="B24" s="3">
        <v>2019</v>
      </c>
      <c r="C24" s="13"/>
      <c r="D24" s="18">
        <v>2.0441537203597711</v>
      </c>
      <c r="E24" s="18">
        <v>2.3566378633150151</v>
      </c>
      <c r="F24" s="18">
        <v>4.7387506355139664E-2</v>
      </c>
      <c r="G24" s="18">
        <v>1.00182149362478</v>
      </c>
      <c r="H24" s="18">
        <v>0.23859536029674192</v>
      </c>
      <c r="I24" s="18">
        <v>0.23334005129679414</v>
      </c>
      <c r="J24" s="18">
        <v>9.4473332369412161E-2</v>
      </c>
      <c r="K24" s="18">
        <v>3.7018097525000626E-3</v>
      </c>
      <c r="L24" s="18">
        <v>-2.3674242424241081E-2</v>
      </c>
      <c r="M24" s="18">
        <v>0.23476421900180017</v>
      </c>
    </row>
    <row r="25" spans="1:13" s="6" customFormat="1" x14ac:dyDescent="0.35">
      <c r="A25" s="6">
        <v>166</v>
      </c>
      <c r="B25" s="3">
        <v>2020</v>
      </c>
      <c r="C25" s="13"/>
      <c r="D25" s="17">
        <v>0.16025641025640969</v>
      </c>
      <c r="E25" s="17">
        <v>4.0675364543361514</v>
      </c>
      <c r="F25" s="17">
        <v>0.31453605931250905</v>
      </c>
      <c r="G25" s="17">
        <v>0</v>
      </c>
      <c r="H25" s="17">
        <v>1.2375059495478125</v>
      </c>
      <c r="I25" s="17">
        <v>0.8604651162790633</v>
      </c>
      <c r="J25" s="17">
        <v>4.7192071731938512E-2</v>
      </c>
      <c r="K25" s="17">
        <v>-1.6405667412378699</v>
      </c>
      <c r="L25" s="17">
        <v>0.21327014218008866</v>
      </c>
      <c r="M25" s="17">
        <v>-2.3413720440168539E-2</v>
      </c>
    </row>
    <row r="26" spans="1:13" s="6" customFormat="1" hidden="1" x14ac:dyDescent="0.35">
      <c r="A26" s="6">
        <v>167</v>
      </c>
      <c r="B26" s="3">
        <v>2021</v>
      </c>
      <c r="C26" s="13"/>
      <c r="D26" s="35">
        <f ca="1">OFFSET('SPPI '!$A$2,D$6,$A26)</f>
        <v>1.5</v>
      </c>
      <c r="E26" s="35">
        <f ca="1">OFFSET('SPPI '!$A$2,E$6,$A26)</f>
        <v>1.2</v>
      </c>
      <c r="F26" s="35">
        <f ca="1">OFFSET('SPPI '!$A$2,F$6,$A26)</f>
        <v>0.3</v>
      </c>
      <c r="G26" s="35">
        <f ca="1">OFFSET('SPPI '!$A$2,G$6,$A26)</f>
        <v>0.6</v>
      </c>
      <c r="H26" s="35">
        <f ca="1">OFFSET('SPPI '!$A$2,H$6,$A26)</f>
        <v>0.5</v>
      </c>
      <c r="I26" s="35">
        <f ca="1">OFFSET('SPPI '!$A$2,I$6,$A26)</f>
        <v>0.6</v>
      </c>
      <c r="J26" s="35">
        <f ca="1">OFFSET('SPPI '!$A$2,J$6,$A26)</f>
        <v>-0.3</v>
      </c>
      <c r="K26" s="35">
        <f ca="1">OFFSET('SPPI '!$A$2,K$6,$A26)</f>
        <v>-0.2</v>
      </c>
      <c r="L26" s="35">
        <f ca="1">OFFSET('SPPI '!$A$2,L$6,$A26)</f>
        <v>1</v>
      </c>
      <c r="M26" s="35">
        <f ca="1">OFFSET('SPPI '!$A$2,M$6,$A26)</f>
        <v>0.7</v>
      </c>
    </row>
    <row r="27" spans="1:13" s="6" customFormat="1" x14ac:dyDescent="0.35">
      <c r="B27" s="3"/>
      <c r="C27" s="13"/>
      <c r="D27" s="3"/>
      <c r="E27" s="3"/>
      <c r="F27" s="36"/>
      <c r="G27" s="36"/>
      <c r="H27" s="36"/>
      <c r="I27" s="36"/>
      <c r="J27" s="36"/>
      <c r="K27" s="36"/>
      <c r="L27" s="36"/>
      <c r="M27" s="3"/>
    </row>
    <row r="28" spans="1:13" s="102" customFormat="1" x14ac:dyDescent="0.35">
      <c r="B28" s="113">
        <v>2015</v>
      </c>
      <c r="C28" s="103"/>
      <c r="D28" s="104"/>
      <c r="E28" s="104"/>
      <c r="F28" s="104"/>
      <c r="G28" s="104"/>
      <c r="H28" s="104"/>
      <c r="I28" s="104"/>
      <c r="J28" s="104"/>
      <c r="K28" s="104"/>
      <c r="L28" s="104"/>
      <c r="M28" s="104"/>
    </row>
    <row r="29" spans="1:13" x14ac:dyDescent="0.35">
      <c r="B29" s="15" t="s">
        <v>1</v>
      </c>
      <c r="C29" s="16"/>
      <c r="D29" s="17">
        <v>4.0999999999999996</v>
      </c>
      <c r="E29" s="18">
        <v>6</v>
      </c>
      <c r="F29" s="18">
        <v>1.7</v>
      </c>
      <c r="G29" s="18">
        <v>1.2</v>
      </c>
      <c r="H29" s="18">
        <v>0.1</v>
      </c>
      <c r="I29" s="18">
        <v>0.6</v>
      </c>
      <c r="J29" s="18">
        <v>0.7</v>
      </c>
      <c r="K29" s="18">
        <v>-1.1000000000000001</v>
      </c>
      <c r="L29" s="18">
        <v>2.4</v>
      </c>
      <c r="M29" s="18">
        <v>1.1000000000000001</v>
      </c>
    </row>
    <row r="30" spans="1:13" x14ac:dyDescent="0.35">
      <c r="B30" s="15" t="s">
        <v>2</v>
      </c>
      <c r="C30" s="16"/>
      <c r="D30" s="17">
        <v>5.4</v>
      </c>
      <c r="E30" s="18">
        <v>6.5</v>
      </c>
      <c r="F30" s="18">
        <v>2</v>
      </c>
      <c r="G30" s="18">
        <v>1.3</v>
      </c>
      <c r="H30" s="18">
        <v>0</v>
      </c>
      <c r="I30" s="18">
        <v>0.7</v>
      </c>
      <c r="J30" s="18">
        <v>0.7</v>
      </c>
      <c r="K30" s="18">
        <v>0.3</v>
      </c>
      <c r="L30" s="18">
        <v>2.7</v>
      </c>
      <c r="M30" s="18">
        <v>1.3</v>
      </c>
    </row>
    <row r="31" spans="1:13" x14ac:dyDescent="0.35">
      <c r="B31" s="15" t="s">
        <v>3</v>
      </c>
      <c r="C31" s="16"/>
      <c r="D31" s="17">
        <v>5.2</v>
      </c>
      <c r="E31" s="18">
        <v>4.3</v>
      </c>
      <c r="F31" s="18">
        <v>1.7</v>
      </c>
      <c r="G31" s="18">
        <v>1.3</v>
      </c>
      <c r="H31" s="18">
        <v>0</v>
      </c>
      <c r="I31" s="18">
        <v>0.6</v>
      </c>
      <c r="J31" s="18">
        <v>0.8</v>
      </c>
      <c r="K31" s="18">
        <v>1.5</v>
      </c>
      <c r="L31" s="18">
        <v>1.5</v>
      </c>
      <c r="M31" s="18">
        <v>3.5</v>
      </c>
    </row>
    <row r="32" spans="1:13" x14ac:dyDescent="0.35">
      <c r="B32" s="15" t="s">
        <v>4</v>
      </c>
      <c r="C32" s="16"/>
      <c r="D32" s="17">
        <v>4.9000000000000004</v>
      </c>
      <c r="E32" s="18">
        <v>4</v>
      </c>
      <c r="F32" s="18">
        <v>1.6</v>
      </c>
      <c r="G32" s="18">
        <v>1.2</v>
      </c>
      <c r="H32" s="18">
        <v>0.2</v>
      </c>
      <c r="I32" s="18">
        <v>1.4</v>
      </c>
      <c r="J32" s="18">
        <v>1</v>
      </c>
      <c r="K32" s="18">
        <v>2.2000000000000002</v>
      </c>
      <c r="L32" s="18">
        <v>1.2</v>
      </c>
      <c r="M32" s="18">
        <v>3.1</v>
      </c>
    </row>
    <row r="33" spans="2:13" x14ac:dyDescent="0.35">
      <c r="B33" s="15"/>
      <c r="C33" s="16"/>
      <c r="D33" s="17"/>
      <c r="E33" s="18"/>
      <c r="F33" s="18"/>
      <c r="G33" s="18"/>
      <c r="H33" s="18"/>
      <c r="I33" s="18"/>
      <c r="J33" s="18"/>
      <c r="K33" s="18"/>
      <c r="L33" s="18"/>
      <c r="M33" s="18"/>
    </row>
    <row r="34" spans="2:13" s="102" customFormat="1" x14ac:dyDescent="0.35">
      <c r="B34" s="113">
        <v>2016</v>
      </c>
      <c r="C34" s="103"/>
      <c r="D34" s="104"/>
      <c r="E34" s="105"/>
      <c r="F34" s="105"/>
      <c r="G34" s="104"/>
      <c r="H34" s="104"/>
      <c r="I34" s="104"/>
      <c r="J34" s="104"/>
      <c r="K34" s="104"/>
      <c r="L34" s="104"/>
      <c r="M34" s="105"/>
    </row>
    <row r="35" spans="2:13" x14ac:dyDescent="0.35">
      <c r="B35" s="15" t="s">
        <v>1</v>
      </c>
      <c r="C35" s="16"/>
      <c r="D35" s="17">
        <v>3.7852112676056442</v>
      </c>
      <c r="E35" s="18">
        <v>2.9676258992805731</v>
      </c>
      <c r="F35" s="18">
        <v>1.4218009478672986</v>
      </c>
      <c r="G35" s="18">
        <v>1.0426540284360135</v>
      </c>
      <c r="H35" s="18">
        <v>0.49751243781094528</v>
      </c>
      <c r="I35" s="18">
        <v>2.6653504442250768</v>
      </c>
      <c r="J35" s="18">
        <v>0.594648166501481</v>
      </c>
      <c r="K35" s="18">
        <v>0.99601593625498008</v>
      </c>
      <c r="L35" s="18">
        <v>0.86788813886209404</v>
      </c>
      <c r="M35" s="18">
        <v>2.3529411764705936</v>
      </c>
    </row>
    <row r="36" spans="2:13" x14ac:dyDescent="0.35">
      <c r="B36" s="15" t="s">
        <v>2</v>
      </c>
      <c r="C36" s="16"/>
      <c r="D36" s="17">
        <v>2.4326672458731635</v>
      </c>
      <c r="E36" s="18">
        <v>2.5044722719141301</v>
      </c>
      <c r="F36" s="18">
        <v>1.2252591894439315</v>
      </c>
      <c r="G36" s="18">
        <v>0.85146641438031356</v>
      </c>
      <c r="H36" s="18">
        <v>0.49751243781094528</v>
      </c>
      <c r="I36" s="18">
        <v>2.7613412228796816</v>
      </c>
      <c r="J36" s="18">
        <v>0.79129574678537229</v>
      </c>
      <c r="K36" s="18">
        <v>0.19782393669634307</v>
      </c>
      <c r="L36" s="18">
        <v>0.38387715930901289</v>
      </c>
      <c r="M36" s="18">
        <v>2.1526418786692787</v>
      </c>
    </row>
    <row r="37" spans="2:13" x14ac:dyDescent="0.35">
      <c r="B37" s="15" t="s">
        <v>3</v>
      </c>
      <c r="C37" s="16"/>
      <c r="D37" s="17">
        <v>2.9539530842745489</v>
      </c>
      <c r="E37" s="18">
        <v>5.3333333333333339</v>
      </c>
      <c r="F37" s="18">
        <v>1.9792648444863417</v>
      </c>
      <c r="G37" s="18">
        <v>0.85146641438031356</v>
      </c>
      <c r="H37" s="18">
        <v>1.094527363184074</v>
      </c>
      <c r="I37" s="18">
        <v>2.8599605522682361</v>
      </c>
      <c r="J37" s="18">
        <v>0.98814229249011865</v>
      </c>
      <c r="K37" s="18">
        <v>-1.3752455795677716</v>
      </c>
      <c r="L37" s="18">
        <v>0.57636887608069987</v>
      </c>
      <c r="M37" s="18">
        <v>9.5785440613021369E-2</v>
      </c>
    </row>
    <row r="38" spans="2:13" x14ac:dyDescent="0.35">
      <c r="B38" s="15" t="s">
        <v>4</v>
      </c>
      <c r="D38" s="5">
        <v>2.9539530842745489</v>
      </c>
      <c r="E38" s="5">
        <v>5.3333333333333339</v>
      </c>
      <c r="F38" s="5">
        <v>2.0735155513666381</v>
      </c>
      <c r="G38" s="5">
        <v>0.85146641438031356</v>
      </c>
      <c r="H38" s="5">
        <v>1.0923535253227352</v>
      </c>
      <c r="I38" s="5">
        <v>2.3460410557184805</v>
      </c>
      <c r="J38" s="5">
        <v>1.3806706114398337</v>
      </c>
      <c r="K38" s="5">
        <v>-3.9138943248532287</v>
      </c>
      <c r="L38" s="5">
        <v>0.76849183477426652</v>
      </c>
      <c r="M38" s="5">
        <v>0.28735632183907772</v>
      </c>
    </row>
    <row r="39" spans="2:13" x14ac:dyDescent="0.35"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s="102" customFormat="1" x14ac:dyDescent="0.35">
      <c r="B40" s="113">
        <v>2017</v>
      </c>
      <c r="C40" s="103"/>
      <c r="D40" s="104"/>
      <c r="E40" s="105"/>
      <c r="F40" s="105"/>
      <c r="G40" s="104"/>
      <c r="H40" s="104"/>
      <c r="I40" s="104"/>
      <c r="J40" s="104"/>
      <c r="K40" s="104"/>
      <c r="L40" s="104"/>
      <c r="M40" s="105"/>
    </row>
    <row r="41" spans="2:13" x14ac:dyDescent="0.35">
      <c r="B41" s="15" t="s">
        <v>1</v>
      </c>
      <c r="C41" s="16"/>
      <c r="D41" s="17">
        <v>2.3748939779474108</v>
      </c>
      <c r="E41" s="18">
        <v>5.8515283842794785</v>
      </c>
      <c r="F41" s="18">
        <v>2.4299065420560697</v>
      </c>
      <c r="G41" s="18">
        <v>1.6885553470919432</v>
      </c>
      <c r="H41" s="18">
        <v>2.9702970297029703</v>
      </c>
      <c r="I41" s="18">
        <v>1.6346153846153875</v>
      </c>
      <c r="J41" s="18">
        <v>3.0541871921182207</v>
      </c>
      <c r="K41" s="18">
        <v>-3.3530571992110505</v>
      </c>
      <c r="L41" s="18">
        <v>0.76481835564054623</v>
      </c>
      <c r="M41" s="18">
        <v>0.95785440613026818</v>
      </c>
    </row>
    <row r="42" spans="2:13" x14ac:dyDescent="0.35">
      <c r="B42" s="15" t="s">
        <v>2</v>
      </c>
      <c r="C42" s="16"/>
      <c r="D42" s="17">
        <v>2.3748939779474108</v>
      </c>
      <c r="E42" s="18">
        <v>5.7591623036649287</v>
      </c>
      <c r="F42" s="18">
        <v>2.6070763500931071</v>
      </c>
      <c r="G42" s="18">
        <v>1.6885553470919432</v>
      </c>
      <c r="H42" s="18">
        <v>3.0693069306930636</v>
      </c>
      <c r="I42" s="18">
        <v>1.9193857965451053</v>
      </c>
      <c r="J42" s="18">
        <v>2.7477919528949921</v>
      </c>
      <c r="K42" s="18">
        <v>-2.7640671273445183</v>
      </c>
      <c r="L42" s="18">
        <v>1.0516252390057443</v>
      </c>
      <c r="M42" s="18">
        <v>1.2452107279693458</v>
      </c>
    </row>
    <row r="43" spans="2:13" x14ac:dyDescent="0.35">
      <c r="B43" s="15" t="s">
        <v>3</v>
      </c>
      <c r="C43" s="16"/>
      <c r="D43" s="17">
        <v>1.8565400843881881</v>
      </c>
      <c r="E43" s="18">
        <v>6.0759493670886098</v>
      </c>
      <c r="F43" s="18">
        <v>1.9408502772643201</v>
      </c>
      <c r="G43" s="18">
        <v>1.6885553470919432</v>
      </c>
      <c r="H43" s="18">
        <v>2.559055118110245</v>
      </c>
      <c r="I43" s="18">
        <v>2.0134228187919545</v>
      </c>
      <c r="J43" s="18">
        <v>2.7397260273972575</v>
      </c>
      <c r="K43" s="18">
        <v>-2.3904382470119576</v>
      </c>
      <c r="L43" s="18">
        <v>0.95510983763132762</v>
      </c>
      <c r="M43" s="18">
        <v>1.244019138755978</v>
      </c>
    </row>
    <row r="44" spans="2:13" x14ac:dyDescent="0.35">
      <c r="B44" s="15" t="s">
        <v>4</v>
      </c>
      <c r="D44" s="5">
        <v>1.8565400843881881</v>
      </c>
      <c r="E44" s="5">
        <v>6.0759493670886098</v>
      </c>
      <c r="F44" s="5">
        <v>1.8467220683287167</v>
      </c>
      <c r="G44" s="5">
        <v>1.6885553470919432</v>
      </c>
      <c r="H44" s="5">
        <v>2.3575638506876282</v>
      </c>
      <c r="I44" s="5">
        <v>1.7191977077363869</v>
      </c>
      <c r="J44" s="5">
        <v>2.5291828793774402</v>
      </c>
      <c r="K44" s="5">
        <v>0.91649694501017465</v>
      </c>
      <c r="L44" s="5">
        <v>0.85795996186843804</v>
      </c>
      <c r="M44" s="5">
        <v>1.1461318051575959</v>
      </c>
    </row>
    <row r="45" spans="2:13" x14ac:dyDescent="0.35"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2:13" s="102" customFormat="1" x14ac:dyDescent="0.35">
      <c r="B46" s="113">
        <v>2018</v>
      </c>
      <c r="C46" s="103"/>
      <c r="D46" s="104"/>
      <c r="E46" s="105"/>
      <c r="F46" s="105"/>
      <c r="G46" s="104"/>
      <c r="H46" s="104"/>
      <c r="I46" s="104"/>
      <c r="J46" s="104"/>
      <c r="K46" s="104"/>
      <c r="L46" s="104"/>
      <c r="M46" s="105"/>
    </row>
    <row r="47" spans="2:13" x14ac:dyDescent="0.35">
      <c r="B47" s="15" t="s">
        <v>1</v>
      </c>
      <c r="C47" s="16"/>
      <c r="D47" s="17">
        <v>1.3256006628003267</v>
      </c>
      <c r="E47" s="17">
        <v>5.0330033003300283</v>
      </c>
      <c r="F47" s="17">
        <v>1.0948905109489078</v>
      </c>
      <c r="G47" s="17">
        <v>1.2915129151291433</v>
      </c>
      <c r="H47" s="17">
        <v>0.67307692307692579</v>
      </c>
      <c r="I47" s="17">
        <v>1.2298959318826841</v>
      </c>
      <c r="J47" s="17">
        <v>1.147227533460806</v>
      </c>
      <c r="K47" s="17">
        <v>2.2448979591836764</v>
      </c>
      <c r="L47" s="17">
        <v>9.4876660341550581E-2</v>
      </c>
      <c r="M47" s="17">
        <v>0.85388994307399568</v>
      </c>
    </row>
    <row r="48" spans="2:13" x14ac:dyDescent="0.35">
      <c r="B48" s="15" t="s">
        <v>2</v>
      </c>
      <c r="C48" s="16"/>
      <c r="D48" s="17">
        <v>1.3256006628003267</v>
      </c>
      <c r="E48" s="17">
        <v>5.0330033003300283</v>
      </c>
      <c r="F48" s="17">
        <v>0.36297640653356761</v>
      </c>
      <c r="G48" s="17">
        <v>1.2915129151291433</v>
      </c>
      <c r="H48" s="17">
        <v>0.57636887608069987</v>
      </c>
      <c r="I48" s="17">
        <v>0.94161958568738224</v>
      </c>
      <c r="J48" s="17">
        <v>1.050620821394455</v>
      </c>
      <c r="K48" s="17">
        <v>1.7258883248730994</v>
      </c>
      <c r="L48" s="17">
        <v>-9.4607379375599363E-2</v>
      </c>
      <c r="M48" s="17">
        <v>0.94607379375591294</v>
      </c>
    </row>
    <row r="49" spans="1:13" x14ac:dyDescent="0.35">
      <c r="B49" s="15" t="s">
        <v>3</v>
      </c>
      <c r="C49" s="16"/>
      <c r="D49" s="17">
        <v>1.3256006628003267</v>
      </c>
      <c r="E49" s="18">
        <v>1.2728719172633207</v>
      </c>
      <c r="F49" s="18">
        <v>1.0879419764279263</v>
      </c>
      <c r="G49" s="18">
        <v>1.2915129151291433</v>
      </c>
      <c r="H49" s="18">
        <v>0.67178502879078961</v>
      </c>
      <c r="I49" s="18">
        <v>0.93984962406015038</v>
      </c>
      <c r="J49" s="18">
        <v>0.85714285714286254</v>
      </c>
      <c r="K49" s="18">
        <v>2.7551020408163294</v>
      </c>
      <c r="L49" s="18">
        <v>-0.18921475875118529</v>
      </c>
      <c r="M49" s="18">
        <v>0.75614366729678373</v>
      </c>
    </row>
    <row r="50" spans="1:13" x14ac:dyDescent="0.35">
      <c r="B50" s="15" t="s">
        <v>4</v>
      </c>
      <c r="D50" s="5">
        <v>1.3256006628003267</v>
      </c>
      <c r="E50" s="5">
        <v>1.2728719172633207</v>
      </c>
      <c r="F50" s="5">
        <v>1.5412511332728946</v>
      </c>
      <c r="G50" s="5">
        <v>1.2915129151291433</v>
      </c>
      <c r="H50" s="5">
        <v>0.67178502879078961</v>
      </c>
      <c r="I50" s="5">
        <v>0.84507042253521658</v>
      </c>
      <c r="J50" s="5">
        <v>0.47438330170777987</v>
      </c>
      <c r="K50" s="5">
        <v>2.1190716448032378</v>
      </c>
      <c r="L50" s="5">
        <v>-0.28355387523629222</v>
      </c>
      <c r="M50" s="5">
        <v>0.56657223796033451</v>
      </c>
    </row>
    <row r="51" spans="1:13" x14ac:dyDescent="0.35"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s="102" customFormat="1" x14ac:dyDescent="0.35">
      <c r="B52" s="113">
        <v>2019</v>
      </c>
      <c r="C52" s="103"/>
      <c r="D52" s="104"/>
      <c r="E52" s="105"/>
      <c r="F52" s="105"/>
      <c r="G52" s="104"/>
      <c r="H52" s="104"/>
      <c r="I52" s="104"/>
      <c r="J52" s="104"/>
      <c r="K52" s="104"/>
      <c r="L52" s="104"/>
      <c r="M52" s="105"/>
    </row>
    <row r="53" spans="1:13" x14ac:dyDescent="0.35">
      <c r="B53" s="15" t="s">
        <v>1</v>
      </c>
      <c r="C53" s="16"/>
      <c r="D53" s="17">
        <v>2.0441537203597711</v>
      </c>
      <c r="E53" s="17">
        <v>1.1783189316575131</v>
      </c>
      <c r="F53" s="17">
        <v>0.36101083032491488</v>
      </c>
      <c r="G53" s="17">
        <v>1.00182149362478</v>
      </c>
      <c r="H53" s="17">
        <v>0.28653295128939554</v>
      </c>
      <c r="I53" s="17">
        <v>0.46728971962616817</v>
      </c>
      <c r="J53" s="17">
        <v>9.4517958412106362E-2</v>
      </c>
      <c r="K53" s="17">
        <v>0.59880239520957512</v>
      </c>
      <c r="L53" s="17">
        <v>-9.4786729857814514E-2</v>
      </c>
      <c r="M53" s="17">
        <v>0.28222013170272547</v>
      </c>
    </row>
    <row r="54" spans="1:13" x14ac:dyDescent="0.35">
      <c r="B54" s="15" t="s">
        <v>2</v>
      </c>
      <c r="C54" s="16"/>
      <c r="D54" s="17">
        <v>2.0441537203597711</v>
      </c>
      <c r="E54" s="17">
        <v>1.1783189316575131</v>
      </c>
      <c r="F54" s="17">
        <v>0.63291139240506589</v>
      </c>
      <c r="G54" s="17">
        <v>1.00182149362478</v>
      </c>
      <c r="H54" s="17">
        <v>0.28653295128939554</v>
      </c>
      <c r="I54" s="17">
        <v>0.27985074626865403</v>
      </c>
      <c r="J54" s="17">
        <v>9.4517958412106362E-2</v>
      </c>
      <c r="K54" s="17">
        <v>1.1976047904191645</v>
      </c>
      <c r="L54" s="17">
        <v>-9.4696969696964325E-2</v>
      </c>
      <c r="M54" s="17">
        <v>9.3720712277407969E-2</v>
      </c>
    </row>
    <row r="55" spans="1:13" x14ac:dyDescent="0.35">
      <c r="B55" s="15" t="s">
        <v>3</v>
      </c>
      <c r="C55" s="16"/>
      <c r="D55" s="17">
        <v>2.0441537203597711</v>
      </c>
      <c r="E55" s="18">
        <v>3.5349567949725174</v>
      </c>
      <c r="F55" s="18">
        <v>-0.17937219730941958</v>
      </c>
      <c r="G55" s="18">
        <v>1.00182149362478</v>
      </c>
      <c r="H55" s="18">
        <v>0.19065776930408829</v>
      </c>
      <c r="I55" s="18">
        <v>9.3109869646177193E-2</v>
      </c>
      <c r="J55" s="18">
        <v>9.4428706326717946E-2</v>
      </c>
      <c r="K55" s="18">
        <v>-0.59582919563059433</v>
      </c>
      <c r="L55" s="18">
        <v>9.4786729857814514E-2</v>
      </c>
      <c r="M55" s="18">
        <v>0.2814258911819994</v>
      </c>
    </row>
    <row r="56" spans="1:13" x14ac:dyDescent="0.35">
      <c r="B56" s="15" t="s">
        <v>4</v>
      </c>
      <c r="D56" s="5">
        <v>2.0441537203597711</v>
      </c>
      <c r="E56" s="5">
        <v>3.5349567949725174</v>
      </c>
      <c r="F56" s="5">
        <v>-0.62500000000000255</v>
      </c>
      <c r="G56" s="5">
        <v>1.00182149362478</v>
      </c>
      <c r="H56" s="5">
        <v>0.19065776930408829</v>
      </c>
      <c r="I56" s="5">
        <v>9.3109869646177193E-2</v>
      </c>
      <c r="J56" s="5">
        <v>9.4428706326717946E-2</v>
      </c>
      <c r="K56" s="5">
        <v>-1.185770750988145</v>
      </c>
      <c r="L56" s="5">
        <v>0</v>
      </c>
      <c r="M56" s="5">
        <v>0.28169014084506777</v>
      </c>
    </row>
    <row r="57" spans="1:13" x14ac:dyDescent="0.35"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s="102" customFormat="1" x14ac:dyDescent="0.35">
      <c r="B58" s="113">
        <v>2020</v>
      </c>
      <c r="C58" s="103"/>
      <c r="D58" s="104"/>
      <c r="E58" s="105"/>
      <c r="F58" s="105"/>
      <c r="G58" s="104"/>
      <c r="H58" s="104"/>
      <c r="I58" s="104"/>
      <c r="J58" s="104"/>
      <c r="K58" s="104"/>
      <c r="L58" s="104"/>
      <c r="M58" s="105"/>
    </row>
    <row r="59" spans="1:13" x14ac:dyDescent="0.35">
      <c r="B59" s="15" t="s">
        <v>1</v>
      </c>
      <c r="C59" s="16"/>
      <c r="D59" s="17">
        <v>0.2</v>
      </c>
      <c r="E59" s="17">
        <v>4.7</v>
      </c>
      <c r="F59" s="17">
        <v>0.1</v>
      </c>
      <c r="G59" s="17">
        <v>0</v>
      </c>
      <c r="H59" s="17">
        <v>0.3</v>
      </c>
      <c r="I59" s="17">
        <v>0.1</v>
      </c>
      <c r="J59" s="17">
        <v>0.2</v>
      </c>
      <c r="K59" s="17">
        <v>-0.8</v>
      </c>
      <c r="L59" s="17">
        <v>0.1</v>
      </c>
      <c r="M59" s="17">
        <v>0.4</v>
      </c>
    </row>
    <row r="60" spans="1:13" x14ac:dyDescent="0.35">
      <c r="B60" s="15" t="s">
        <v>2</v>
      </c>
      <c r="C60" s="16"/>
      <c r="D60" s="17">
        <v>0.2</v>
      </c>
      <c r="E60" s="17">
        <v>4.7</v>
      </c>
      <c r="F60" s="17">
        <v>0.4</v>
      </c>
      <c r="G60" s="17">
        <v>0</v>
      </c>
      <c r="H60" s="17">
        <v>1.6</v>
      </c>
      <c r="I60" s="17">
        <v>0.9</v>
      </c>
      <c r="J60" s="17">
        <v>0.5</v>
      </c>
      <c r="K60" s="17">
        <v>-1.5</v>
      </c>
      <c r="L60" s="17">
        <v>0.2</v>
      </c>
      <c r="M60" s="17">
        <v>0</v>
      </c>
    </row>
    <row r="61" spans="1:13" x14ac:dyDescent="0.35">
      <c r="B61" s="15" t="s">
        <v>3</v>
      </c>
      <c r="C61" s="16"/>
      <c r="D61" s="17">
        <v>0.2</v>
      </c>
      <c r="E61" s="18">
        <v>3.4</v>
      </c>
      <c r="F61" s="18">
        <v>0.4</v>
      </c>
      <c r="G61" s="18">
        <v>0</v>
      </c>
      <c r="H61" s="18">
        <v>1.5</v>
      </c>
      <c r="I61" s="18">
        <v>1.2</v>
      </c>
      <c r="J61" s="18">
        <v>-0.2</v>
      </c>
      <c r="K61" s="18">
        <v>-1.6</v>
      </c>
      <c r="L61" s="18">
        <v>0.2</v>
      </c>
      <c r="M61" s="18">
        <v>-0.2</v>
      </c>
    </row>
    <row r="62" spans="1:13" x14ac:dyDescent="0.35">
      <c r="A62" s="8">
        <v>152</v>
      </c>
      <c r="B62" s="15" t="s">
        <v>4</v>
      </c>
      <c r="D62" s="17">
        <v>0.16025641025640969</v>
      </c>
      <c r="E62" s="17">
        <v>3.4142640364188237</v>
      </c>
      <c r="F62" s="17">
        <v>0.35938903863432792</v>
      </c>
      <c r="G62" s="17">
        <v>0</v>
      </c>
      <c r="H62" s="17">
        <v>1.5223596574690745</v>
      </c>
      <c r="I62" s="17">
        <v>1.2093023255813851</v>
      </c>
      <c r="J62" s="17">
        <v>-0.28301886792452269</v>
      </c>
      <c r="K62" s="17">
        <v>-2.7000000000000024</v>
      </c>
      <c r="L62" s="17">
        <v>0.37914691943128354</v>
      </c>
      <c r="M62" s="17">
        <v>-0.28089887640448952</v>
      </c>
    </row>
    <row r="63" spans="1:13" x14ac:dyDescent="0.35">
      <c r="B63" s="15"/>
      <c r="C63" s="4"/>
      <c r="D63" s="34"/>
      <c r="E63" s="35"/>
      <c r="F63" s="35"/>
      <c r="G63" s="35"/>
      <c r="H63" s="35"/>
      <c r="I63" s="35"/>
      <c r="J63" s="35"/>
      <c r="K63" s="35"/>
      <c r="L63" s="35"/>
      <c r="M63" s="8"/>
    </row>
    <row r="64" spans="1:13" s="102" customFormat="1" x14ac:dyDescent="0.35">
      <c r="B64" s="113">
        <v>2021</v>
      </c>
      <c r="C64" s="106"/>
      <c r="D64" s="107"/>
      <c r="E64" s="108"/>
      <c r="F64" s="108"/>
      <c r="G64" s="108"/>
      <c r="H64" s="108"/>
      <c r="I64" s="108"/>
      <c r="J64" s="108"/>
      <c r="K64" s="108"/>
      <c r="L64" s="108"/>
    </row>
    <row r="65" spans="1:13" x14ac:dyDescent="0.35">
      <c r="A65" s="8">
        <v>153</v>
      </c>
      <c r="B65" s="15" t="s">
        <v>1</v>
      </c>
      <c r="C65" s="4"/>
      <c r="D65" s="35">
        <f ca="1">OFFSET('SPPI '!$A$2,D$6,$A65)</f>
        <v>1.5</v>
      </c>
      <c r="E65" s="35">
        <f ca="1">OFFSET('SPPI '!$A$2,E$6,$A65)</f>
        <v>1.6</v>
      </c>
      <c r="F65" s="35">
        <f ca="1">OFFSET('SPPI '!$A$2,F$6,$A65)</f>
        <v>0.5</v>
      </c>
      <c r="G65" s="35">
        <f ca="1">OFFSET('SPPI '!$A$2,G$6,$A65)</f>
        <v>0.6</v>
      </c>
      <c r="H65" s="35">
        <f ca="1">OFFSET('SPPI '!$A$2,H$6,$A65)</f>
        <v>1.5</v>
      </c>
      <c r="I65" s="35">
        <f ca="1">OFFSET('SPPI '!$A$2,I$6,$A65)</f>
        <v>1.2</v>
      </c>
      <c r="J65" s="35">
        <f ca="1">OFFSET('SPPI '!$A$2,J$6,$A65)</f>
        <v>-0.3</v>
      </c>
      <c r="K65" s="35">
        <f ca="1">OFFSET('SPPI '!$A$2,K$6,$A65)</f>
        <v>-1.5</v>
      </c>
      <c r="L65" s="35">
        <f ca="1">OFFSET('SPPI '!$A$2,L$6,$A65)</f>
        <v>1.1000000000000001</v>
      </c>
      <c r="M65" s="35">
        <f ca="1">OFFSET('SPPI '!$A$2,M$6,$A65)</f>
        <v>-0.2</v>
      </c>
    </row>
    <row r="66" spans="1:13" x14ac:dyDescent="0.35">
      <c r="A66" s="8">
        <v>154</v>
      </c>
      <c r="B66" s="15" t="s">
        <v>2</v>
      </c>
      <c r="C66" s="4"/>
      <c r="D66" s="35">
        <f ca="1">OFFSET('SPPI '!$A$2,D$6,$A66)</f>
        <v>1.5</v>
      </c>
      <c r="E66" s="35">
        <f ca="1">OFFSET('SPPI '!$A$2,E$6,$A66)</f>
        <v>1.6</v>
      </c>
      <c r="F66" s="35">
        <f ca="1">OFFSET('SPPI '!$A$2,F$6,$A66)</f>
        <v>0.2</v>
      </c>
      <c r="G66" s="35">
        <f ca="1">OFFSET('SPPI '!$A$2,G$6,$A66)</f>
        <v>0.6</v>
      </c>
      <c r="H66" s="35">
        <f ca="1">OFFSET('SPPI '!$A$2,H$6,$A66)</f>
        <v>0.2</v>
      </c>
      <c r="I66" s="35">
        <f ca="1">OFFSET('SPPI '!$A$2,I$6,$A66)</f>
        <v>0.5</v>
      </c>
      <c r="J66" s="35">
        <f ca="1">OFFSET('SPPI '!$A$2,J$6,$A66)</f>
        <v>-0.7</v>
      </c>
      <c r="K66" s="35">
        <f ca="1">OFFSET('SPPI '!$A$2,K$6,$A66)</f>
        <v>-0.1</v>
      </c>
      <c r="L66" s="35">
        <f ca="1">OFFSET('SPPI '!$A$2,L$6,$A66)</f>
        <v>0.9</v>
      </c>
      <c r="M66" s="35">
        <f ca="1">OFFSET('SPPI '!$A$2,M$6,$A66)</f>
        <v>0.5</v>
      </c>
    </row>
    <row r="67" spans="1:13" x14ac:dyDescent="0.35">
      <c r="A67" s="8">
        <v>155</v>
      </c>
      <c r="B67" s="15" t="s">
        <v>3</v>
      </c>
      <c r="D67" s="35">
        <f ca="1">OFFSET('SPPI '!$A$2,D$6,$A67)</f>
        <v>1.5</v>
      </c>
      <c r="E67" s="35">
        <f ca="1">OFFSET('SPPI '!$A$2,E$6,$A67)</f>
        <v>0.8</v>
      </c>
      <c r="F67" s="35">
        <f ca="1">OFFSET('SPPI '!$A$2,F$6,$A67)</f>
        <v>0</v>
      </c>
      <c r="G67" s="35">
        <f ca="1">OFFSET('SPPI '!$A$2,G$6,$A67)</f>
        <v>0.6</v>
      </c>
      <c r="H67" s="35">
        <f ca="1">OFFSET('SPPI '!$A$2,H$6,$A67)</f>
        <v>0.2</v>
      </c>
      <c r="I67" s="35">
        <f ca="1">OFFSET('SPPI '!$A$2,I$6,$A67)</f>
        <v>0.2</v>
      </c>
      <c r="J67" s="35">
        <f ca="1">OFFSET('SPPI '!$A$2,J$6,$A67)</f>
        <v>-0.2</v>
      </c>
      <c r="K67" s="35">
        <f ca="1">OFFSET('SPPI '!$A$2,K$6,$A67)</f>
        <v>1</v>
      </c>
      <c r="L67" s="35">
        <f ca="1">OFFSET('SPPI '!$A$2,L$6,$A67)</f>
        <v>0.9</v>
      </c>
      <c r="M67" s="35">
        <f ca="1">OFFSET('SPPI '!$A$2,M$6,$A67)</f>
        <v>1.1000000000000001</v>
      </c>
    </row>
    <row r="68" spans="1:13" x14ac:dyDescent="0.35">
      <c r="A68" s="8">
        <v>156</v>
      </c>
      <c r="B68" s="15" t="s">
        <v>4</v>
      </c>
    </row>
    <row r="69" spans="1:13" ht="24" thickBot="1" x14ac:dyDescent="0.4">
      <c r="B69" s="41"/>
      <c r="C69" s="45"/>
      <c r="D69" s="41"/>
      <c r="E69" s="41"/>
      <c r="F69" s="41"/>
      <c r="G69" s="41"/>
      <c r="H69" s="41"/>
      <c r="I69" s="41"/>
      <c r="J69" s="41"/>
      <c r="K69" s="41"/>
      <c r="L69" s="41"/>
      <c r="M69" s="41"/>
    </row>
  </sheetData>
  <mergeCells count="10">
    <mergeCell ref="D10:G10"/>
    <mergeCell ref="H10:J10"/>
    <mergeCell ref="K10:M10"/>
    <mergeCell ref="B7:M7"/>
    <mergeCell ref="D8:G8"/>
    <mergeCell ref="D9:G9"/>
    <mergeCell ref="H8:J8"/>
    <mergeCell ref="H9:J9"/>
    <mergeCell ref="K8:M8"/>
    <mergeCell ref="K9:M9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AC68"/>
  <sheetViews>
    <sheetView view="pageBreakPreview" topLeftCell="B1" zoomScale="75" zoomScaleNormal="60" zoomScaleSheetLayoutView="75" workbookViewId="0">
      <pane xSplit="2" ySplit="12" topLeftCell="D49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9.140625" defaultRowHeight="23.25" x14ac:dyDescent="0.35"/>
  <cols>
    <col min="1" max="1" width="6.28515625" style="8" hidden="1" customWidth="1"/>
    <col min="2" max="2" width="16.85546875" style="31" customWidth="1"/>
    <col min="3" max="3" width="2.42578125" style="31" customWidth="1"/>
    <col min="4" max="4" width="16.5703125" style="31" customWidth="1"/>
    <col min="5" max="5" width="21.5703125" style="8" customWidth="1"/>
    <col min="6" max="6" width="29.28515625" style="8" customWidth="1"/>
    <col min="7" max="7" width="20.7109375" style="8" customWidth="1"/>
    <col min="8" max="11" width="16.5703125" style="8" customWidth="1"/>
    <col min="12" max="12" width="18.85546875" style="8" customWidth="1"/>
    <col min="13" max="16384" width="9.140625" style="8"/>
  </cols>
  <sheetData>
    <row r="1" spans="2:29" s="95" customFormat="1" ht="25.5" x14ac:dyDescent="0.35">
      <c r="B1" s="270" t="s">
        <v>19</v>
      </c>
      <c r="C1" s="120" t="s">
        <v>13</v>
      </c>
      <c r="D1" s="272" t="s">
        <v>375</v>
      </c>
      <c r="F1" s="92"/>
      <c r="G1" s="92"/>
      <c r="H1" s="92"/>
      <c r="I1" s="92"/>
      <c r="J1" s="92"/>
      <c r="K1" s="92"/>
      <c r="L1" s="92"/>
    </row>
    <row r="2" spans="2:29" s="95" customFormat="1" ht="25.5" x14ac:dyDescent="0.35">
      <c r="B2" s="121"/>
      <c r="C2" s="120"/>
      <c r="D2" s="271" t="s">
        <v>23</v>
      </c>
      <c r="F2" s="92"/>
      <c r="G2" s="92"/>
      <c r="H2" s="92"/>
      <c r="I2" s="92"/>
      <c r="J2" s="92"/>
      <c r="K2" s="92"/>
      <c r="L2" s="92"/>
    </row>
    <row r="3" spans="2:29" s="11" customFormat="1" ht="25.5" x14ac:dyDescent="0.35">
      <c r="B3" s="273" t="s">
        <v>20</v>
      </c>
      <c r="C3" s="71" t="s">
        <v>13</v>
      </c>
      <c r="D3" s="277" t="s">
        <v>376</v>
      </c>
      <c r="E3" s="70"/>
      <c r="F3" s="37"/>
      <c r="G3" s="37"/>
      <c r="H3" s="37"/>
      <c r="I3" s="37"/>
      <c r="J3" s="37"/>
      <c r="K3" s="37"/>
      <c r="L3" s="37"/>
    </row>
    <row r="4" spans="2:29" s="11" customFormat="1" ht="25.5" x14ac:dyDescent="0.35">
      <c r="B4" s="70"/>
      <c r="C4" s="71"/>
      <c r="D4" s="276" t="s">
        <v>24</v>
      </c>
      <c r="E4" s="70"/>
      <c r="F4" s="37"/>
      <c r="G4" s="37"/>
      <c r="H4" s="37"/>
      <c r="I4" s="37"/>
      <c r="J4" s="37"/>
      <c r="K4" s="37"/>
      <c r="L4" s="37"/>
    </row>
    <row r="5" spans="2:29" s="11" customFormat="1" ht="16.5" customHeight="1" x14ac:dyDescent="0.35">
      <c r="B5" s="70"/>
      <c r="C5" s="71"/>
      <c r="D5" s="71"/>
      <c r="E5" s="70"/>
      <c r="F5" s="37"/>
      <c r="G5" s="37"/>
      <c r="H5" s="37"/>
      <c r="I5" s="37"/>
      <c r="J5" s="37"/>
      <c r="K5" s="37"/>
      <c r="L5" s="37"/>
    </row>
    <row r="6" spans="2:29" ht="15.75" hidden="1" customHeight="1" x14ac:dyDescent="0.35">
      <c r="B6" s="8"/>
      <c r="C6" s="1"/>
      <c r="D6" s="88">
        <v>4</v>
      </c>
      <c r="E6" s="88">
        <v>5</v>
      </c>
      <c r="F6" s="88">
        <v>34</v>
      </c>
      <c r="G6" s="88">
        <v>53</v>
      </c>
      <c r="H6" s="89">
        <v>75</v>
      </c>
      <c r="I6" s="89">
        <v>81</v>
      </c>
      <c r="J6" s="89">
        <v>93</v>
      </c>
      <c r="K6" s="88">
        <v>110</v>
      </c>
      <c r="L6" s="88">
        <v>124</v>
      </c>
    </row>
    <row r="7" spans="2:29" s="6" customFormat="1" ht="24" thickBot="1" x14ac:dyDescent="0.4">
      <c r="B7" s="490" t="s">
        <v>0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2:29" s="112" customFormat="1" ht="66.75" customHeight="1" x14ac:dyDescent="0.3">
      <c r="B8" s="249" t="s">
        <v>5</v>
      </c>
      <c r="C8" s="371"/>
      <c r="D8" s="249" t="s">
        <v>9</v>
      </c>
      <c r="E8" s="249" t="s">
        <v>27</v>
      </c>
      <c r="F8" s="249" t="s">
        <v>290</v>
      </c>
      <c r="G8" s="249" t="s">
        <v>291</v>
      </c>
      <c r="H8" s="249" t="s">
        <v>292</v>
      </c>
      <c r="I8" s="249" t="s">
        <v>29</v>
      </c>
      <c r="J8" s="249" t="s">
        <v>7</v>
      </c>
      <c r="K8" s="274" t="s">
        <v>31</v>
      </c>
      <c r="L8" s="249" t="s">
        <v>293</v>
      </c>
    </row>
    <row r="9" spans="2:29" s="20" customFormat="1" ht="72.75" customHeight="1" x14ac:dyDescent="0.3">
      <c r="B9" s="428" t="s">
        <v>6</v>
      </c>
      <c r="C9" s="434"/>
      <c r="D9" s="427" t="s">
        <v>10</v>
      </c>
      <c r="E9" s="427" t="s">
        <v>28</v>
      </c>
      <c r="F9" s="426" t="s">
        <v>294</v>
      </c>
      <c r="G9" s="426" t="s">
        <v>295</v>
      </c>
      <c r="H9" s="426" t="s">
        <v>296</v>
      </c>
      <c r="I9" s="427" t="s">
        <v>30</v>
      </c>
      <c r="J9" s="427" t="s">
        <v>8</v>
      </c>
      <c r="K9" s="428" t="s">
        <v>32</v>
      </c>
      <c r="L9" s="426" t="s">
        <v>297</v>
      </c>
    </row>
    <row r="10" spans="2:29" s="7" customFormat="1" ht="30" customHeight="1" x14ac:dyDescent="0.25">
      <c r="B10" s="422" t="s">
        <v>11</v>
      </c>
      <c r="C10" s="250"/>
      <c r="D10" s="493">
        <v>100</v>
      </c>
      <c r="E10" s="491">
        <v>22.4</v>
      </c>
      <c r="F10" s="495">
        <v>20</v>
      </c>
      <c r="G10" s="491">
        <v>39.6</v>
      </c>
      <c r="H10" s="491">
        <v>0.5</v>
      </c>
      <c r="I10" s="491">
        <v>4.7</v>
      </c>
      <c r="J10" s="491">
        <v>3.6</v>
      </c>
      <c r="K10" s="491">
        <v>4.3</v>
      </c>
      <c r="L10" s="491">
        <v>4.9000000000000004</v>
      </c>
    </row>
    <row r="11" spans="2:29" s="7" customFormat="1" ht="30" customHeight="1" thickBot="1" x14ac:dyDescent="0.3">
      <c r="B11" s="432" t="s">
        <v>12</v>
      </c>
      <c r="C11" s="433"/>
      <c r="D11" s="494"/>
      <c r="E11" s="492"/>
      <c r="F11" s="496"/>
      <c r="G11" s="492"/>
      <c r="H11" s="492"/>
      <c r="I11" s="492"/>
      <c r="J11" s="492"/>
      <c r="K11" s="492"/>
      <c r="L11" s="492"/>
    </row>
    <row r="12" spans="2:29" s="7" customFormat="1" ht="12" customHeight="1" x14ac:dyDescent="0.25">
      <c r="B12" s="251"/>
      <c r="C12" s="251"/>
      <c r="D12" s="252"/>
      <c r="E12" s="253"/>
      <c r="F12" s="253"/>
      <c r="G12" s="253"/>
      <c r="H12" s="253"/>
      <c r="I12" s="253"/>
      <c r="J12" s="253"/>
      <c r="K12" s="253"/>
      <c r="L12" s="253"/>
    </row>
    <row r="13" spans="2:29" s="6" customFormat="1" ht="24.95" customHeight="1" x14ac:dyDescent="0.35">
      <c r="B13" s="254">
        <v>2015</v>
      </c>
      <c r="C13" s="254"/>
      <c r="D13" s="264">
        <v>1.3</v>
      </c>
      <c r="E13" s="262">
        <v>0.9</v>
      </c>
      <c r="F13" s="262">
        <v>3.5</v>
      </c>
      <c r="G13" s="262">
        <v>0</v>
      </c>
      <c r="H13" s="262">
        <v>2.4</v>
      </c>
      <c r="I13" s="262">
        <v>0.5</v>
      </c>
      <c r="J13" s="262">
        <v>2.4</v>
      </c>
      <c r="K13" s="262">
        <v>0.4</v>
      </c>
      <c r="L13" s="262">
        <v>0.9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2:29" s="6" customFormat="1" ht="24.95" customHeight="1" x14ac:dyDescent="0.35">
      <c r="B14" s="254">
        <v>2016</v>
      </c>
      <c r="C14" s="254"/>
      <c r="D14" s="264">
        <v>1</v>
      </c>
      <c r="E14" s="262">
        <v>0.3</v>
      </c>
      <c r="F14" s="262">
        <v>3.2</v>
      </c>
      <c r="G14" s="262">
        <v>0.1</v>
      </c>
      <c r="H14" s="262">
        <v>1.6</v>
      </c>
      <c r="I14" s="262">
        <v>0.8</v>
      </c>
      <c r="J14" s="262">
        <v>2</v>
      </c>
      <c r="K14" s="262">
        <v>1.4</v>
      </c>
      <c r="L14" s="262">
        <v>-0.8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2:29" s="6" customFormat="1" ht="24.95" customHeight="1" x14ac:dyDescent="0.35">
      <c r="B15" s="254">
        <v>2017</v>
      </c>
      <c r="C15" s="254"/>
      <c r="D15" s="264">
        <v>1.1000000000000001</v>
      </c>
      <c r="E15" s="262">
        <v>-0.4</v>
      </c>
      <c r="F15" s="262">
        <v>3.9</v>
      </c>
      <c r="G15" s="262">
        <v>0.1</v>
      </c>
      <c r="H15" s="262">
        <v>1.9</v>
      </c>
      <c r="I15" s="262">
        <v>0.8</v>
      </c>
      <c r="J15" s="262">
        <v>2.5</v>
      </c>
      <c r="K15" s="262">
        <v>2.4</v>
      </c>
      <c r="L15" s="262">
        <v>-1.5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 spans="2:29" s="6" customFormat="1" ht="24.95" customHeight="1" x14ac:dyDescent="0.35">
      <c r="B16" s="254">
        <v>2018</v>
      </c>
      <c r="C16" s="254"/>
      <c r="D16" s="264">
        <v>0.9</v>
      </c>
      <c r="E16" s="262">
        <v>0.4</v>
      </c>
      <c r="F16" s="262">
        <v>2.8</v>
      </c>
      <c r="G16" s="262">
        <v>0.4</v>
      </c>
      <c r="H16" s="262">
        <v>0.8</v>
      </c>
      <c r="I16" s="262">
        <v>0.7</v>
      </c>
      <c r="J16" s="262">
        <v>1.3</v>
      </c>
      <c r="K16" s="262">
        <v>0.5</v>
      </c>
      <c r="L16" s="262">
        <v>1.3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 spans="1:29" s="6" customFormat="1" ht="24.95" customHeight="1" x14ac:dyDescent="0.35">
      <c r="B17" s="254">
        <v>2019</v>
      </c>
      <c r="C17" s="254"/>
      <c r="D17" s="264">
        <v>0.6</v>
      </c>
      <c r="E17" s="262">
        <v>0.3</v>
      </c>
      <c r="F17" s="262">
        <v>2.2000000000000002</v>
      </c>
      <c r="G17" s="262">
        <v>0.1</v>
      </c>
      <c r="H17" s="262">
        <v>0.6</v>
      </c>
      <c r="I17" s="262">
        <v>0</v>
      </c>
      <c r="J17" s="262">
        <v>0.6</v>
      </c>
      <c r="K17" s="262">
        <v>0.2</v>
      </c>
      <c r="L17" s="262">
        <v>0.1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29" s="6" customFormat="1" ht="24.95" customHeight="1" x14ac:dyDescent="0.35">
      <c r="A18" s="6">
        <v>166</v>
      </c>
      <c r="B18" s="254">
        <v>2020</v>
      </c>
      <c r="C18" s="254"/>
      <c r="D18" s="264">
        <v>0.5</v>
      </c>
      <c r="E18" s="262">
        <v>0.8</v>
      </c>
      <c r="F18" s="262">
        <v>1.4</v>
      </c>
      <c r="G18" s="262">
        <v>0</v>
      </c>
      <c r="H18" s="262">
        <v>1</v>
      </c>
      <c r="I18" s="262">
        <v>0</v>
      </c>
      <c r="J18" s="262">
        <v>0.7</v>
      </c>
      <c r="K18" s="262">
        <v>1</v>
      </c>
      <c r="L18" s="262">
        <v>-1.4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s="6" customFormat="1" ht="24.95" customHeight="1" x14ac:dyDescent="0.35">
      <c r="A19" s="6">
        <v>167</v>
      </c>
      <c r="B19" s="3">
        <v>2021</v>
      </c>
      <c r="C19" s="3"/>
      <c r="D19" s="252">
        <f ca="1">OFFSET('SPPI '!$A$2,D$6,$A19)</f>
        <v>0.3</v>
      </c>
      <c r="E19" s="255">
        <f ca="1">OFFSET('SPPI '!$A$2,E$6,$A19)</f>
        <v>-0.2</v>
      </c>
      <c r="F19" s="255">
        <f ca="1">OFFSET('SPPI '!$A$2,F$6,$A19)</f>
        <v>1.4</v>
      </c>
      <c r="G19" s="255">
        <f ca="1">OFFSET('SPPI '!$A$2,G$6,$A19)</f>
        <v>0</v>
      </c>
      <c r="H19" s="255">
        <f ca="1">OFFSET('SPPI '!$A$2,H$6,$A19)</f>
        <v>0.9</v>
      </c>
      <c r="I19" s="255">
        <f ca="1">OFFSET('SPPI '!$A$2,I$6,$A19)</f>
        <v>0</v>
      </c>
      <c r="J19" s="255">
        <f ca="1">OFFSET('SPPI '!$A$2,J$6,$A19)</f>
        <v>0.5</v>
      </c>
      <c r="K19" s="255">
        <f ca="1">OFFSET('SPPI '!$A$2,K$6,$A19)</f>
        <v>0.5</v>
      </c>
      <c r="L19" s="255">
        <f ca="1">OFFSET('SPPI '!$A$2,L$6,$A19)</f>
        <v>-0.1</v>
      </c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s="6" customFormat="1" ht="12.75" customHeight="1" x14ac:dyDescent="0.35">
      <c r="B20" s="3"/>
      <c r="C20" s="3"/>
      <c r="D20" s="3"/>
      <c r="E20" s="4"/>
      <c r="F20" s="4"/>
      <c r="G20" s="40"/>
      <c r="H20" s="40"/>
      <c r="I20" s="4"/>
      <c r="J20" s="4"/>
      <c r="K20" s="40"/>
      <c r="L20" s="40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1:29" s="102" customFormat="1" ht="24" customHeight="1" x14ac:dyDescent="0.35">
      <c r="B21" s="257">
        <v>2015</v>
      </c>
      <c r="C21" s="258"/>
      <c r="D21" s="259"/>
      <c r="E21" s="259"/>
      <c r="F21" s="259"/>
      <c r="G21" s="259"/>
      <c r="H21" s="259"/>
      <c r="I21" s="259"/>
      <c r="J21" s="259"/>
      <c r="K21" s="259"/>
      <c r="L21" s="259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ht="24" customHeight="1" x14ac:dyDescent="0.35">
      <c r="B22" s="260" t="s">
        <v>1</v>
      </c>
      <c r="C22" s="261"/>
      <c r="D22" s="252">
        <v>0.9</v>
      </c>
      <c r="E22" s="255">
        <v>0.2</v>
      </c>
      <c r="F22" s="255">
        <v>2.9</v>
      </c>
      <c r="G22" s="255">
        <v>0</v>
      </c>
      <c r="H22" s="255">
        <v>2</v>
      </c>
      <c r="I22" s="255">
        <v>0.3</v>
      </c>
      <c r="J22" s="255">
        <v>2.2999999999999998</v>
      </c>
      <c r="K22" s="255">
        <v>0.3</v>
      </c>
      <c r="L22" s="255">
        <v>-0.8</v>
      </c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ht="24" customHeight="1" x14ac:dyDescent="0.35">
      <c r="B23" s="260" t="s">
        <v>2</v>
      </c>
      <c r="C23" s="261"/>
      <c r="D23" s="252">
        <v>1</v>
      </c>
      <c r="E23" s="255">
        <v>-0.3</v>
      </c>
      <c r="F23" s="255">
        <v>3.3</v>
      </c>
      <c r="G23" s="255">
        <v>0</v>
      </c>
      <c r="H23" s="255">
        <v>2</v>
      </c>
      <c r="I23" s="255">
        <v>0.4</v>
      </c>
      <c r="J23" s="255">
        <v>2.7</v>
      </c>
      <c r="K23" s="255">
        <v>0.2</v>
      </c>
      <c r="L23" s="255">
        <v>0.5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ht="24" customHeight="1" x14ac:dyDescent="0.35">
      <c r="B24" s="260" t="s">
        <v>3</v>
      </c>
      <c r="C24" s="261"/>
      <c r="D24" s="252">
        <v>1.4</v>
      </c>
      <c r="E24" s="255">
        <v>1.1000000000000001</v>
      </c>
      <c r="F24" s="255">
        <v>3.8</v>
      </c>
      <c r="G24" s="255">
        <v>-0.1</v>
      </c>
      <c r="H24" s="255">
        <v>2.8</v>
      </c>
      <c r="I24" s="255">
        <v>0.2</v>
      </c>
      <c r="J24" s="255">
        <v>2.2999999999999998</v>
      </c>
      <c r="K24" s="255">
        <v>0.3</v>
      </c>
      <c r="L24" s="255">
        <v>1.6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ht="24" customHeight="1" x14ac:dyDescent="0.35">
      <c r="B25" s="260" t="s">
        <v>4</v>
      </c>
      <c r="C25" s="261"/>
      <c r="D25" s="252">
        <v>1.9</v>
      </c>
      <c r="E25" s="255">
        <v>2.6</v>
      </c>
      <c r="F25" s="255">
        <v>3.8</v>
      </c>
      <c r="G25" s="255">
        <v>0</v>
      </c>
      <c r="H25" s="255">
        <v>2.9</v>
      </c>
      <c r="I25" s="255">
        <v>0.9</v>
      </c>
      <c r="J25" s="255">
        <v>2.2999999999999998</v>
      </c>
      <c r="K25" s="255">
        <v>0.6</v>
      </c>
      <c r="L25" s="255">
        <v>2.1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ht="12.75" customHeight="1" x14ac:dyDescent="0.35">
      <c r="B26" s="15"/>
      <c r="C26" s="4"/>
      <c r="D26" s="34"/>
      <c r="E26" s="35"/>
      <c r="F26" s="35"/>
      <c r="G26" s="35"/>
      <c r="H26" s="35"/>
      <c r="I26" s="35"/>
      <c r="J26" s="35"/>
      <c r="K26" s="35"/>
      <c r="L26" s="35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 s="102" customFormat="1" ht="24" customHeight="1" x14ac:dyDescent="0.35">
      <c r="B27" s="257">
        <v>2016</v>
      </c>
      <c r="C27" s="258"/>
      <c r="D27" s="259"/>
      <c r="E27" s="259"/>
      <c r="F27" s="259"/>
      <c r="G27" s="259"/>
      <c r="H27" s="259"/>
      <c r="I27" s="259"/>
      <c r="J27" s="259"/>
      <c r="K27" s="259"/>
      <c r="L27" s="259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ht="24" customHeight="1" x14ac:dyDescent="0.35">
      <c r="B28" s="260" t="s">
        <v>1</v>
      </c>
      <c r="C28" s="261"/>
      <c r="D28" s="252">
        <v>1.8</v>
      </c>
      <c r="E28" s="255">
        <v>2.1</v>
      </c>
      <c r="F28" s="255">
        <v>4.0999999999999996</v>
      </c>
      <c r="G28" s="255">
        <v>0.1</v>
      </c>
      <c r="H28" s="255">
        <v>1.4</v>
      </c>
      <c r="I28" s="255">
        <v>0.9</v>
      </c>
      <c r="J28" s="255">
        <v>1.9</v>
      </c>
      <c r="K28" s="255">
        <v>1.2</v>
      </c>
      <c r="L28" s="255">
        <v>1.1000000000000001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 spans="1:29" ht="24" customHeight="1" x14ac:dyDescent="0.35">
      <c r="B29" s="260" t="s">
        <v>2</v>
      </c>
      <c r="C29" s="261"/>
      <c r="D29" s="252">
        <v>1.1000000000000001</v>
      </c>
      <c r="E29" s="255">
        <v>0.7</v>
      </c>
      <c r="F29" s="255">
        <v>3.2</v>
      </c>
      <c r="G29" s="255">
        <v>0.1</v>
      </c>
      <c r="H29" s="255">
        <v>2</v>
      </c>
      <c r="I29" s="255">
        <v>0.9</v>
      </c>
      <c r="J29" s="255">
        <v>1.4</v>
      </c>
      <c r="K29" s="255">
        <v>1.3</v>
      </c>
      <c r="L29" s="255">
        <v>0.3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</row>
    <row r="30" spans="1:29" ht="24" customHeight="1" x14ac:dyDescent="0.35">
      <c r="B30" s="260" t="s">
        <v>3</v>
      </c>
      <c r="C30" s="261"/>
      <c r="D30" s="252">
        <v>0.9</v>
      </c>
      <c r="E30" s="255">
        <v>-0.3</v>
      </c>
      <c r="F30" s="255">
        <v>2.8</v>
      </c>
      <c r="G30" s="255">
        <v>0.1</v>
      </c>
      <c r="H30" s="255">
        <v>1.3</v>
      </c>
      <c r="I30" s="255">
        <v>0.9</v>
      </c>
      <c r="J30" s="255">
        <v>2.2000000000000002</v>
      </c>
      <c r="K30" s="255">
        <v>1.7</v>
      </c>
      <c r="L30" s="255">
        <v>-1.2</v>
      </c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ht="24" customHeight="1" x14ac:dyDescent="0.35">
      <c r="B31" s="260" t="s">
        <v>4</v>
      </c>
      <c r="C31" s="261"/>
      <c r="D31" s="252">
        <v>0.4</v>
      </c>
      <c r="E31" s="255">
        <v>-1.2</v>
      </c>
      <c r="F31" s="255">
        <v>2.8</v>
      </c>
      <c r="G31" s="255">
        <v>0</v>
      </c>
      <c r="H31" s="255">
        <v>1.8</v>
      </c>
      <c r="I31" s="255">
        <v>0.7</v>
      </c>
      <c r="J31" s="255">
        <v>2.2999999999999998</v>
      </c>
      <c r="K31" s="255">
        <v>1.6</v>
      </c>
      <c r="L31" s="255">
        <v>-3.3</v>
      </c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ht="12.75" customHeight="1" x14ac:dyDescent="0.35">
      <c r="B32" s="15"/>
      <c r="C32" s="4"/>
      <c r="D32" s="34"/>
      <c r="E32" s="35"/>
      <c r="F32" s="35"/>
      <c r="G32" s="35"/>
      <c r="H32" s="35"/>
      <c r="I32" s="35"/>
      <c r="J32" s="35"/>
      <c r="K32" s="35"/>
      <c r="L32" s="35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 spans="2:29" s="102" customFormat="1" ht="24" customHeight="1" x14ac:dyDescent="0.35">
      <c r="B33" s="257">
        <v>2017</v>
      </c>
      <c r="C33" s="258"/>
      <c r="D33" s="259"/>
      <c r="E33" s="259"/>
      <c r="F33" s="259"/>
      <c r="G33" s="259"/>
      <c r="H33" s="259"/>
      <c r="I33" s="259"/>
      <c r="J33" s="259"/>
      <c r="K33" s="259"/>
      <c r="L33" s="259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2:29" ht="24" customHeight="1" x14ac:dyDescent="0.35">
      <c r="B34" s="260" t="s">
        <v>1</v>
      </c>
      <c r="C34" s="261"/>
      <c r="D34" s="252">
        <v>0.6</v>
      </c>
      <c r="E34" s="255">
        <v>-1.9</v>
      </c>
      <c r="F34" s="255">
        <v>3.3</v>
      </c>
      <c r="G34" s="255">
        <v>0</v>
      </c>
      <c r="H34" s="255">
        <v>1.6</v>
      </c>
      <c r="I34" s="255">
        <v>0.8</v>
      </c>
      <c r="J34" s="255">
        <v>2.7</v>
      </c>
      <c r="K34" s="255">
        <v>2.5</v>
      </c>
      <c r="L34" s="255">
        <v>-2.8</v>
      </c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2:29" ht="24" customHeight="1" x14ac:dyDescent="0.35">
      <c r="B35" s="260" t="s">
        <v>2</v>
      </c>
      <c r="C35" s="261"/>
      <c r="D35" s="252">
        <v>1.1000000000000001</v>
      </c>
      <c r="E35" s="255">
        <v>-0.2</v>
      </c>
      <c r="F35" s="255">
        <v>4</v>
      </c>
      <c r="G35" s="255">
        <v>0.1</v>
      </c>
      <c r="H35" s="255">
        <v>2.2000000000000002</v>
      </c>
      <c r="I35" s="255">
        <v>0.9</v>
      </c>
      <c r="J35" s="255">
        <v>2.8</v>
      </c>
      <c r="K35" s="255">
        <v>2.7</v>
      </c>
      <c r="L35" s="255">
        <v>-2.2999999999999998</v>
      </c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</row>
    <row r="36" spans="2:29" ht="24" customHeight="1" x14ac:dyDescent="0.35">
      <c r="B36" s="260" t="s">
        <v>3</v>
      </c>
      <c r="C36" s="261"/>
      <c r="D36" s="252">
        <v>1.3</v>
      </c>
      <c r="E36" s="255">
        <v>0.2</v>
      </c>
      <c r="F36" s="255">
        <v>4</v>
      </c>
      <c r="G36" s="255">
        <v>0.1</v>
      </c>
      <c r="H36" s="255">
        <v>2.2000000000000002</v>
      </c>
      <c r="I36" s="255">
        <v>0.9</v>
      </c>
      <c r="J36" s="255">
        <v>2.4</v>
      </c>
      <c r="K36" s="255">
        <v>2.2999999999999998</v>
      </c>
      <c r="L36" s="255">
        <v>-2</v>
      </c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 spans="2:29" ht="24" customHeight="1" x14ac:dyDescent="0.35">
      <c r="B37" s="260" t="s">
        <v>4</v>
      </c>
      <c r="C37" s="261"/>
      <c r="D37" s="252">
        <v>1.6</v>
      </c>
      <c r="E37" s="255">
        <v>0.4</v>
      </c>
      <c r="F37" s="255">
        <v>4.2</v>
      </c>
      <c r="G37" s="255">
        <v>0.1</v>
      </c>
      <c r="H37" s="255">
        <v>1.6</v>
      </c>
      <c r="I37" s="255">
        <v>0.6</v>
      </c>
      <c r="J37" s="255">
        <v>2.2999999999999998</v>
      </c>
      <c r="K37" s="255">
        <v>2.1</v>
      </c>
      <c r="L37" s="255">
        <v>0.9</v>
      </c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  <row r="38" spans="2:29" ht="12.75" customHeight="1" x14ac:dyDescent="0.35">
      <c r="B38" s="15"/>
      <c r="C38" s="4"/>
      <c r="D38" s="34"/>
      <c r="E38" s="35"/>
      <c r="F38" s="35"/>
      <c r="G38" s="35"/>
      <c r="H38" s="35"/>
      <c r="I38" s="35"/>
      <c r="J38" s="35"/>
      <c r="K38" s="35"/>
      <c r="L38" s="35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</row>
    <row r="39" spans="2:29" s="102" customFormat="1" ht="24" customHeight="1" x14ac:dyDescent="0.35">
      <c r="B39" s="257">
        <v>2018</v>
      </c>
      <c r="C39" s="258"/>
      <c r="D39" s="259"/>
      <c r="E39" s="259"/>
      <c r="F39" s="259"/>
      <c r="G39" s="259"/>
      <c r="H39" s="259"/>
      <c r="I39" s="259"/>
      <c r="J39" s="259"/>
      <c r="K39" s="259"/>
      <c r="L39" s="259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  <row r="40" spans="2:29" ht="24" customHeight="1" x14ac:dyDescent="0.35">
      <c r="B40" s="260" t="s">
        <v>1</v>
      </c>
      <c r="C40" s="261"/>
      <c r="D40" s="252">
        <v>1.2</v>
      </c>
      <c r="E40" s="255">
        <v>0.6</v>
      </c>
      <c r="F40" s="255">
        <v>3.5</v>
      </c>
      <c r="G40" s="255">
        <v>0.5</v>
      </c>
      <c r="H40" s="255">
        <v>1.4</v>
      </c>
      <c r="I40" s="255">
        <v>0.9</v>
      </c>
      <c r="J40" s="255">
        <v>1.5</v>
      </c>
      <c r="K40" s="255">
        <v>0.6</v>
      </c>
      <c r="L40" s="255">
        <v>1.3</v>
      </c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 spans="2:29" ht="24" customHeight="1" x14ac:dyDescent="0.35">
      <c r="B41" s="260" t="s">
        <v>2</v>
      </c>
      <c r="C41" s="261"/>
      <c r="D41" s="252">
        <v>1</v>
      </c>
      <c r="E41" s="255">
        <v>0.7</v>
      </c>
      <c r="F41" s="255">
        <v>2.9</v>
      </c>
      <c r="G41" s="255">
        <v>0.4</v>
      </c>
      <c r="H41" s="255">
        <v>0.4</v>
      </c>
      <c r="I41" s="255">
        <v>0.7</v>
      </c>
      <c r="J41" s="255">
        <v>1.1000000000000001</v>
      </c>
      <c r="K41" s="255">
        <v>0.4</v>
      </c>
      <c r="L41" s="255">
        <v>0.8</v>
      </c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</row>
    <row r="42" spans="2:29" ht="24" customHeight="1" x14ac:dyDescent="0.35">
      <c r="B42" s="260" t="s">
        <v>3</v>
      </c>
      <c r="C42" s="261"/>
      <c r="D42" s="252">
        <v>0.7</v>
      </c>
      <c r="E42" s="255">
        <v>0.3</v>
      </c>
      <c r="F42" s="255">
        <v>2.2000000000000002</v>
      </c>
      <c r="G42" s="255">
        <v>0.4</v>
      </c>
      <c r="H42" s="255">
        <v>0.6</v>
      </c>
      <c r="I42" s="255">
        <v>0.7</v>
      </c>
      <c r="J42" s="255">
        <v>1.1000000000000001</v>
      </c>
      <c r="K42" s="255">
        <v>0.5</v>
      </c>
      <c r="L42" s="255">
        <v>1.8</v>
      </c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3" spans="2:29" ht="24" customHeight="1" x14ac:dyDescent="0.35">
      <c r="B43" s="260" t="s">
        <v>4</v>
      </c>
      <c r="C43" s="261"/>
      <c r="D43" s="252">
        <v>0.6</v>
      </c>
      <c r="E43" s="255">
        <v>0</v>
      </c>
      <c r="F43" s="255">
        <v>2.4</v>
      </c>
      <c r="G43" s="255">
        <v>0.4</v>
      </c>
      <c r="H43" s="255">
        <v>0.7</v>
      </c>
      <c r="I43" s="255">
        <v>0.4</v>
      </c>
      <c r="J43" s="255">
        <v>1.4</v>
      </c>
      <c r="K43" s="255">
        <v>0.4</v>
      </c>
      <c r="L43" s="255">
        <v>1.1000000000000001</v>
      </c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</row>
    <row r="44" spans="2:29" ht="12.75" customHeight="1" x14ac:dyDescent="0.35">
      <c r="B44" s="15"/>
      <c r="C44" s="4"/>
      <c r="D44" s="34"/>
      <c r="E44" s="35"/>
      <c r="F44" s="35"/>
      <c r="G44" s="35"/>
      <c r="H44" s="35"/>
      <c r="I44" s="35"/>
      <c r="J44" s="35"/>
      <c r="K44" s="35"/>
      <c r="L44" s="35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</row>
    <row r="45" spans="2:29" s="102" customFormat="1" ht="24" customHeight="1" x14ac:dyDescent="0.35">
      <c r="B45" s="257">
        <v>2019</v>
      </c>
      <c r="C45" s="258"/>
      <c r="D45" s="259"/>
      <c r="E45" s="259"/>
      <c r="F45" s="259"/>
      <c r="G45" s="259"/>
      <c r="H45" s="259"/>
      <c r="I45" s="259"/>
      <c r="J45" s="259"/>
      <c r="K45" s="259"/>
      <c r="L45" s="259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 spans="2:29" ht="24" customHeight="1" x14ac:dyDescent="0.35">
      <c r="B46" s="260" t="s">
        <v>1</v>
      </c>
      <c r="C46" s="261"/>
      <c r="D46" s="252">
        <v>0.6</v>
      </c>
      <c r="E46" s="255">
        <v>0.5</v>
      </c>
      <c r="F46" s="255">
        <v>2.4</v>
      </c>
      <c r="G46" s="255">
        <v>0</v>
      </c>
      <c r="H46" s="255">
        <v>0.9</v>
      </c>
      <c r="I46" s="255">
        <v>0</v>
      </c>
      <c r="J46" s="255">
        <v>0.7</v>
      </c>
      <c r="K46" s="255">
        <v>0.4</v>
      </c>
      <c r="L46" s="255">
        <v>0.6</v>
      </c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</row>
    <row r="47" spans="2:29" ht="24" customHeight="1" x14ac:dyDescent="0.35">
      <c r="B47" s="260" t="s">
        <v>2</v>
      </c>
      <c r="C47" s="261"/>
      <c r="D47" s="252">
        <v>0.7</v>
      </c>
      <c r="E47" s="255">
        <v>0.4</v>
      </c>
      <c r="F47" s="255">
        <v>2.2000000000000002</v>
      </c>
      <c r="G47" s="255">
        <v>0.1</v>
      </c>
      <c r="H47" s="255">
        <v>0.8</v>
      </c>
      <c r="I47" s="255">
        <v>0</v>
      </c>
      <c r="J47" s="255">
        <v>0.9</v>
      </c>
      <c r="K47" s="255">
        <v>0.3</v>
      </c>
      <c r="L47" s="255">
        <v>1.1000000000000001</v>
      </c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2:29" ht="24" customHeight="1" x14ac:dyDescent="0.35">
      <c r="B48" s="260" t="s">
        <v>3</v>
      </c>
      <c r="C48" s="261"/>
      <c r="D48" s="252">
        <v>0.7</v>
      </c>
      <c r="E48" s="255">
        <v>0.3</v>
      </c>
      <c r="F48" s="255">
        <v>2.5</v>
      </c>
      <c r="G48" s="255">
        <v>0.1</v>
      </c>
      <c r="H48" s="255">
        <v>0.5</v>
      </c>
      <c r="I48" s="255">
        <v>0</v>
      </c>
      <c r="J48" s="255">
        <v>0.6</v>
      </c>
      <c r="K48" s="255">
        <v>0.1</v>
      </c>
      <c r="L48" s="255">
        <v>-0.5</v>
      </c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1:29" ht="24" customHeight="1" x14ac:dyDescent="0.35">
      <c r="B49" s="260" t="s">
        <v>4</v>
      </c>
      <c r="C49" s="261"/>
      <c r="D49" s="252">
        <v>0.4</v>
      </c>
      <c r="E49" s="255">
        <v>0.2</v>
      </c>
      <c r="F49" s="255">
        <v>1.8</v>
      </c>
      <c r="G49" s="255">
        <v>0.1</v>
      </c>
      <c r="H49" s="255">
        <v>0.3</v>
      </c>
      <c r="I49" s="255">
        <v>0</v>
      </c>
      <c r="J49" s="255">
        <v>0.4</v>
      </c>
      <c r="K49" s="255">
        <v>0.2</v>
      </c>
      <c r="L49" s="255">
        <v>-0.9</v>
      </c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1:29" ht="12.75" customHeight="1" x14ac:dyDescent="0.35">
      <c r="B50" s="15"/>
      <c r="C50" s="4"/>
      <c r="D50" s="34"/>
      <c r="E50" s="35"/>
      <c r="F50" s="35"/>
      <c r="G50" s="35"/>
      <c r="H50" s="35"/>
      <c r="I50" s="35"/>
      <c r="J50" s="35"/>
      <c r="K50" s="35"/>
      <c r="L50" s="35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</row>
    <row r="51" spans="1:29" s="102" customFormat="1" ht="24" customHeight="1" x14ac:dyDescent="0.35">
      <c r="B51" s="257">
        <v>2020</v>
      </c>
      <c r="C51" s="258"/>
      <c r="D51" s="259"/>
      <c r="E51" s="259"/>
      <c r="F51" s="259"/>
      <c r="G51" s="259"/>
      <c r="H51" s="259"/>
      <c r="I51" s="259"/>
      <c r="J51" s="259"/>
      <c r="K51" s="259"/>
      <c r="L51" s="259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1:29" ht="24" customHeight="1" x14ac:dyDescent="0.35">
      <c r="A52" s="464">
        <v>149</v>
      </c>
      <c r="B52" s="260" t="s">
        <v>1</v>
      </c>
      <c r="C52" s="261"/>
      <c r="D52" s="252">
        <f ca="1">OFFSET('SPPI '!$A$2,D$6,$A52)</f>
        <v>0.4</v>
      </c>
      <c r="E52" s="255">
        <f ca="1">OFFSET('SPPI '!$A$2,E$6,$A52)</f>
        <v>0.1</v>
      </c>
      <c r="F52" s="255">
        <f ca="1">OFFSET('SPPI '!$A$2,F$6,$A52)</f>
        <v>1.3</v>
      </c>
      <c r="G52" s="255">
        <f ca="1">OFFSET('SPPI '!$A$2,G$6,$A52)</f>
        <v>0.1</v>
      </c>
      <c r="H52" s="255">
        <f ca="1">OFFSET('SPPI '!$A$2,H$6,$A52)</f>
        <v>0.6</v>
      </c>
      <c r="I52" s="255">
        <f ca="1">OFFSET('SPPI '!$A$2,I$6,$A52)</f>
        <v>0</v>
      </c>
      <c r="J52" s="255">
        <f ca="1">OFFSET('SPPI '!$A$2,J$6,$A52)</f>
        <v>0.6</v>
      </c>
      <c r="K52" s="255">
        <f ca="1">OFFSET('SPPI '!$A$2,K$6,$A52)</f>
        <v>0.2</v>
      </c>
      <c r="L52" s="255">
        <f ca="1">OFFSET('SPPI '!$A$2,L$6,$A52)</f>
        <v>-0.7</v>
      </c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</row>
    <row r="53" spans="1:29" ht="24" customHeight="1" x14ac:dyDescent="0.35">
      <c r="A53" s="464">
        <v>150</v>
      </c>
      <c r="B53" s="260" t="s">
        <v>2</v>
      </c>
      <c r="C53" s="261"/>
      <c r="D53" s="252">
        <f ca="1">OFFSET('SPPI '!$A$2,D$6,$A53)</f>
        <v>0.4</v>
      </c>
      <c r="E53" s="255">
        <f ca="1">OFFSET('SPPI '!$A$2,E$6,$A53)</f>
        <v>0.5</v>
      </c>
      <c r="F53" s="255">
        <f ca="1">OFFSET('SPPI '!$A$2,F$6,$A53)</f>
        <v>1.2</v>
      </c>
      <c r="G53" s="255">
        <f ca="1">OFFSET('SPPI '!$A$2,G$6,$A53)</f>
        <v>-0.1</v>
      </c>
      <c r="H53" s="255">
        <f ca="1">OFFSET('SPPI '!$A$2,H$6,$A53)</f>
        <v>0.6</v>
      </c>
      <c r="I53" s="255">
        <f ca="1">OFFSET('SPPI '!$A$2,I$6,$A53)</f>
        <v>-0.1</v>
      </c>
      <c r="J53" s="255">
        <f ca="1">OFFSET('SPPI '!$A$2,J$6,$A53)</f>
        <v>0.8</v>
      </c>
      <c r="K53" s="255">
        <f ca="1">OFFSET('SPPI '!$A$2,K$6,$A53)</f>
        <v>1.2</v>
      </c>
      <c r="L53" s="255">
        <f ca="1">OFFSET('SPPI '!$A$2,L$6,$A53)</f>
        <v>-1.2</v>
      </c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54" spans="1:29" ht="24" customHeight="1" x14ac:dyDescent="0.35">
      <c r="A54" s="464">
        <v>151</v>
      </c>
      <c r="B54" s="260" t="s">
        <v>3</v>
      </c>
      <c r="C54" s="261"/>
      <c r="D54" s="252">
        <f ca="1">OFFSET('SPPI '!$A$2,D$6,$A54)</f>
        <v>0.6</v>
      </c>
      <c r="E54" s="255">
        <f ca="1">OFFSET('SPPI '!$A$2,E$6,$A54)</f>
        <v>1.7</v>
      </c>
      <c r="F54" s="255">
        <f ca="1">OFFSET('SPPI '!$A$2,F$6,$A54)</f>
        <v>1.5</v>
      </c>
      <c r="G54" s="255">
        <f ca="1">OFFSET('SPPI '!$A$2,G$6,$A54)</f>
        <v>-0.1</v>
      </c>
      <c r="H54" s="255">
        <f ca="1">OFFSET('SPPI '!$A$2,H$6,$A54)</f>
        <v>1.7</v>
      </c>
      <c r="I54" s="255">
        <f ca="1">OFFSET('SPPI '!$A$2,I$6,$A54)</f>
        <v>0</v>
      </c>
      <c r="J54" s="255">
        <f ca="1">OFFSET('SPPI '!$A$2,J$6,$A54)</f>
        <v>0.8</v>
      </c>
      <c r="K54" s="255">
        <f ca="1">OFFSET('SPPI '!$A$2,K$6,$A54)</f>
        <v>1.3</v>
      </c>
      <c r="L54" s="255">
        <f ca="1">OFFSET('SPPI '!$A$2,L$6,$A54)</f>
        <v>-1.4</v>
      </c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</row>
    <row r="55" spans="1:29" ht="24" customHeight="1" x14ac:dyDescent="0.35">
      <c r="A55" s="464">
        <v>152</v>
      </c>
      <c r="B55" s="260" t="s">
        <v>4</v>
      </c>
      <c r="C55" s="261"/>
      <c r="D55" s="252">
        <f ca="1">OFFSET('SPPI '!$A$2,D$6,$A55)</f>
        <v>0.5</v>
      </c>
      <c r="E55" s="255">
        <f ca="1">OFFSET('SPPI '!$A$2,E$6,$A55)</f>
        <v>0.9</v>
      </c>
      <c r="F55" s="255">
        <f ca="1">OFFSET('SPPI '!$A$2,F$6,$A55)</f>
        <v>1.5</v>
      </c>
      <c r="G55" s="255">
        <f ca="1">OFFSET('SPPI '!$A$2,G$6,$A55)</f>
        <v>-0.1</v>
      </c>
      <c r="H55" s="255">
        <f ca="1">OFFSET('SPPI '!$A$2,H$6,$A55)</f>
        <v>1.5</v>
      </c>
      <c r="I55" s="255">
        <f ca="1">OFFSET('SPPI '!$A$2,I$6,$A55)</f>
        <v>0</v>
      </c>
      <c r="J55" s="255">
        <f ca="1">OFFSET('SPPI '!$A$2,J$6,$A55)</f>
        <v>0.6</v>
      </c>
      <c r="K55" s="255">
        <f ca="1">OFFSET('SPPI '!$A$2,K$6,$A55)</f>
        <v>1.3</v>
      </c>
      <c r="L55" s="255">
        <f ca="1">OFFSET('SPPI '!$A$2,L$6,$A55)</f>
        <v>-2.2000000000000002</v>
      </c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</row>
    <row r="56" spans="1:29" ht="12.75" customHeight="1" x14ac:dyDescent="0.35">
      <c r="B56" s="15"/>
      <c r="C56" s="4"/>
      <c r="D56" s="34"/>
      <c r="E56" s="35"/>
      <c r="F56" s="35"/>
      <c r="G56" s="35"/>
      <c r="H56" s="35"/>
      <c r="I56" s="35"/>
      <c r="J56" s="35"/>
      <c r="K56" s="35"/>
      <c r="L56" s="35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</row>
    <row r="57" spans="1:29" s="102" customFormat="1" x14ac:dyDescent="0.35">
      <c r="B57" s="257">
        <v>2021</v>
      </c>
      <c r="C57" s="265"/>
      <c r="D57" s="259"/>
      <c r="E57" s="266"/>
      <c r="F57" s="266"/>
      <c r="G57" s="266"/>
      <c r="H57" s="266"/>
      <c r="I57" s="266"/>
      <c r="J57" s="266"/>
      <c r="K57" s="266"/>
      <c r="L57" s="266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</row>
    <row r="58" spans="1:29" x14ac:dyDescent="0.35">
      <c r="A58" s="466">
        <v>153</v>
      </c>
      <c r="B58" s="260" t="s">
        <v>1</v>
      </c>
      <c r="C58" s="261"/>
      <c r="D58" s="252">
        <f ca="1">OFFSET('SPPI '!$A$2,D$6,$A58)</f>
        <v>0.4</v>
      </c>
      <c r="E58" s="255">
        <f ca="1">OFFSET('SPPI '!$A$2,E$6,$A58)</f>
        <v>0.1</v>
      </c>
      <c r="F58" s="255">
        <f ca="1">OFFSET('SPPI '!$A$2,F$6,$A58)</f>
        <v>1.4</v>
      </c>
      <c r="G58" s="255">
        <f ca="1">OFFSET('SPPI '!$A$2,G$6,$A58)</f>
        <v>-0.1</v>
      </c>
      <c r="H58" s="255">
        <f ca="1">OFFSET('SPPI '!$A$2,H$6,$A58)</f>
        <v>1.4</v>
      </c>
      <c r="I58" s="255">
        <f ca="1">OFFSET('SPPI '!$A$2,I$6,$A58)</f>
        <v>0</v>
      </c>
      <c r="J58" s="255">
        <f ca="1">OFFSET('SPPI '!$A$2,J$6,$A58)</f>
        <v>0.8</v>
      </c>
      <c r="K58" s="255">
        <f ca="1">OFFSET('SPPI '!$A$2,K$6,$A58)</f>
        <v>1.3</v>
      </c>
      <c r="L58" s="255">
        <f ca="1">OFFSET('SPPI '!$A$2,L$6,$A58)</f>
        <v>-1.2</v>
      </c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</row>
    <row r="59" spans="1:29" x14ac:dyDescent="0.35">
      <c r="A59" s="467">
        <v>154</v>
      </c>
      <c r="B59" s="260" t="s">
        <v>2</v>
      </c>
      <c r="C59" s="261"/>
      <c r="D59" s="252">
        <f ca="1">OFFSET('SPPI '!$A$2,D$6,$A59)</f>
        <v>0.3</v>
      </c>
      <c r="E59" s="255">
        <f ca="1">OFFSET('SPPI '!$A$2,E$6,$A59)</f>
        <v>-0.2</v>
      </c>
      <c r="F59" s="255">
        <f ca="1">OFFSET('SPPI '!$A$2,F$6,$A59)</f>
        <v>1.6</v>
      </c>
      <c r="G59" s="255">
        <f ca="1">OFFSET('SPPI '!$A$2,G$6,$A59)</f>
        <v>0</v>
      </c>
      <c r="H59" s="255">
        <f ca="1">OFFSET('SPPI '!$A$2,H$6,$A59)</f>
        <v>1.3</v>
      </c>
      <c r="I59" s="255">
        <f ca="1">OFFSET('SPPI '!$A$2,I$6,$A59)</f>
        <v>0.1</v>
      </c>
      <c r="J59" s="255">
        <f ca="1">OFFSET('SPPI '!$A$2,J$6,$A59)</f>
        <v>0.5</v>
      </c>
      <c r="K59" s="255">
        <f ca="1">OFFSET('SPPI '!$A$2,K$6,$A59)</f>
        <v>0.3</v>
      </c>
      <c r="L59" s="255">
        <f ca="1">OFFSET('SPPI '!$A$2,L$6,$A59)</f>
        <v>-0.1</v>
      </c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</row>
    <row r="60" spans="1:29" ht="24" customHeight="1" x14ac:dyDescent="0.35">
      <c r="A60" s="467">
        <v>155</v>
      </c>
      <c r="B60" s="260" t="s">
        <v>3</v>
      </c>
      <c r="C60" s="267"/>
      <c r="D60" s="252">
        <f ca="1">OFFSET('SPPI '!$A$2,D$6,$A60)</f>
        <v>0.2</v>
      </c>
      <c r="E60" s="255">
        <f ca="1">OFFSET('SPPI '!$A$2,E$6,$A60)</f>
        <v>-1</v>
      </c>
      <c r="F60" s="255">
        <f ca="1">OFFSET('SPPI '!$A$2,F$6,$A60)</f>
        <v>1.1000000000000001</v>
      </c>
      <c r="G60" s="255">
        <f ca="1">OFFSET('SPPI '!$A$2,G$6,$A60)</f>
        <v>0</v>
      </c>
      <c r="H60" s="255">
        <f ca="1">OFFSET('SPPI '!$A$2,H$6,$A60)</f>
        <v>0.2</v>
      </c>
      <c r="I60" s="255">
        <f ca="1">OFFSET('SPPI '!$A$2,I$6,$A60)</f>
        <v>0</v>
      </c>
      <c r="J60" s="255">
        <f ca="1">OFFSET('SPPI '!$A$2,J$6,$A60)</f>
        <v>0.3</v>
      </c>
      <c r="K60" s="255">
        <f ca="1">OFFSET('SPPI '!$A$2,K$6,$A60)</f>
        <v>0.2</v>
      </c>
      <c r="L60" s="255">
        <f ca="1">OFFSET('SPPI '!$A$2,L$6,$A60)</f>
        <v>1.1000000000000001</v>
      </c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</row>
    <row r="61" spans="1:29" ht="24" customHeight="1" x14ac:dyDescent="0.35">
      <c r="A61" s="466">
        <v>156</v>
      </c>
      <c r="B61" s="260" t="s">
        <v>4</v>
      </c>
      <c r="C61" s="267"/>
      <c r="D61" s="252">
        <f ca="1">OFFSET('SPPI '!$A$2,D$6,$A61)</f>
        <v>0.5</v>
      </c>
      <c r="E61" s="255">
        <f ca="1">OFFSET('SPPI '!$A$2,E$6,$A61)</f>
        <v>0.7</v>
      </c>
      <c r="F61" s="255">
        <f ca="1">OFFSET('SPPI '!$A$2,F$6,$A61)</f>
        <v>1.5</v>
      </c>
      <c r="G61" s="255">
        <f ca="1">OFFSET('SPPI '!$A$2,G$6,$A61)</f>
        <v>0</v>
      </c>
      <c r="H61" s="255">
        <f ca="1">OFFSET('SPPI '!$A$2,H$6,$A61)</f>
        <v>0.6</v>
      </c>
      <c r="I61" s="255">
        <f ca="1">OFFSET('SPPI '!$A$2,I$6,$A61)</f>
        <v>0.1</v>
      </c>
      <c r="J61" s="255">
        <f ca="1">OFFSET('SPPI '!$A$2,J$6,$A61)</f>
        <v>0.5</v>
      </c>
      <c r="K61" s="255">
        <f ca="1">OFFSET('SPPI '!$A$2,K$6,$A61)</f>
        <v>0.2</v>
      </c>
      <c r="L61" s="255">
        <f ca="1">OFFSET('SPPI '!$A$2,L$6,$A61)</f>
        <v>-0.2</v>
      </c>
    </row>
    <row r="62" spans="1:29" ht="12.75" customHeight="1" thickBot="1" x14ac:dyDescent="0.4">
      <c r="B62" s="41"/>
      <c r="C62" s="41"/>
      <c r="D62" s="41"/>
      <c r="E62" s="42"/>
      <c r="F62" s="42"/>
      <c r="G62" s="42"/>
      <c r="H62" s="42"/>
      <c r="I62" s="42"/>
      <c r="J62" s="42"/>
      <c r="K62" s="42"/>
      <c r="L62" s="42"/>
    </row>
    <row r="63" spans="1:29" ht="24" customHeight="1" x14ac:dyDescent="0.35"/>
    <row r="64" spans="1:29" ht="24" customHeight="1" x14ac:dyDescent="0.35"/>
    <row r="65" ht="24" customHeight="1" x14ac:dyDescent="0.35"/>
    <row r="66" ht="24" customHeight="1" x14ac:dyDescent="0.35"/>
    <row r="67" ht="24" customHeight="1" x14ac:dyDescent="0.35"/>
    <row r="68" ht="24" customHeight="1" x14ac:dyDescent="0.35"/>
  </sheetData>
  <mergeCells count="10">
    <mergeCell ref="B7:L7"/>
    <mergeCell ref="J10:J11"/>
    <mergeCell ref="K10:K11"/>
    <mergeCell ref="L10:L11"/>
    <mergeCell ref="I10:I11"/>
    <mergeCell ref="D10:D11"/>
    <mergeCell ref="E10:E11"/>
    <mergeCell ref="F10:F11"/>
    <mergeCell ref="G10:G11"/>
    <mergeCell ref="H10:H11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O70"/>
  <sheetViews>
    <sheetView view="pageBreakPreview" zoomScale="75" zoomScaleNormal="60" zoomScaleSheetLayoutView="75" workbookViewId="0">
      <pane xSplit="3" ySplit="11" topLeftCell="D51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9.140625" defaultRowHeight="18" x14ac:dyDescent="0.25"/>
  <cols>
    <col min="1" max="1" width="4.85546875" style="268" hidden="1" customWidth="1"/>
    <col min="2" max="2" width="16.85546875" style="267" customWidth="1"/>
    <col min="3" max="3" width="4" style="314" customWidth="1"/>
    <col min="4" max="8" width="31.85546875" style="268" customWidth="1"/>
    <col min="9" max="9" width="9.7109375" style="268" customWidth="1"/>
    <col min="10" max="10" width="9.140625" style="268"/>
    <col min="11" max="11" width="10.7109375" style="268" customWidth="1"/>
    <col min="12" max="16384" width="9.140625" style="268"/>
  </cols>
  <sheetData>
    <row r="1" spans="2:15" s="305" customFormat="1" ht="21.75" x14ac:dyDescent="0.3">
      <c r="B1" s="270" t="s">
        <v>37</v>
      </c>
      <c r="C1" s="334" t="s">
        <v>13</v>
      </c>
      <c r="D1" s="272" t="s">
        <v>377</v>
      </c>
      <c r="E1" s="304"/>
      <c r="F1" s="304"/>
      <c r="G1" s="304"/>
      <c r="H1" s="304"/>
    </row>
    <row r="2" spans="2:15" s="308" customFormat="1" ht="22.5" x14ac:dyDescent="0.35">
      <c r="B2" s="273" t="s">
        <v>39</v>
      </c>
      <c r="C2" s="342" t="s">
        <v>13</v>
      </c>
      <c r="D2" s="277" t="s">
        <v>378</v>
      </c>
      <c r="E2" s="307"/>
      <c r="F2" s="307"/>
      <c r="G2" s="307"/>
      <c r="H2" s="307"/>
    </row>
    <row r="3" spans="2:15" s="308" customFormat="1" ht="16.5" customHeight="1" x14ac:dyDescent="0.25">
      <c r="B3" s="307"/>
      <c r="C3" s="306"/>
      <c r="D3" s="307"/>
      <c r="E3" s="307"/>
      <c r="F3" s="307"/>
      <c r="G3" s="307"/>
      <c r="H3" s="307"/>
    </row>
    <row r="4" spans="2:15" ht="16.5" hidden="1" customHeight="1" x14ac:dyDescent="0.25">
      <c r="B4" s="309"/>
      <c r="C4" s="310"/>
      <c r="D4" s="241">
        <v>6</v>
      </c>
      <c r="E4" s="240">
        <v>10</v>
      </c>
      <c r="F4" s="240">
        <v>14</v>
      </c>
      <c r="G4" s="241">
        <v>21</v>
      </c>
      <c r="H4" s="241">
        <v>27</v>
      </c>
    </row>
    <row r="5" spans="2:15" s="309" customFormat="1" ht="21" thickBot="1" x14ac:dyDescent="0.3">
      <c r="B5" s="497" t="s">
        <v>0</v>
      </c>
      <c r="C5" s="497"/>
      <c r="D5" s="497"/>
      <c r="E5" s="497"/>
      <c r="F5" s="497"/>
      <c r="G5" s="497"/>
      <c r="H5" s="497"/>
    </row>
    <row r="6" spans="2:15" s="305" customFormat="1" ht="28.5" customHeight="1" x14ac:dyDescent="0.25">
      <c r="B6" s="311"/>
      <c r="C6" s="312"/>
      <c r="D6" s="498" t="s">
        <v>27</v>
      </c>
      <c r="E6" s="498"/>
      <c r="F6" s="498"/>
      <c r="G6" s="498"/>
      <c r="H6" s="498"/>
      <c r="J6" s="313"/>
      <c r="K6" s="313"/>
    </row>
    <row r="7" spans="2:15" ht="28.5" customHeight="1" x14ac:dyDescent="0.25">
      <c r="D7" s="499" t="s">
        <v>28</v>
      </c>
      <c r="E7" s="499"/>
      <c r="F7" s="499"/>
      <c r="G7" s="499"/>
      <c r="H7" s="499"/>
      <c r="J7" s="315"/>
      <c r="K7" s="315"/>
    </row>
    <row r="8" spans="2:15" s="293" customFormat="1" ht="23.25" customHeight="1" x14ac:dyDescent="0.25">
      <c r="C8" s="317"/>
      <c r="D8" s="318" t="s">
        <v>41</v>
      </c>
      <c r="E8" s="318" t="s">
        <v>42</v>
      </c>
      <c r="F8" s="318" t="s">
        <v>43</v>
      </c>
      <c r="G8" s="318" t="s">
        <v>44</v>
      </c>
      <c r="H8" s="318" t="s">
        <v>45</v>
      </c>
    </row>
    <row r="9" spans="2:15" s="319" customFormat="1" ht="66" customHeight="1" x14ac:dyDescent="0.25">
      <c r="B9" s="249" t="s">
        <v>46</v>
      </c>
      <c r="C9" s="335"/>
      <c r="D9" s="249" t="s">
        <v>298</v>
      </c>
      <c r="E9" s="249" t="s">
        <v>166</v>
      </c>
      <c r="F9" s="249" t="s">
        <v>170</v>
      </c>
      <c r="G9" s="249" t="s">
        <v>301</v>
      </c>
      <c r="H9" s="249" t="s">
        <v>368</v>
      </c>
    </row>
    <row r="10" spans="2:15" s="321" customFormat="1" ht="66" customHeight="1" thickBot="1" x14ac:dyDescent="0.3">
      <c r="B10" s="430" t="s">
        <v>48</v>
      </c>
      <c r="C10" s="431"/>
      <c r="D10" s="430" t="s">
        <v>299</v>
      </c>
      <c r="E10" s="430" t="s">
        <v>82</v>
      </c>
      <c r="F10" s="430" t="s">
        <v>300</v>
      </c>
      <c r="G10" s="430" t="s">
        <v>302</v>
      </c>
      <c r="H10" s="430" t="s">
        <v>304</v>
      </c>
    </row>
    <row r="11" spans="2:15" s="321" customFormat="1" ht="12" customHeight="1" x14ac:dyDescent="0.25">
      <c r="B11" s="251"/>
      <c r="C11" s="251"/>
      <c r="D11" s="252"/>
      <c r="E11" s="253"/>
      <c r="F11" s="253"/>
      <c r="G11" s="253"/>
      <c r="H11" s="253"/>
      <c r="I11" s="253"/>
      <c r="J11" s="253"/>
      <c r="K11" s="253"/>
      <c r="L11" s="253"/>
    </row>
    <row r="12" spans="2:15" s="293" customFormat="1" ht="24.95" customHeight="1" x14ac:dyDescent="0.25">
      <c r="B12" s="254">
        <v>2015</v>
      </c>
      <c r="C12" s="324"/>
      <c r="D12" s="262">
        <v>106.4</v>
      </c>
      <c r="E12" s="262">
        <v>100.4</v>
      </c>
      <c r="F12" s="262">
        <v>101.6</v>
      </c>
      <c r="G12" s="325"/>
      <c r="H12" s="262">
        <v>106.9</v>
      </c>
      <c r="J12" s="326"/>
      <c r="K12" s="326"/>
      <c r="L12" s="326"/>
      <c r="M12" s="326"/>
      <c r="N12" s="326"/>
      <c r="O12" s="326"/>
    </row>
    <row r="13" spans="2:15" s="293" customFormat="1" ht="24.95" customHeight="1" x14ac:dyDescent="0.25">
      <c r="B13" s="254">
        <v>2016</v>
      </c>
      <c r="C13" s="324"/>
      <c r="D13" s="262">
        <v>107.1</v>
      </c>
      <c r="E13" s="262">
        <v>100.5</v>
      </c>
      <c r="F13" s="262">
        <v>101.5</v>
      </c>
      <c r="G13" s="325"/>
      <c r="H13" s="262">
        <v>108.4</v>
      </c>
      <c r="J13" s="326"/>
      <c r="K13" s="326"/>
      <c r="L13" s="326"/>
      <c r="M13" s="326"/>
      <c r="N13" s="326"/>
      <c r="O13" s="326"/>
    </row>
    <row r="14" spans="2:15" s="293" customFormat="1" ht="24.95" customHeight="1" x14ac:dyDescent="0.25">
      <c r="B14" s="254">
        <v>2017</v>
      </c>
      <c r="C14" s="324"/>
      <c r="D14" s="262">
        <v>107.4</v>
      </c>
      <c r="E14" s="262">
        <v>100.1</v>
      </c>
      <c r="F14" s="262">
        <v>100.3</v>
      </c>
      <c r="G14" s="325"/>
      <c r="H14" s="262">
        <v>110.6</v>
      </c>
      <c r="J14" s="326"/>
      <c r="K14" s="326"/>
      <c r="L14" s="326"/>
      <c r="M14" s="326"/>
      <c r="N14" s="326"/>
      <c r="O14" s="326"/>
    </row>
    <row r="15" spans="2:15" s="293" customFormat="1" ht="24.95" customHeight="1" x14ac:dyDescent="0.25">
      <c r="B15" s="254">
        <v>2018</v>
      </c>
      <c r="C15" s="324"/>
      <c r="D15" s="262">
        <v>107.4</v>
      </c>
      <c r="E15" s="262">
        <v>100</v>
      </c>
      <c r="F15" s="262">
        <v>101.3</v>
      </c>
      <c r="G15" s="262">
        <v>103.5</v>
      </c>
      <c r="H15" s="262">
        <v>110.6</v>
      </c>
      <c r="J15" s="326"/>
      <c r="K15" s="326"/>
      <c r="L15" s="326"/>
      <c r="M15" s="326"/>
      <c r="N15" s="326"/>
      <c r="O15" s="326"/>
    </row>
    <row r="16" spans="2:15" s="293" customFormat="1" ht="24.95" customHeight="1" x14ac:dyDescent="0.25">
      <c r="B16" s="254">
        <v>2019</v>
      </c>
      <c r="C16" s="324"/>
      <c r="D16" s="262">
        <v>107.5</v>
      </c>
      <c r="E16" s="262">
        <v>100.3</v>
      </c>
      <c r="F16" s="262">
        <v>101.7</v>
      </c>
      <c r="G16" s="262">
        <v>103.5</v>
      </c>
      <c r="H16" s="262">
        <v>112.9</v>
      </c>
      <c r="J16" s="326"/>
      <c r="K16" s="326"/>
      <c r="L16" s="326"/>
      <c r="M16" s="326"/>
      <c r="N16" s="326"/>
      <c r="O16" s="326"/>
    </row>
    <row r="17" spans="1:15" s="293" customFormat="1" ht="24.95" customHeight="1" x14ac:dyDescent="0.25">
      <c r="A17" s="293">
        <v>65</v>
      </c>
      <c r="B17" s="254">
        <v>2020</v>
      </c>
      <c r="C17" s="324"/>
      <c r="D17" s="262">
        <v>107.6</v>
      </c>
      <c r="E17" s="262">
        <v>100.8</v>
      </c>
      <c r="F17" s="262">
        <v>103.5</v>
      </c>
      <c r="G17" s="262">
        <v>103.6</v>
      </c>
      <c r="H17" s="262">
        <v>117.2</v>
      </c>
      <c r="J17" s="326"/>
      <c r="K17" s="326"/>
      <c r="L17" s="326"/>
      <c r="M17" s="326"/>
      <c r="N17" s="326"/>
      <c r="O17" s="326"/>
    </row>
    <row r="18" spans="1:15" s="293" customFormat="1" ht="24.95" customHeight="1" x14ac:dyDescent="0.25">
      <c r="A18" s="293">
        <v>66</v>
      </c>
      <c r="B18" s="254">
        <v>2021</v>
      </c>
      <c r="C18" s="324"/>
      <c r="D18" s="262">
        <f ca="1">OFFSET('SPPI '!$A$2,D$4,$A18)</f>
        <v>108.9</v>
      </c>
      <c r="E18" s="262">
        <f ca="1">OFFSET('SPPI '!$A$2,E$4,$A18)</f>
        <v>101.8</v>
      </c>
      <c r="F18" s="262">
        <f ca="1">OFFSET('SPPI '!$A$2,F$4,$A18)</f>
        <v>101</v>
      </c>
      <c r="G18" s="262">
        <f ca="1">OFFSET('SPPI '!$A$2,G$4,$A18)</f>
        <v>103.6</v>
      </c>
      <c r="H18" s="262">
        <f ca="1">OFFSET('SPPI '!$A$2,H$4,$A18)</f>
        <v>118.5</v>
      </c>
      <c r="J18" s="326"/>
      <c r="K18" s="326"/>
      <c r="L18" s="326"/>
      <c r="M18" s="326"/>
      <c r="N18" s="326"/>
      <c r="O18" s="326"/>
    </row>
    <row r="19" spans="1:15" s="293" customFormat="1" ht="12.75" customHeight="1" x14ac:dyDescent="0.25">
      <c r="B19" s="254"/>
      <c r="C19" s="324"/>
      <c r="D19" s="254"/>
      <c r="E19" s="254"/>
      <c r="F19" s="254"/>
      <c r="G19" s="254"/>
      <c r="H19" s="254"/>
      <c r="J19" s="326"/>
      <c r="K19" s="326"/>
      <c r="L19" s="326"/>
      <c r="M19" s="326"/>
      <c r="N19" s="326"/>
    </row>
    <row r="20" spans="1:15" s="327" customFormat="1" ht="24.95" customHeight="1" x14ac:dyDescent="0.25">
      <c r="B20" s="257">
        <v>2015</v>
      </c>
      <c r="C20" s="328"/>
      <c r="D20" s="329"/>
      <c r="E20" s="329"/>
      <c r="F20" s="329"/>
      <c r="G20" s="329"/>
      <c r="H20" s="329"/>
      <c r="J20" s="326"/>
      <c r="K20" s="326"/>
      <c r="L20" s="326"/>
      <c r="M20" s="326"/>
      <c r="N20" s="326"/>
    </row>
    <row r="21" spans="1:15" ht="24.95" customHeight="1" x14ac:dyDescent="0.25">
      <c r="B21" s="260" t="s">
        <v>1</v>
      </c>
      <c r="C21" s="330"/>
      <c r="D21" s="262">
        <v>105.9</v>
      </c>
      <c r="E21" s="262">
        <v>100.4</v>
      </c>
      <c r="F21" s="263">
        <v>100.7</v>
      </c>
      <c r="G21" s="331"/>
      <c r="H21" s="262">
        <v>106.5</v>
      </c>
      <c r="J21" s="326"/>
      <c r="K21" s="326"/>
      <c r="L21" s="326"/>
      <c r="M21" s="326"/>
      <c r="N21" s="326"/>
    </row>
    <row r="22" spans="1:15" ht="24.95" customHeight="1" x14ac:dyDescent="0.25">
      <c r="B22" s="260" t="s">
        <v>2</v>
      </c>
      <c r="C22" s="330"/>
      <c r="D22" s="262">
        <v>106.5</v>
      </c>
      <c r="E22" s="262">
        <v>100.4</v>
      </c>
      <c r="F22" s="263">
        <v>99.5</v>
      </c>
      <c r="G22" s="331"/>
      <c r="H22" s="262">
        <v>106.8</v>
      </c>
      <c r="J22" s="326"/>
      <c r="K22" s="326"/>
      <c r="L22" s="326"/>
      <c r="M22" s="326"/>
      <c r="N22" s="326"/>
    </row>
    <row r="23" spans="1:15" ht="24.95" customHeight="1" x14ac:dyDescent="0.25">
      <c r="B23" s="260" t="s">
        <v>3</v>
      </c>
      <c r="C23" s="330"/>
      <c r="D23" s="262">
        <v>106.6</v>
      </c>
      <c r="E23" s="262">
        <v>100.4</v>
      </c>
      <c r="F23" s="263">
        <v>101.8</v>
      </c>
      <c r="G23" s="331"/>
      <c r="H23" s="262">
        <v>107.1</v>
      </c>
      <c r="J23" s="326"/>
      <c r="K23" s="326"/>
      <c r="L23" s="326"/>
      <c r="M23" s="326"/>
      <c r="N23" s="326"/>
    </row>
    <row r="24" spans="1:15" ht="24.95" customHeight="1" x14ac:dyDescent="0.25">
      <c r="B24" s="260" t="s">
        <v>4</v>
      </c>
      <c r="C24" s="330"/>
      <c r="D24" s="262">
        <v>106.7</v>
      </c>
      <c r="E24" s="262">
        <v>100.4</v>
      </c>
      <c r="F24" s="263">
        <v>104.3</v>
      </c>
      <c r="G24" s="331"/>
      <c r="H24" s="262">
        <v>107.2</v>
      </c>
      <c r="J24" s="326"/>
      <c r="K24" s="326"/>
      <c r="L24" s="326"/>
      <c r="M24" s="326"/>
      <c r="N24" s="326"/>
    </row>
    <row r="25" spans="1:15" ht="12.75" customHeight="1" x14ac:dyDescent="0.25">
      <c r="B25" s="260"/>
      <c r="C25" s="330"/>
      <c r="D25" s="262"/>
      <c r="E25" s="262"/>
      <c r="F25" s="263"/>
      <c r="G25" s="263"/>
      <c r="H25" s="262"/>
      <c r="J25" s="326"/>
      <c r="K25" s="326"/>
      <c r="L25" s="326"/>
      <c r="M25" s="326"/>
      <c r="N25" s="326"/>
    </row>
    <row r="26" spans="1:15" s="327" customFormat="1" ht="24.95" customHeight="1" x14ac:dyDescent="0.25">
      <c r="B26" s="257">
        <v>2016</v>
      </c>
      <c r="C26" s="328"/>
      <c r="D26" s="329"/>
      <c r="E26" s="329"/>
      <c r="F26" s="331"/>
      <c r="G26" s="331"/>
      <c r="H26" s="329"/>
      <c r="J26" s="326"/>
      <c r="K26" s="326"/>
      <c r="L26" s="326"/>
      <c r="M26" s="326"/>
      <c r="N26" s="326"/>
    </row>
    <row r="27" spans="1:15" ht="24.95" customHeight="1" x14ac:dyDescent="0.25">
      <c r="B27" s="260" t="s">
        <v>1</v>
      </c>
      <c r="C27" s="330"/>
      <c r="D27" s="262">
        <v>107</v>
      </c>
      <c r="E27" s="262">
        <v>100.5</v>
      </c>
      <c r="F27" s="263">
        <v>104.8</v>
      </c>
      <c r="G27" s="331"/>
      <c r="H27" s="262">
        <v>107.8</v>
      </c>
      <c r="J27" s="326"/>
      <c r="K27" s="326"/>
      <c r="L27" s="326"/>
      <c r="M27" s="326"/>
      <c r="N27" s="326"/>
    </row>
    <row r="28" spans="1:15" ht="24.95" customHeight="1" x14ac:dyDescent="0.25">
      <c r="B28" s="260" t="s">
        <v>2</v>
      </c>
      <c r="C28" s="330"/>
      <c r="D28" s="262">
        <v>107.1</v>
      </c>
      <c r="E28" s="262">
        <v>100.5</v>
      </c>
      <c r="F28" s="263">
        <v>100.6</v>
      </c>
      <c r="G28" s="331"/>
      <c r="H28" s="262">
        <v>107.8</v>
      </c>
      <c r="J28" s="326"/>
      <c r="K28" s="326"/>
      <c r="L28" s="326"/>
      <c r="M28" s="326"/>
      <c r="N28" s="326"/>
    </row>
    <row r="29" spans="1:15" ht="24.95" customHeight="1" x14ac:dyDescent="0.25">
      <c r="B29" s="260" t="s">
        <v>3</v>
      </c>
      <c r="C29" s="330"/>
      <c r="D29" s="262">
        <v>107.2</v>
      </c>
      <c r="E29" s="262">
        <v>100.5</v>
      </c>
      <c r="F29" s="263">
        <v>100.4</v>
      </c>
      <c r="G29" s="331"/>
      <c r="H29" s="262">
        <v>107.8</v>
      </c>
      <c r="J29" s="326"/>
      <c r="K29" s="326"/>
      <c r="L29" s="326"/>
      <c r="M29" s="326"/>
      <c r="N29" s="326"/>
    </row>
    <row r="30" spans="1:15" ht="24.95" customHeight="1" x14ac:dyDescent="0.25">
      <c r="B30" s="260" t="s">
        <v>4</v>
      </c>
      <c r="C30" s="330"/>
      <c r="D30" s="261">
        <v>107.2</v>
      </c>
      <c r="E30" s="262">
        <v>100.5</v>
      </c>
      <c r="F30" s="262">
        <v>100.2</v>
      </c>
      <c r="G30" s="329"/>
      <c r="H30" s="261">
        <v>110.1</v>
      </c>
      <c r="J30" s="326"/>
      <c r="K30" s="326"/>
      <c r="L30" s="326"/>
      <c r="M30" s="326"/>
      <c r="N30" s="326"/>
    </row>
    <row r="31" spans="1:15" ht="12.75" customHeight="1" x14ac:dyDescent="0.25">
      <c r="B31" s="261"/>
      <c r="C31" s="330"/>
      <c r="D31" s="323"/>
      <c r="E31" s="323"/>
      <c r="F31" s="323"/>
      <c r="G31" s="323"/>
      <c r="H31" s="323"/>
      <c r="J31" s="326"/>
      <c r="K31" s="326"/>
      <c r="L31" s="326"/>
      <c r="M31" s="326"/>
      <c r="N31" s="326"/>
    </row>
    <row r="32" spans="1:15" s="327" customFormat="1" ht="24.95" customHeight="1" x14ac:dyDescent="0.25">
      <c r="B32" s="257">
        <v>2017</v>
      </c>
      <c r="C32" s="328"/>
      <c r="D32" s="329"/>
      <c r="E32" s="329"/>
      <c r="F32" s="331"/>
      <c r="G32" s="331"/>
      <c r="H32" s="329"/>
      <c r="J32" s="326"/>
      <c r="K32" s="326"/>
      <c r="L32" s="326"/>
      <c r="M32" s="326"/>
      <c r="N32" s="326"/>
    </row>
    <row r="33" spans="2:14" ht="24.95" customHeight="1" x14ac:dyDescent="0.25">
      <c r="B33" s="260" t="s">
        <v>1</v>
      </c>
      <c r="C33" s="330"/>
      <c r="D33" s="262">
        <v>107.3</v>
      </c>
      <c r="E33" s="262">
        <v>100.1</v>
      </c>
      <c r="F33" s="263">
        <v>99.8</v>
      </c>
      <c r="G33" s="331"/>
      <c r="H33" s="262">
        <v>110.4</v>
      </c>
      <c r="J33" s="326"/>
      <c r="K33" s="326"/>
      <c r="L33" s="326"/>
      <c r="M33" s="326"/>
      <c r="N33" s="326"/>
    </row>
    <row r="34" spans="2:14" ht="24.95" customHeight="1" x14ac:dyDescent="0.25">
      <c r="B34" s="260" t="s">
        <v>2</v>
      </c>
      <c r="C34" s="330"/>
      <c r="D34" s="262">
        <v>107.3</v>
      </c>
      <c r="E34" s="262">
        <v>100.1</v>
      </c>
      <c r="F34" s="263">
        <v>99.6</v>
      </c>
      <c r="G34" s="331"/>
      <c r="H34" s="262">
        <v>110.7</v>
      </c>
      <c r="J34" s="326"/>
      <c r="K34" s="326"/>
      <c r="L34" s="326"/>
      <c r="M34" s="326"/>
      <c r="N34" s="326"/>
    </row>
    <row r="35" spans="2:14" ht="24.95" customHeight="1" x14ac:dyDescent="0.25">
      <c r="B35" s="260" t="s">
        <v>3</v>
      </c>
      <c r="C35" s="330"/>
      <c r="D35" s="262">
        <v>107.4</v>
      </c>
      <c r="E35" s="262">
        <v>100.1</v>
      </c>
      <c r="F35" s="263">
        <v>100.6</v>
      </c>
      <c r="G35" s="331"/>
      <c r="H35" s="262">
        <v>110.7</v>
      </c>
      <c r="J35" s="326"/>
      <c r="K35" s="326"/>
      <c r="L35" s="326"/>
      <c r="M35" s="326"/>
      <c r="N35" s="326"/>
    </row>
    <row r="36" spans="2:14" ht="24.95" customHeight="1" x14ac:dyDescent="0.25">
      <c r="B36" s="260" t="s">
        <v>4</v>
      </c>
      <c r="C36" s="330"/>
      <c r="D36" s="262">
        <v>107.6</v>
      </c>
      <c r="E36" s="262">
        <v>100.1</v>
      </c>
      <c r="F36" s="262">
        <v>101.1</v>
      </c>
      <c r="G36" s="329"/>
      <c r="H36" s="262">
        <v>110.7</v>
      </c>
      <c r="J36" s="326"/>
      <c r="K36" s="326"/>
      <c r="L36" s="326"/>
      <c r="M36" s="326"/>
      <c r="N36" s="326"/>
    </row>
    <row r="37" spans="2:14" ht="12.75" customHeight="1" x14ac:dyDescent="0.25">
      <c r="B37" s="261"/>
      <c r="C37" s="330"/>
      <c r="D37" s="323"/>
      <c r="E37" s="323"/>
      <c r="F37" s="323"/>
      <c r="G37" s="262"/>
      <c r="H37" s="323"/>
      <c r="J37" s="326"/>
      <c r="K37" s="326"/>
      <c r="L37" s="326"/>
      <c r="M37" s="326"/>
      <c r="N37" s="326"/>
    </row>
    <row r="38" spans="2:14" s="327" customFormat="1" ht="24.95" customHeight="1" x14ac:dyDescent="0.25">
      <c r="B38" s="257">
        <v>2018</v>
      </c>
      <c r="C38" s="328"/>
      <c r="D38" s="329"/>
      <c r="E38" s="329"/>
      <c r="F38" s="331"/>
      <c r="G38" s="331"/>
      <c r="H38" s="329"/>
      <c r="J38" s="326"/>
      <c r="K38" s="326"/>
      <c r="L38" s="326"/>
      <c r="M38" s="326"/>
      <c r="N38" s="326"/>
    </row>
    <row r="39" spans="2:14" ht="24.95" customHeight="1" x14ac:dyDescent="0.25">
      <c r="B39" s="260" t="s">
        <v>1</v>
      </c>
      <c r="C39" s="330"/>
      <c r="D39" s="262">
        <v>107.3</v>
      </c>
      <c r="E39" s="262">
        <v>100.2</v>
      </c>
      <c r="F39" s="263">
        <v>101.1</v>
      </c>
      <c r="G39" s="263">
        <v>103.4</v>
      </c>
      <c r="H39" s="262">
        <v>110.3</v>
      </c>
      <c r="J39" s="326"/>
      <c r="K39" s="326"/>
      <c r="L39" s="326"/>
      <c r="M39" s="326"/>
      <c r="N39" s="326"/>
    </row>
    <row r="40" spans="2:14" ht="24.95" customHeight="1" x14ac:dyDescent="0.25">
      <c r="B40" s="260" t="s">
        <v>2</v>
      </c>
      <c r="C40" s="330"/>
      <c r="D40" s="262">
        <v>107.3</v>
      </c>
      <c r="E40" s="262">
        <v>100.2</v>
      </c>
      <c r="F40" s="263">
        <v>101.5</v>
      </c>
      <c r="G40" s="263">
        <v>103.5</v>
      </c>
      <c r="H40" s="262">
        <v>110.3</v>
      </c>
      <c r="J40" s="326"/>
      <c r="K40" s="326"/>
      <c r="L40" s="326"/>
      <c r="M40" s="326"/>
      <c r="N40" s="326"/>
    </row>
    <row r="41" spans="2:14" ht="24.95" customHeight="1" x14ac:dyDescent="0.25">
      <c r="B41" s="260" t="s">
        <v>3</v>
      </c>
      <c r="C41" s="330"/>
      <c r="D41" s="255">
        <v>107.4</v>
      </c>
      <c r="E41" s="255">
        <v>99.9</v>
      </c>
      <c r="F41" s="332">
        <v>101.3</v>
      </c>
      <c r="G41" s="332">
        <v>103.5</v>
      </c>
      <c r="H41" s="255">
        <v>110.9</v>
      </c>
      <c r="J41" s="326"/>
      <c r="K41" s="326"/>
      <c r="L41" s="326"/>
      <c r="M41" s="326"/>
      <c r="N41" s="326"/>
    </row>
    <row r="42" spans="2:14" ht="24.95" customHeight="1" x14ac:dyDescent="0.25">
      <c r="B42" s="260" t="s">
        <v>4</v>
      </c>
      <c r="C42" s="330"/>
      <c r="D42" s="262">
        <v>107.4</v>
      </c>
      <c r="E42" s="262">
        <v>99.8</v>
      </c>
      <c r="F42" s="262">
        <v>101.4</v>
      </c>
      <c r="G42" s="262">
        <v>103.5</v>
      </c>
      <c r="H42" s="262">
        <v>110.7</v>
      </c>
      <c r="J42" s="326"/>
      <c r="K42" s="326"/>
      <c r="L42" s="326"/>
      <c r="M42" s="326"/>
      <c r="N42" s="326"/>
    </row>
    <row r="43" spans="2:14" ht="12.75" customHeight="1" x14ac:dyDescent="0.25">
      <c r="B43" s="261"/>
      <c r="C43" s="330"/>
      <c r="D43" s="323"/>
      <c r="E43" s="323"/>
      <c r="F43" s="323"/>
      <c r="G43" s="262"/>
      <c r="H43" s="323"/>
      <c r="J43" s="326"/>
      <c r="K43" s="326"/>
      <c r="L43" s="326"/>
      <c r="M43" s="326"/>
      <c r="N43" s="326"/>
    </row>
    <row r="44" spans="2:14" s="327" customFormat="1" ht="24.95" customHeight="1" x14ac:dyDescent="0.25">
      <c r="B44" s="257">
        <v>2019</v>
      </c>
      <c r="C44" s="328"/>
      <c r="D44" s="329"/>
      <c r="E44" s="329"/>
      <c r="F44" s="331"/>
      <c r="G44" s="331"/>
      <c r="H44" s="329"/>
      <c r="J44" s="326"/>
      <c r="K44" s="326"/>
      <c r="L44" s="326"/>
      <c r="M44" s="326"/>
      <c r="N44" s="326"/>
    </row>
    <row r="45" spans="2:14" ht="24.95" customHeight="1" x14ac:dyDescent="0.25">
      <c r="B45" s="260" t="s">
        <v>1</v>
      </c>
      <c r="C45" s="330"/>
      <c r="D45" s="262">
        <v>107.5</v>
      </c>
      <c r="E45" s="262">
        <v>100.5</v>
      </c>
      <c r="F45" s="263">
        <v>102.1</v>
      </c>
      <c r="G45" s="263">
        <v>103.5</v>
      </c>
      <c r="H45" s="262">
        <v>111.1</v>
      </c>
      <c r="J45" s="326"/>
      <c r="K45" s="326"/>
      <c r="L45" s="326"/>
      <c r="M45" s="326"/>
      <c r="N45" s="326"/>
    </row>
    <row r="46" spans="2:14" ht="24.95" customHeight="1" x14ac:dyDescent="0.25">
      <c r="B46" s="260" t="s">
        <v>2</v>
      </c>
      <c r="C46" s="330"/>
      <c r="D46" s="262">
        <v>107.5</v>
      </c>
      <c r="E46" s="262">
        <v>100.2</v>
      </c>
      <c r="F46" s="263">
        <v>102.5</v>
      </c>
      <c r="G46" s="263">
        <v>103.5</v>
      </c>
      <c r="H46" s="262">
        <v>110.9</v>
      </c>
      <c r="J46" s="326"/>
      <c r="K46" s="326"/>
      <c r="L46" s="326"/>
      <c r="M46" s="326"/>
      <c r="N46" s="326"/>
    </row>
    <row r="47" spans="2:14" ht="24.95" customHeight="1" x14ac:dyDescent="0.25">
      <c r="B47" s="260" t="s">
        <v>3</v>
      </c>
      <c r="C47" s="330"/>
      <c r="D47" s="255">
        <v>107.5</v>
      </c>
      <c r="E47" s="255">
        <v>100.2</v>
      </c>
      <c r="F47" s="332">
        <v>101.3</v>
      </c>
      <c r="G47" s="332">
        <v>103.5</v>
      </c>
      <c r="H47" s="255">
        <v>114.7</v>
      </c>
      <c r="J47" s="326"/>
      <c r="K47" s="326"/>
      <c r="L47" s="326"/>
      <c r="M47" s="326"/>
      <c r="N47" s="326"/>
    </row>
    <row r="48" spans="2:14" ht="24.95" customHeight="1" x14ac:dyDescent="0.25">
      <c r="B48" s="260" t="s">
        <v>4</v>
      </c>
      <c r="C48" s="330"/>
      <c r="D48" s="262">
        <v>107.5</v>
      </c>
      <c r="E48" s="262">
        <v>100.4</v>
      </c>
      <c r="F48" s="262">
        <v>101</v>
      </c>
      <c r="G48" s="262">
        <v>103.5</v>
      </c>
      <c r="H48" s="262">
        <v>114.7</v>
      </c>
      <c r="J48" s="326"/>
      <c r="K48" s="326"/>
      <c r="L48" s="326"/>
      <c r="M48" s="326"/>
      <c r="N48" s="326"/>
    </row>
    <row r="49" spans="1:14" ht="12.75" customHeight="1" x14ac:dyDescent="0.25">
      <c r="B49" s="261"/>
      <c r="C49" s="330"/>
      <c r="D49" s="323"/>
      <c r="E49" s="323"/>
      <c r="F49" s="323"/>
      <c r="G49" s="262"/>
      <c r="H49" s="323"/>
      <c r="J49" s="326"/>
      <c r="K49" s="326"/>
      <c r="L49" s="326"/>
      <c r="M49" s="326"/>
      <c r="N49" s="326"/>
    </row>
    <row r="50" spans="1:14" s="327" customFormat="1" ht="24.95" customHeight="1" x14ac:dyDescent="0.25">
      <c r="B50" s="257">
        <v>2020</v>
      </c>
      <c r="C50" s="328"/>
      <c r="D50" s="329"/>
      <c r="E50" s="329"/>
      <c r="F50" s="331"/>
      <c r="G50" s="331"/>
      <c r="H50" s="329"/>
      <c r="J50" s="326"/>
      <c r="K50" s="326"/>
      <c r="L50" s="326"/>
      <c r="M50" s="326"/>
      <c r="N50" s="326"/>
    </row>
    <row r="51" spans="1:14" ht="24.95" customHeight="1" x14ac:dyDescent="0.25">
      <c r="A51" s="268">
        <v>47</v>
      </c>
      <c r="B51" s="260" t="s">
        <v>1</v>
      </c>
      <c r="C51" s="330"/>
      <c r="D51" s="262">
        <f ca="1">OFFSET('SPPI '!$A$2,D$4,$A51)</f>
        <v>107.5</v>
      </c>
      <c r="E51" s="262">
        <f ca="1">OFFSET('SPPI '!$A$2,E$4,$A51)</f>
        <v>100.8</v>
      </c>
      <c r="F51" s="262">
        <f ca="1">OFFSET('SPPI '!$A$2,F$4,$A51)</f>
        <v>101.5</v>
      </c>
      <c r="G51" s="262">
        <f ca="1">OFFSET('SPPI '!$A$2,G$4,$A51)</f>
        <v>103.5</v>
      </c>
      <c r="H51" s="262">
        <f ca="1">OFFSET('SPPI '!$A$2,H$4,$A51)</f>
        <v>114.9</v>
      </c>
      <c r="J51" s="326"/>
      <c r="K51" s="326"/>
      <c r="L51" s="326"/>
      <c r="M51" s="326"/>
      <c r="N51" s="326"/>
    </row>
    <row r="52" spans="1:14" ht="24.95" customHeight="1" x14ac:dyDescent="0.25">
      <c r="A52" s="268">
        <v>48</v>
      </c>
      <c r="B52" s="260" t="s">
        <v>2</v>
      </c>
      <c r="C52" s="330"/>
      <c r="D52" s="262">
        <f ca="1">OFFSET('SPPI '!$A$2,D$4,$A52)</f>
        <v>107.5</v>
      </c>
      <c r="E52" s="262">
        <f ca="1">OFFSET('SPPI '!$A$2,E$4,$A52)</f>
        <v>100.8</v>
      </c>
      <c r="F52" s="262">
        <f ca="1">OFFSET('SPPI '!$A$2,F$4,$A52)</f>
        <v>102.8</v>
      </c>
      <c r="G52" s="262">
        <f ca="1">OFFSET('SPPI '!$A$2,G$4,$A52)</f>
        <v>103.6</v>
      </c>
      <c r="H52" s="262">
        <f ca="1">OFFSET('SPPI '!$A$2,H$4,$A52)</f>
        <v>117.4</v>
      </c>
      <c r="J52" s="326"/>
      <c r="K52" s="326"/>
      <c r="L52" s="326"/>
      <c r="M52" s="326"/>
      <c r="N52" s="326"/>
    </row>
    <row r="53" spans="1:14" ht="24.95" customHeight="1" x14ac:dyDescent="0.25">
      <c r="A53" s="268">
        <v>49</v>
      </c>
      <c r="B53" s="260" t="s">
        <v>3</v>
      </c>
      <c r="C53" s="330"/>
      <c r="D53" s="262">
        <f ca="1">OFFSET('SPPI '!$A$2,D$4,$A53)</f>
        <v>107.7</v>
      </c>
      <c r="E53" s="262">
        <f ca="1">OFFSET('SPPI '!$A$2,E$4,$A53)</f>
        <v>100.8</v>
      </c>
      <c r="F53" s="262">
        <f ca="1">OFFSET('SPPI '!$A$2,F$4,$A53)</f>
        <v>106.6</v>
      </c>
      <c r="G53" s="262">
        <f ca="1">OFFSET('SPPI '!$A$2,G$4,$A53)</f>
        <v>103.6</v>
      </c>
      <c r="H53" s="262">
        <f ca="1">OFFSET('SPPI '!$A$2,H$4,$A53)</f>
        <v>118.1</v>
      </c>
      <c r="J53" s="326"/>
      <c r="K53" s="326"/>
      <c r="L53" s="326"/>
      <c r="M53" s="326"/>
      <c r="N53" s="326"/>
    </row>
    <row r="54" spans="1:14" ht="24.95" customHeight="1" x14ac:dyDescent="0.25">
      <c r="A54" s="268">
        <v>50</v>
      </c>
      <c r="B54" s="260" t="s">
        <v>4</v>
      </c>
      <c r="C54" s="330"/>
      <c r="D54" s="262">
        <f ca="1">OFFSET('SPPI '!$A$2,D$4,$A54)</f>
        <v>107.7</v>
      </c>
      <c r="E54" s="262">
        <f ca="1">OFFSET('SPPI '!$A$2,E$4,$A54)</f>
        <v>100.8</v>
      </c>
      <c r="F54" s="262">
        <f ca="1">OFFSET('SPPI '!$A$2,F$4,$A54)</f>
        <v>102.9</v>
      </c>
      <c r="G54" s="262">
        <f ca="1">OFFSET('SPPI '!$A$2,G$4,$A54)</f>
        <v>103.6</v>
      </c>
      <c r="H54" s="262">
        <f ca="1">OFFSET('SPPI '!$A$2,H$4,$A54)</f>
        <v>118.3</v>
      </c>
      <c r="J54" s="326"/>
      <c r="K54" s="326"/>
      <c r="L54" s="326"/>
      <c r="M54" s="326"/>
      <c r="N54" s="326"/>
    </row>
    <row r="55" spans="1:14" ht="12.75" customHeight="1" x14ac:dyDescent="0.25">
      <c r="B55" s="260"/>
      <c r="C55" s="261"/>
      <c r="D55" s="252"/>
      <c r="E55" s="255"/>
      <c r="F55" s="255"/>
      <c r="G55" s="255"/>
      <c r="H55" s="255"/>
      <c r="I55" s="255"/>
      <c r="J55" s="326"/>
      <c r="K55" s="326"/>
      <c r="L55" s="326"/>
      <c r="M55" s="326"/>
      <c r="N55" s="326"/>
    </row>
    <row r="56" spans="1:14" s="327" customFormat="1" ht="24.75" customHeight="1" x14ac:dyDescent="0.25">
      <c r="B56" s="257">
        <v>2021</v>
      </c>
      <c r="C56" s="265"/>
      <c r="D56" s="259"/>
      <c r="E56" s="266"/>
      <c r="F56" s="266"/>
      <c r="G56" s="266"/>
      <c r="H56" s="266"/>
      <c r="I56" s="266"/>
      <c r="J56" s="326"/>
      <c r="K56" s="326"/>
      <c r="L56" s="326"/>
      <c r="M56" s="326"/>
      <c r="N56" s="326"/>
    </row>
    <row r="57" spans="1:14" ht="24.75" customHeight="1" x14ac:dyDescent="0.25">
      <c r="A57" s="245">
        <v>51</v>
      </c>
      <c r="B57" s="260" t="s">
        <v>1</v>
      </c>
      <c r="C57" s="261"/>
      <c r="D57" s="262">
        <f ca="1">OFFSET('SPPI '!$A$2,D$4,$A57)</f>
        <v>108.8</v>
      </c>
      <c r="E57" s="262">
        <f ca="1">OFFSET('SPPI '!$A$2,E$4,$A57)</f>
        <v>101.8</v>
      </c>
      <c r="F57" s="262">
        <f ca="1">OFFSET('SPPI '!$A$2,F$4,$A57)</f>
        <v>99.5</v>
      </c>
      <c r="G57" s="262">
        <f ca="1">OFFSET('SPPI '!$A$2,G$4,$A57)</f>
        <v>103.5</v>
      </c>
      <c r="H57" s="262">
        <f ca="1">OFFSET('SPPI '!$A$2,H$4,$A57)</f>
        <v>118.4</v>
      </c>
      <c r="I57" s="255"/>
      <c r="J57" s="326"/>
      <c r="K57" s="326"/>
      <c r="L57" s="326"/>
      <c r="M57" s="326"/>
      <c r="N57" s="326"/>
    </row>
    <row r="58" spans="1:14" ht="24.75" customHeight="1" x14ac:dyDescent="0.25">
      <c r="A58" s="246">
        <v>52</v>
      </c>
      <c r="B58" s="260" t="s">
        <v>2</v>
      </c>
      <c r="C58" s="261"/>
      <c r="D58" s="262">
        <f ca="1">OFFSET('SPPI '!$A$2,D$4,$A58)</f>
        <v>108.8</v>
      </c>
      <c r="E58" s="262">
        <f ca="1">OFFSET('SPPI '!$A$2,E$4,$A58)</f>
        <v>101.8</v>
      </c>
      <c r="F58" s="262">
        <f ca="1">OFFSET('SPPI '!$A$2,F$4,$A58)</f>
        <v>100</v>
      </c>
      <c r="G58" s="262">
        <f ca="1">OFFSET('SPPI '!$A$2,G$4,$A58)</f>
        <v>103.5</v>
      </c>
      <c r="H58" s="262">
        <f ca="1">OFFSET('SPPI '!$A$2,H$4,$A58)</f>
        <v>118.5</v>
      </c>
      <c r="I58" s="255"/>
      <c r="J58" s="326"/>
      <c r="K58" s="326"/>
      <c r="L58" s="326"/>
      <c r="M58" s="326"/>
      <c r="N58" s="326"/>
    </row>
    <row r="59" spans="1:14" ht="24.75" customHeight="1" x14ac:dyDescent="0.25">
      <c r="A59" s="246">
        <v>53</v>
      </c>
      <c r="B59" s="260" t="s">
        <v>3</v>
      </c>
      <c r="D59" s="262">
        <f ca="1">OFFSET('SPPI '!$A$2,D$4,$A59)</f>
        <v>108.8</v>
      </c>
      <c r="E59" s="262">
        <f ca="1">OFFSET('SPPI '!$A$2,E$4,$A59)</f>
        <v>101.8</v>
      </c>
      <c r="F59" s="262">
        <f ca="1">OFFSET('SPPI '!$A$2,F$4,$A59)</f>
        <v>100.9</v>
      </c>
      <c r="G59" s="262">
        <f ca="1">OFFSET('SPPI '!$A$2,G$4,$A59)</f>
        <v>103.6</v>
      </c>
      <c r="H59" s="262">
        <f ca="1">OFFSET('SPPI '!$A$2,H$4,$A59)</f>
        <v>118.5</v>
      </c>
      <c r="J59" s="326"/>
      <c r="K59" s="326"/>
      <c r="L59" s="326"/>
      <c r="M59" s="326"/>
      <c r="N59" s="326"/>
    </row>
    <row r="60" spans="1:14" ht="24.75" customHeight="1" x14ac:dyDescent="0.25">
      <c r="A60" s="245">
        <v>54</v>
      </c>
      <c r="B60" s="260" t="s">
        <v>4</v>
      </c>
      <c r="D60" s="262">
        <f ca="1">OFFSET('SPPI '!$A$2,D$4,$A60)</f>
        <v>109</v>
      </c>
      <c r="E60" s="262">
        <f ca="1">OFFSET('SPPI '!$A$2,E$4,$A60)</f>
        <v>101.9</v>
      </c>
      <c r="F60" s="262">
        <f ca="1">OFFSET('SPPI '!$A$2,F$4,$A60)</f>
        <v>103.7</v>
      </c>
      <c r="G60" s="262">
        <f ca="1">OFFSET('SPPI '!$A$2,G$4,$A60)</f>
        <v>103.6</v>
      </c>
      <c r="H60" s="262">
        <f ca="1">OFFSET('SPPI '!$A$2,H$4,$A60)</f>
        <v>118.6</v>
      </c>
    </row>
    <row r="61" spans="1:14" ht="12.75" customHeight="1" thickBot="1" x14ac:dyDescent="0.3">
      <c r="B61" s="269"/>
      <c r="C61" s="333"/>
      <c r="D61" s="297"/>
      <c r="E61" s="297"/>
      <c r="F61" s="297"/>
      <c r="G61" s="297"/>
      <c r="H61" s="297"/>
    </row>
    <row r="62" spans="1:14" ht="24.95" customHeight="1" x14ac:dyDescent="0.25"/>
    <row r="63" spans="1:14" ht="24.95" customHeight="1" x14ac:dyDescent="0.25"/>
    <row r="64" spans="1:1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</sheetData>
  <mergeCells count="3">
    <mergeCell ref="B5:H5"/>
    <mergeCell ref="D6:H6"/>
    <mergeCell ref="D7:H7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/>
  <ignoredErrors>
    <ignoredError sqref="D8:H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N72"/>
  <sheetViews>
    <sheetView view="pageBreakPreview" zoomScale="75" zoomScaleNormal="60" zoomScaleSheetLayoutView="75" workbookViewId="0">
      <pane xSplit="3" ySplit="11" topLeftCell="D45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9.140625" defaultRowHeight="23.25" x14ac:dyDescent="0.35"/>
  <cols>
    <col min="1" max="1" width="5.42578125" style="8" hidden="1" customWidth="1"/>
    <col min="2" max="2" width="16.85546875" style="31" customWidth="1"/>
    <col min="3" max="3" width="4" style="19" customWidth="1"/>
    <col min="4" max="6" width="29.85546875" style="8" customWidth="1"/>
    <col min="7" max="7" width="45.5703125" style="8" customWidth="1"/>
    <col min="8" max="8" width="29.85546875" style="8" customWidth="1"/>
    <col min="9" max="9" width="9.7109375" style="8" customWidth="1"/>
    <col min="10" max="16384" width="9.140625" style="8"/>
  </cols>
  <sheetData>
    <row r="1" spans="2:14" s="95" customFormat="1" ht="25.5" x14ac:dyDescent="0.35">
      <c r="B1" s="270" t="s">
        <v>37</v>
      </c>
      <c r="C1" s="122" t="s">
        <v>13</v>
      </c>
      <c r="D1" s="272" t="s">
        <v>379</v>
      </c>
      <c r="E1" s="92"/>
      <c r="F1" s="92"/>
      <c r="G1" s="92"/>
      <c r="H1" s="92"/>
    </row>
    <row r="2" spans="2:14" s="70" customFormat="1" ht="25.5" x14ac:dyDescent="0.35">
      <c r="B2" s="273" t="s">
        <v>39</v>
      </c>
      <c r="C2" s="373" t="s">
        <v>13</v>
      </c>
      <c r="D2" s="277" t="s">
        <v>380</v>
      </c>
      <c r="E2" s="72"/>
      <c r="F2" s="72"/>
      <c r="G2" s="72"/>
      <c r="H2" s="72"/>
    </row>
    <row r="3" spans="2:14" ht="16.5" customHeight="1" x14ac:dyDescent="0.35">
      <c r="B3" s="43"/>
      <c r="C3" s="44"/>
      <c r="D3" s="43"/>
      <c r="E3" s="43"/>
      <c r="F3" s="43"/>
      <c r="G3" s="43"/>
      <c r="H3" s="43"/>
    </row>
    <row r="4" spans="2:14" ht="16.5" hidden="1" customHeight="1" x14ac:dyDescent="0.35">
      <c r="B4" s="43"/>
      <c r="C4" s="44"/>
      <c r="D4" s="88">
        <v>35</v>
      </c>
      <c r="E4" s="89">
        <v>39</v>
      </c>
      <c r="F4" s="89">
        <v>54</v>
      </c>
      <c r="G4" s="89">
        <v>63</v>
      </c>
      <c r="H4" s="89">
        <v>69</v>
      </c>
    </row>
    <row r="5" spans="2:14" ht="24" thickBot="1" x14ac:dyDescent="0.4">
      <c r="B5" s="500" t="s">
        <v>0</v>
      </c>
      <c r="C5" s="500"/>
      <c r="D5" s="500"/>
      <c r="E5" s="500"/>
      <c r="F5" s="500"/>
      <c r="G5" s="500"/>
      <c r="H5" s="500"/>
    </row>
    <row r="6" spans="2:14" s="98" customFormat="1" ht="46.5" customHeight="1" x14ac:dyDescent="0.3">
      <c r="B6" s="96"/>
      <c r="C6" s="97"/>
      <c r="D6" s="501" t="s">
        <v>369</v>
      </c>
      <c r="E6" s="501"/>
      <c r="F6" s="502" t="s">
        <v>50</v>
      </c>
      <c r="G6" s="502"/>
      <c r="H6" s="502"/>
    </row>
    <row r="7" spans="2:14" s="20" customFormat="1" ht="46.5" customHeight="1" x14ac:dyDescent="0.3">
      <c r="B7" s="32"/>
      <c r="C7" s="52"/>
      <c r="D7" s="503" t="s">
        <v>370</v>
      </c>
      <c r="E7" s="503"/>
      <c r="F7" s="504" t="s">
        <v>51</v>
      </c>
      <c r="G7" s="504"/>
      <c r="H7" s="504"/>
    </row>
    <row r="8" spans="2:14" s="2" customFormat="1" ht="32.25" customHeight="1" x14ac:dyDescent="0.3">
      <c r="C8" s="53"/>
      <c r="D8" s="337">
        <v>55</v>
      </c>
      <c r="E8" s="337">
        <v>56</v>
      </c>
      <c r="F8" s="337" t="s">
        <v>52</v>
      </c>
      <c r="G8" s="337" t="s">
        <v>53</v>
      </c>
      <c r="H8" s="337" t="s">
        <v>54</v>
      </c>
    </row>
    <row r="9" spans="2:14" s="115" customFormat="1" ht="56.25" customHeight="1" x14ac:dyDescent="0.25">
      <c r="B9" s="274" t="s">
        <v>46</v>
      </c>
      <c r="C9" s="372"/>
      <c r="D9" s="274" t="s">
        <v>55</v>
      </c>
      <c r="E9" s="249" t="s">
        <v>334</v>
      </c>
      <c r="F9" s="274" t="s">
        <v>56</v>
      </c>
      <c r="G9" s="249" t="s">
        <v>333</v>
      </c>
      <c r="H9" s="249" t="s">
        <v>332</v>
      </c>
    </row>
    <row r="10" spans="2:14" s="12" customFormat="1" ht="47.25" customHeight="1" thickBot="1" x14ac:dyDescent="0.3">
      <c r="B10" s="432" t="s">
        <v>48</v>
      </c>
      <c r="C10" s="435"/>
      <c r="D10" s="432" t="s">
        <v>57</v>
      </c>
      <c r="E10" s="436" t="s">
        <v>331</v>
      </c>
      <c r="F10" s="432" t="s">
        <v>58</v>
      </c>
      <c r="G10" s="436" t="s">
        <v>330</v>
      </c>
      <c r="H10" s="436" t="s">
        <v>329</v>
      </c>
    </row>
    <row r="11" spans="2:14" s="12" customFormat="1" ht="12" customHeight="1" x14ac:dyDescent="0.25">
      <c r="B11" s="24"/>
      <c r="C11" s="48"/>
      <c r="D11" s="24"/>
      <c r="E11" s="24"/>
      <c r="F11" s="24"/>
      <c r="G11" s="39"/>
      <c r="H11" s="24"/>
    </row>
    <row r="12" spans="2:14" s="6" customFormat="1" ht="24.95" customHeight="1" x14ac:dyDescent="0.35">
      <c r="B12" s="254">
        <v>2015</v>
      </c>
      <c r="C12" s="324"/>
      <c r="D12" s="262">
        <v>101.8</v>
      </c>
      <c r="E12" s="262">
        <v>121.1</v>
      </c>
      <c r="F12" s="262">
        <v>100.4</v>
      </c>
      <c r="G12" s="262">
        <v>101.6</v>
      </c>
      <c r="H12" s="262">
        <v>100.6</v>
      </c>
      <c r="J12" s="14"/>
      <c r="K12" s="14"/>
      <c r="L12" s="14"/>
      <c r="M12" s="14"/>
      <c r="N12" s="14"/>
    </row>
    <row r="13" spans="2:14" s="6" customFormat="1" ht="24.95" customHeight="1" x14ac:dyDescent="0.35">
      <c r="B13" s="254">
        <v>2016</v>
      </c>
      <c r="C13" s="324"/>
      <c r="D13" s="262">
        <v>101.9</v>
      </c>
      <c r="E13" s="262">
        <v>125.7</v>
      </c>
      <c r="F13" s="262">
        <v>100.4</v>
      </c>
      <c r="G13" s="262">
        <v>102.1</v>
      </c>
      <c r="H13" s="262">
        <v>101.4</v>
      </c>
      <c r="J13" s="14"/>
      <c r="K13" s="14"/>
      <c r="L13" s="14"/>
      <c r="M13" s="14"/>
      <c r="N13" s="14"/>
    </row>
    <row r="14" spans="2:14" s="6" customFormat="1" ht="24.95" customHeight="1" x14ac:dyDescent="0.35">
      <c r="B14" s="254">
        <v>2017</v>
      </c>
      <c r="C14" s="324"/>
      <c r="D14" s="262">
        <v>103</v>
      </c>
      <c r="E14" s="262">
        <v>131.19999999999999</v>
      </c>
      <c r="F14" s="262">
        <v>100.4</v>
      </c>
      <c r="G14" s="262">
        <v>102.4</v>
      </c>
      <c r="H14" s="262">
        <v>101.4</v>
      </c>
      <c r="J14" s="14"/>
      <c r="K14" s="14"/>
      <c r="L14" s="14"/>
      <c r="M14" s="14"/>
      <c r="N14" s="14"/>
    </row>
    <row r="15" spans="2:14" s="6" customFormat="1" ht="24.95" customHeight="1" x14ac:dyDescent="0.35">
      <c r="B15" s="254">
        <v>2018</v>
      </c>
      <c r="C15" s="324"/>
      <c r="D15" s="262">
        <v>102.8</v>
      </c>
      <c r="E15" s="262">
        <v>135.19999999999999</v>
      </c>
      <c r="F15" s="262">
        <v>100</v>
      </c>
      <c r="G15" s="262">
        <v>103.1</v>
      </c>
      <c r="H15" s="262">
        <v>101</v>
      </c>
      <c r="J15" s="14"/>
      <c r="K15" s="14"/>
      <c r="L15" s="14"/>
      <c r="M15" s="14"/>
      <c r="N15" s="14"/>
    </row>
    <row r="16" spans="2:14" s="6" customFormat="1" ht="24.95" customHeight="1" x14ac:dyDescent="0.35">
      <c r="B16" s="254">
        <v>2019</v>
      </c>
      <c r="C16" s="324"/>
      <c r="D16" s="262">
        <v>103.1</v>
      </c>
      <c r="E16" s="262">
        <v>138.69999999999999</v>
      </c>
      <c r="F16" s="262">
        <v>100.1</v>
      </c>
      <c r="G16" s="262">
        <v>103.3</v>
      </c>
      <c r="H16" s="262">
        <v>101</v>
      </c>
      <c r="J16" s="14"/>
      <c r="K16" s="14"/>
      <c r="L16" s="14"/>
      <c r="M16" s="14"/>
      <c r="N16" s="14"/>
    </row>
    <row r="17" spans="1:14" s="6" customFormat="1" ht="24.75" customHeight="1" x14ac:dyDescent="0.35">
      <c r="A17" s="6">
        <v>65</v>
      </c>
      <c r="B17" s="254">
        <v>2020</v>
      </c>
      <c r="C17" s="324"/>
      <c r="D17" s="262">
        <v>102.8</v>
      </c>
      <c r="E17" s="262">
        <v>141</v>
      </c>
      <c r="F17" s="262">
        <v>100</v>
      </c>
      <c r="G17" s="262">
        <v>103.4</v>
      </c>
      <c r="H17" s="262">
        <v>101</v>
      </c>
      <c r="J17" s="14"/>
      <c r="K17" s="14"/>
      <c r="L17" s="14"/>
      <c r="M17" s="14"/>
      <c r="N17" s="14"/>
    </row>
    <row r="18" spans="1:14" s="6" customFormat="1" ht="24.95" customHeight="1" x14ac:dyDescent="0.35">
      <c r="A18" s="6">
        <v>66</v>
      </c>
      <c r="B18" s="254">
        <v>2021</v>
      </c>
      <c r="C18" s="324"/>
      <c r="D18" s="262">
        <f ca="1">OFFSET('SPPI '!$A$2,D$4,$A18)</f>
        <v>103.2</v>
      </c>
      <c r="E18" s="262">
        <f ca="1">OFFSET('SPPI '!$A$2,E$4,$A18)</f>
        <v>143.1</v>
      </c>
      <c r="F18" s="262">
        <f ca="1">OFFSET('SPPI '!$A$2,F$4,$A18)</f>
        <v>99.9</v>
      </c>
      <c r="G18" s="262">
        <f ca="1">OFFSET('SPPI '!$A$2,G$4,$A18)</f>
        <v>103.5</v>
      </c>
      <c r="H18" s="262">
        <f ca="1">OFFSET('SPPI '!$A$2,H$4,$A18)</f>
        <v>101</v>
      </c>
      <c r="J18" s="14"/>
      <c r="K18" s="14"/>
      <c r="L18" s="14"/>
      <c r="M18" s="14"/>
      <c r="N18" s="14"/>
    </row>
    <row r="19" spans="1:14" s="6" customFormat="1" ht="12.75" customHeight="1" x14ac:dyDescent="0.35">
      <c r="B19" s="254"/>
      <c r="C19" s="324"/>
      <c r="D19" s="254"/>
      <c r="E19" s="254"/>
      <c r="F19" s="256"/>
      <c r="G19" s="256"/>
      <c r="H19" s="256"/>
      <c r="J19" s="14"/>
      <c r="K19" s="14"/>
      <c r="L19" s="14"/>
      <c r="M19" s="14"/>
      <c r="N19" s="14"/>
    </row>
    <row r="20" spans="1:14" s="102" customFormat="1" ht="24.95" customHeight="1" x14ac:dyDescent="0.35">
      <c r="B20" s="257">
        <v>2015</v>
      </c>
      <c r="C20" s="328"/>
      <c r="D20" s="329"/>
      <c r="E20" s="329"/>
      <c r="F20" s="329"/>
      <c r="G20" s="329"/>
      <c r="H20" s="329"/>
      <c r="J20" s="14"/>
      <c r="K20" s="14"/>
      <c r="L20" s="14"/>
      <c r="M20" s="14"/>
      <c r="N20" s="14"/>
    </row>
    <row r="21" spans="1:14" ht="24.95" customHeight="1" x14ac:dyDescent="0.35">
      <c r="B21" s="260" t="s">
        <v>1</v>
      </c>
      <c r="C21" s="330"/>
      <c r="D21" s="263">
        <v>101.6</v>
      </c>
      <c r="E21" s="263">
        <v>118.6</v>
      </c>
      <c r="F21" s="263">
        <v>100.4</v>
      </c>
      <c r="G21" s="263">
        <v>101.6</v>
      </c>
      <c r="H21" s="263">
        <v>100.3</v>
      </c>
      <c r="J21" s="14"/>
      <c r="K21" s="14"/>
      <c r="L21" s="14"/>
      <c r="M21" s="14"/>
      <c r="N21" s="14"/>
    </row>
    <row r="22" spans="1:14" ht="24.95" customHeight="1" x14ac:dyDescent="0.35">
      <c r="B22" s="260" t="s">
        <v>2</v>
      </c>
      <c r="C22" s="330"/>
      <c r="D22" s="263">
        <v>101.8</v>
      </c>
      <c r="E22" s="263">
        <v>120.5</v>
      </c>
      <c r="F22" s="263">
        <v>100.4</v>
      </c>
      <c r="G22" s="263">
        <v>101.6</v>
      </c>
      <c r="H22" s="263">
        <v>100.3</v>
      </c>
      <c r="J22" s="14"/>
      <c r="K22" s="14"/>
      <c r="L22" s="14"/>
      <c r="M22" s="14"/>
      <c r="N22" s="14"/>
    </row>
    <row r="23" spans="1:14" ht="24.95" customHeight="1" x14ac:dyDescent="0.35">
      <c r="B23" s="260" t="s">
        <v>3</v>
      </c>
      <c r="C23" s="330"/>
      <c r="D23" s="263">
        <v>101.8</v>
      </c>
      <c r="E23" s="263">
        <v>122.1</v>
      </c>
      <c r="F23" s="263">
        <v>100.4</v>
      </c>
      <c r="G23" s="263">
        <v>101.6</v>
      </c>
      <c r="H23" s="263">
        <v>100.3</v>
      </c>
      <c r="J23" s="14"/>
      <c r="K23" s="14"/>
      <c r="L23" s="14"/>
      <c r="M23" s="14"/>
      <c r="N23" s="14"/>
    </row>
    <row r="24" spans="1:14" ht="24.95" customHeight="1" x14ac:dyDescent="0.35">
      <c r="B24" s="260" t="s">
        <v>4</v>
      </c>
      <c r="C24" s="330"/>
      <c r="D24" s="263">
        <v>101.9</v>
      </c>
      <c r="E24" s="263">
        <v>123</v>
      </c>
      <c r="F24" s="263">
        <v>100.4</v>
      </c>
      <c r="G24" s="263">
        <v>101.6</v>
      </c>
      <c r="H24" s="263">
        <v>101.4</v>
      </c>
      <c r="J24" s="14"/>
      <c r="K24" s="14"/>
      <c r="L24" s="14"/>
      <c r="M24" s="14"/>
      <c r="N24" s="14"/>
    </row>
    <row r="25" spans="1:14" ht="12.75" customHeight="1" x14ac:dyDescent="0.35">
      <c r="B25" s="260"/>
      <c r="C25" s="330"/>
      <c r="D25" s="263"/>
      <c r="E25" s="263"/>
      <c r="F25" s="263"/>
      <c r="G25" s="263"/>
      <c r="H25" s="263"/>
      <c r="J25" s="14"/>
      <c r="K25" s="14"/>
      <c r="L25" s="14"/>
      <c r="M25" s="14"/>
      <c r="N25" s="14"/>
    </row>
    <row r="26" spans="1:14" s="102" customFormat="1" ht="24.95" customHeight="1" x14ac:dyDescent="0.35">
      <c r="B26" s="257">
        <v>2016</v>
      </c>
      <c r="C26" s="328"/>
      <c r="D26" s="331"/>
      <c r="E26" s="331"/>
      <c r="F26" s="331"/>
      <c r="G26" s="329"/>
      <c r="H26" s="329"/>
      <c r="J26" s="14"/>
      <c r="K26" s="14"/>
      <c r="L26" s="14"/>
      <c r="M26" s="14"/>
      <c r="N26" s="14"/>
    </row>
    <row r="27" spans="1:14" ht="24.95" customHeight="1" x14ac:dyDescent="0.35">
      <c r="B27" s="260" t="s">
        <v>1</v>
      </c>
      <c r="C27" s="330"/>
      <c r="D27" s="263">
        <v>101.8</v>
      </c>
      <c r="E27" s="263">
        <v>124.4</v>
      </c>
      <c r="F27" s="263">
        <v>100.4</v>
      </c>
      <c r="G27" s="262">
        <v>102</v>
      </c>
      <c r="H27" s="262">
        <v>101.4</v>
      </c>
      <c r="J27" s="14"/>
      <c r="K27" s="14"/>
      <c r="L27" s="14"/>
      <c r="M27" s="14"/>
      <c r="N27" s="14"/>
    </row>
    <row r="28" spans="1:14" ht="24.95" customHeight="1" x14ac:dyDescent="0.35">
      <c r="B28" s="260" t="s">
        <v>2</v>
      </c>
      <c r="C28" s="330"/>
      <c r="D28" s="263">
        <v>101.8</v>
      </c>
      <c r="E28" s="263">
        <v>125.1</v>
      </c>
      <c r="F28" s="263">
        <v>100.4</v>
      </c>
      <c r="G28" s="262">
        <v>102.1</v>
      </c>
      <c r="H28" s="262">
        <v>101.4</v>
      </c>
      <c r="J28" s="14"/>
      <c r="K28" s="14"/>
      <c r="L28" s="14"/>
      <c r="M28" s="14"/>
      <c r="N28" s="14"/>
    </row>
    <row r="29" spans="1:14" ht="24.95" customHeight="1" x14ac:dyDescent="0.35">
      <c r="B29" s="260" t="s">
        <v>3</v>
      </c>
      <c r="C29" s="330"/>
      <c r="D29" s="263">
        <v>101.8</v>
      </c>
      <c r="E29" s="263">
        <v>126.1</v>
      </c>
      <c r="F29" s="263">
        <v>100.4</v>
      </c>
      <c r="G29" s="262">
        <v>102.2</v>
      </c>
      <c r="H29" s="262">
        <v>101.4</v>
      </c>
      <c r="J29" s="14"/>
      <c r="K29" s="14"/>
      <c r="L29" s="14"/>
      <c r="M29" s="14"/>
      <c r="N29" s="14"/>
    </row>
    <row r="30" spans="1:14" ht="24.95" customHeight="1" x14ac:dyDescent="0.35">
      <c r="B30" s="260" t="s">
        <v>4</v>
      </c>
      <c r="C30" s="330"/>
      <c r="D30" s="262">
        <v>102</v>
      </c>
      <c r="E30" s="262">
        <v>127</v>
      </c>
      <c r="F30" s="262">
        <v>100.4</v>
      </c>
      <c r="G30" s="261">
        <v>102.2</v>
      </c>
      <c r="H30" s="261">
        <v>101.4</v>
      </c>
      <c r="J30" s="14"/>
      <c r="K30" s="14"/>
      <c r="L30" s="14"/>
      <c r="M30" s="14"/>
      <c r="N30" s="14"/>
    </row>
    <row r="31" spans="1:14" ht="12.75" customHeight="1" x14ac:dyDescent="0.35">
      <c r="B31" s="261"/>
      <c r="C31" s="330"/>
      <c r="D31" s="366"/>
      <c r="E31" s="366"/>
      <c r="F31" s="366"/>
      <c r="G31" s="323"/>
      <c r="H31" s="323"/>
      <c r="J31" s="14"/>
      <c r="K31" s="14"/>
      <c r="L31" s="14"/>
      <c r="M31" s="14"/>
      <c r="N31" s="14"/>
    </row>
    <row r="32" spans="1:14" s="102" customFormat="1" ht="24.95" customHeight="1" x14ac:dyDescent="0.35">
      <c r="B32" s="257">
        <v>2017</v>
      </c>
      <c r="C32" s="328"/>
      <c r="D32" s="331"/>
      <c r="E32" s="331"/>
      <c r="F32" s="331"/>
      <c r="G32" s="329"/>
      <c r="H32" s="329"/>
      <c r="J32" s="14"/>
      <c r="K32" s="14"/>
      <c r="L32" s="14"/>
      <c r="M32" s="14"/>
      <c r="N32" s="14"/>
    </row>
    <row r="33" spans="2:14" ht="24.95" customHeight="1" x14ac:dyDescent="0.35">
      <c r="B33" s="260" t="s">
        <v>1</v>
      </c>
      <c r="C33" s="330"/>
      <c r="D33" s="263">
        <v>102.7</v>
      </c>
      <c r="E33" s="263">
        <v>129.1</v>
      </c>
      <c r="F33" s="263">
        <v>100.4</v>
      </c>
      <c r="G33" s="262">
        <v>102.2</v>
      </c>
      <c r="H33" s="262">
        <v>101.4</v>
      </c>
      <c r="J33" s="14"/>
      <c r="K33" s="14"/>
      <c r="L33" s="14"/>
      <c r="M33" s="14"/>
      <c r="N33" s="14"/>
    </row>
    <row r="34" spans="2:14" ht="24.95" customHeight="1" x14ac:dyDescent="0.35">
      <c r="B34" s="260" t="s">
        <v>2</v>
      </c>
      <c r="C34" s="330"/>
      <c r="D34" s="263">
        <v>103</v>
      </c>
      <c r="E34" s="263">
        <v>130.80000000000001</v>
      </c>
      <c r="F34" s="263">
        <v>100.4</v>
      </c>
      <c r="G34" s="262">
        <v>102.3</v>
      </c>
      <c r="H34" s="262">
        <v>101.4</v>
      </c>
      <c r="J34" s="14"/>
      <c r="K34" s="14"/>
      <c r="L34" s="14"/>
      <c r="M34" s="14"/>
      <c r="N34" s="14"/>
    </row>
    <row r="35" spans="2:14" ht="24.95" customHeight="1" x14ac:dyDescent="0.35">
      <c r="B35" s="260" t="s">
        <v>3</v>
      </c>
      <c r="C35" s="330"/>
      <c r="D35" s="263">
        <v>103</v>
      </c>
      <c r="E35" s="263">
        <v>131.9</v>
      </c>
      <c r="F35" s="263">
        <v>100.4</v>
      </c>
      <c r="G35" s="262">
        <v>102.5</v>
      </c>
      <c r="H35" s="262">
        <v>101.4</v>
      </c>
      <c r="J35" s="14"/>
      <c r="K35" s="14"/>
      <c r="L35" s="14"/>
      <c r="M35" s="14"/>
      <c r="N35" s="14"/>
    </row>
    <row r="36" spans="2:14" ht="24.95" customHeight="1" x14ac:dyDescent="0.35">
      <c r="B36" s="260" t="s">
        <v>4</v>
      </c>
      <c r="C36" s="330"/>
      <c r="D36" s="262">
        <v>103.3</v>
      </c>
      <c r="E36" s="262">
        <v>133.1</v>
      </c>
      <c r="F36" s="262">
        <v>100.4</v>
      </c>
      <c r="G36" s="262">
        <v>102.6</v>
      </c>
      <c r="H36" s="262">
        <v>101.4</v>
      </c>
      <c r="J36" s="14"/>
      <c r="K36" s="14"/>
      <c r="L36" s="14"/>
      <c r="M36" s="14"/>
      <c r="N36" s="14"/>
    </row>
    <row r="37" spans="2:14" ht="12.75" customHeight="1" x14ac:dyDescent="0.35">
      <c r="B37" s="261"/>
      <c r="C37" s="330"/>
      <c r="D37" s="366"/>
      <c r="E37" s="366"/>
      <c r="F37" s="366"/>
      <c r="G37" s="323"/>
      <c r="H37" s="323"/>
      <c r="J37" s="14"/>
      <c r="K37" s="14"/>
      <c r="L37" s="14"/>
      <c r="M37" s="14"/>
      <c r="N37" s="14"/>
    </row>
    <row r="38" spans="2:14" s="102" customFormat="1" ht="24.95" customHeight="1" x14ac:dyDescent="0.35">
      <c r="B38" s="257">
        <v>2018</v>
      </c>
      <c r="C38" s="328"/>
      <c r="D38" s="331"/>
      <c r="E38" s="331"/>
      <c r="F38" s="331"/>
      <c r="G38" s="329"/>
      <c r="H38" s="329"/>
      <c r="J38" s="14"/>
      <c r="K38" s="14"/>
      <c r="L38" s="14"/>
      <c r="M38" s="14"/>
      <c r="N38" s="14"/>
    </row>
    <row r="39" spans="2:14" ht="24.95" customHeight="1" x14ac:dyDescent="0.35">
      <c r="B39" s="260" t="s">
        <v>1</v>
      </c>
      <c r="C39" s="330"/>
      <c r="D39" s="263">
        <v>102.7</v>
      </c>
      <c r="E39" s="263">
        <v>134.19999999999999</v>
      </c>
      <c r="F39" s="263">
        <v>100</v>
      </c>
      <c r="G39" s="262">
        <v>103.1</v>
      </c>
      <c r="H39" s="262">
        <v>101</v>
      </c>
      <c r="J39" s="14"/>
      <c r="K39" s="14"/>
      <c r="L39" s="14"/>
      <c r="M39" s="14"/>
      <c r="N39" s="14"/>
    </row>
    <row r="40" spans="2:14" ht="24.95" customHeight="1" x14ac:dyDescent="0.35">
      <c r="B40" s="260" t="s">
        <v>2</v>
      </c>
      <c r="C40" s="330"/>
      <c r="D40" s="263">
        <v>102.6</v>
      </c>
      <c r="E40" s="263">
        <v>134.9</v>
      </c>
      <c r="F40" s="263">
        <v>100</v>
      </c>
      <c r="G40" s="262">
        <v>103.1</v>
      </c>
      <c r="H40" s="262">
        <v>101</v>
      </c>
      <c r="J40" s="14"/>
      <c r="K40" s="14"/>
      <c r="L40" s="14"/>
      <c r="M40" s="14"/>
      <c r="N40" s="14"/>
    </row>
    <row r="41" spans="2:14" ht="24.95" customHeight="1" x14ac:dyDescent="0.35">
      <c r="B41" s="260" t="s">
        <v>3</v>
      </c>
      <c r="C41" s="330"/>
      <c r="D41" s="332">
        <v>102.7</v>
      </c>
      <c r="E41" s="332">
        <v>135.1</v>
      </c>
      <c r="F41" s="332">
        <v>99.9</v>
      </c>
      <c r="G41" s="255">
        <v>103.2</v>
      </c>
      <c r="H41" s="255">
        <v>101</v>
      </c>
      <c r="J41" s="14"/>
      <c r="K41" s="14"/>
      <c r="L41" s="14"/>
      <c r="M41" s="14"/>
      <c r="N41" s="14"/>
    </row>
    <row r="42" spans="2:14" ht="24.95" customHeight="1" x14ac:dyDescent="0.35">
      <c r="B42" s="260" t="s">
        <v>4</v>
      </c>
      <c r="C42" s="330"/>
      <c r="D42" s="262">
        <v>103</v>
      </c>
      <c r="E42" s="262">
        <v>136.6</v>
      </c>
      <c r="F42" s="262">
        <v>100</v>
      </c>
      <c r="G42" s="262">
        <v>103.1</v>
      </c>
      <c r="H42" s="262">
        <v>101</v>
      </c>
      <c r="J42" s="14"/>
      <c r="K42" s="14"/>
      <c r="L42" s="14"/>
      <c r="M42" s="14"/>
      <c r="N42" s="14"/>
    </row>
    <row r="43" spans="2:14" ht="12.75" customHeight="1" x14ac:dyDescent="0.35">
      <c r="B43" s="261"/>
      <c r="C43" s="330"/>
      <c r="D43" s="366"/>
      <c r="E43" s="366"/>
      <c r="F43" s="366"/>
      <c r="G43" s="323"/>
      <c r="H43" s="323"/>
      <c r="J43" s="14"/>
      <c r="K43" s="14"/>
      <c r="L43" s="14"/>
      <c r="M43" s="14"/>
      <c r="N43" s="14"/>
    </row>
    <row r="44" spans="2:14" s="102" customFormat="1" ht="24.95" customHeight="1" x14ac:dyDescent="0.35">
      <c r="B44" s="257">
        <v>2019</v>
      </c>
      <c r="C44" s="328"/>
      <c r="D44" s="331"/>
      <c r="E44" s="331"/>
      <c r="F44" s="331"/>
      <c r="G44" s="329"/>
      <c r="H44" s="329"/>
      <c r="J44" s="14"/>
      <c r="K44" s="14"/>
      <c r="L44" s="14"/>
      <c r="M44" s="14"/>
      <c r="N44" s="14"/>
    </row>
    <row r="45" spans="2:14" ht="24.95" customHeight="1" x14ac:dyDescent="0.35">
      <c r="B45" s="260" t="s">
        <v>1</v>
      </c>
      <c r="C45" s="330"/>
      <c r="D45" s="263">
        <v>103.1</v>
      </c>
      <c r="E45" s="263">
        <v>137.9</v>
      </c>
      <c r="F45" s="263">
        <v>100</v>
      </c>
      <c r="G45" s="262">
        <v>103.2</v>
      </c>
      <c r="H45" s="262">
        <v>101</v>
      </c>
      <c r="J45" s="14"/>
      <c r="K45" s="14"/>
      <c r="L45" s="14"/>
      <c r="M45" s="14"/>
      <c r="N45" s="14"/>
    </row>
    <row r="46" spans="2:14" ht="24.95" customHeight="1" x14ac:dyDescent="0.35">
      <c r="B46" s="260" t="s">
        <v>2</v>
      </c>
      <c r="C46" s="330"/>
      <c r="D46" s="263">
        <v>103.1</v>
      </c>
      <c r="E46" s="263">
        <v>138.4</v>
      </c>
      <c r="F46" s="263">
        <v>100.1</v>
      </c>
      <c r="G46" s="262">
        <v>103.2</v>
      </c>
      <c r="H46" s="262">
        <v>101</v>
      </c>
      <c r="J46" s="14"/>
      <c r="K46" s="14"/>
      <c r="L46" s="14"/>
      <c r="M46" s="14"/>
      <c r="N46" s="14"/>
    </row>
    <row r="47" spans="2:14" ht="24.95" customHeight="1" x14ac:dyDescent="0.35">
      <c r="B47" s="260" t="s">
        <v>3</v>
      </c>
      <c r="C47" s="330"/>
      <c r="D47" s="332">
        <v>103</v>
      </c>
      <c r="E47" s="332">
        <v>138.9</v>
      </c>
      <c r="F47" s="332">
        <v>100.1</v>
      </c>
      <c r="G47" s="255">
        <v>103.3</v>
      </c>
      <c r="H47" s="255">
        <v>101</v>
      </c>
      <c r="J47" s="14"/>
      <c r="K47" s="14"/>
      <c r="L47" s="14"/>
      <c r="M47" s="14"/>
      <c r="N47" s="14"/>
    </row>
    <row r="48" spans="2:14" ht="24.95" customHeight="1" x14ac:dyDescent="0.35">
      <c r="B48" s="260" t="s">
        <v>4</v>
      </c>
      <c r="C48" s="330"/>
      <c r="D48" s="262">
        <v>103</v>
      </c>
      <c r="E48" s="262">
        <v>139.5</v>
      </c>
      <c r="F48" s="262">
        <v>100.1</v>
      </c>
      <c r="G48" s="262">
        <v>103.3</v>
      </c>
      <c r="H48" s="262">
        <v>101</v>
      </c>
      <c r="J48" s="14"/>
      <c r="K48" s="14"/>
      <c r="L48" s="14"/>
      <c r="M48" s="14"/>
      <c r="N48" s="14"/>
    </row>
    <row r="49" spans="1:14" ht="12.75" customHeight="1" x14ac:dyDescent="0.35">
      <c r="B49" s="261"/>
      <c r="C49" s="330"/>
      <c r="D49" s="366"/>
      <c r="E49" s="366"/>
      <c r="F49" s="366"/>
      <c r="G49" s="323"/>
      <c r="H49" s="323"/>
      <c r="J49" s="14"/>
      <c r="K49" s="14"/>
      <c r="L49" s="14"/>
      <c r="M49" s="14"/>
      <c r="N49" s="14"/>
    </row>
    <row r="50" spans="1:14" s="102" customFormat="1" ht="24.95" customHeight="1" x14ac:dyDescent="0.35">
      <c r="B50" s="257">
        <v>2020</v>
      </c>
      <c r="C50" s="328"/>
      <c r="D50" s="331"/>
      <c r="E50" s="331"/>
      <c r="F50" s="331"/>
      <c r="G50" s="329"/>
      <c r="H50" s="329"/>
      <c r="J50" s="14"/>
      <c r="K50" s="14"/>
      <c r="L50" s="14"/>
      <c r="M50" s="14"/>
      <c r="N50" s="14"/>
    </row>
    <row r="51" spans="1:14" ht="24.95" customHeight="1" x14ac:dyDescent="0.35">
      <c r="A51" s="8">
        <v>47</v>
      </c>
      <c r="B51" s="260" t="s">
        <v>1</v>
      </c>
      <c r="C51" s="330"/>
      <c r="D51" s="262">
        <f ca="1">OFFSET('SPPI '!$A$2,D$4,$A51)</f>
        <v>102.9</v>
      </c>
      <c r="E51" s="262">
        <f ca="1">OFFSET('SPPI '!$A$2,E$4,$A51)</f>
        <v>140.1</v>
      </c>
      <c r="F51" s="262">
        <f ca="1">OFFSET('SPPI '!$A$2,F$4,$A51)</f>
        <v>100.1</v>
      </c>
      <c r="G51" s="262">
        <f ca="1">OFFSET('SPPI '!$A$2,G$4,$A51)</f>
        <v>103.3</v>
      </c>
      <c r="H51" s="262">
        <f ca="1">OFFSET('SPPI '!$A$2,H$4,$A51)</f>
        <v>101</v>
      </c>
      <c r="J51" s="14"/>
      <c r="K51" s="14"/>
      <c r="L51" s="14"/>
      <c r="M51" s="14"/>
      <c r="N51" s="14"/>
    </row>
    <row r="52" spans="1:14" ht="24.95" customHeight="1" x14ac:dyDescent="0.35">
      <c r="A52" s="8">
        <v>48</v>
      </c>
      <c r="B52" s="260" t="s">
        <v>2</v>
      </c>
      <c r="C52" s="330"/>
      <c r="D52" s="262">
        <f ca="1">OFFSET('SPPI '!$A$2,D$4,$A52)</f>
        <v>102.7</v>
      </c>
      <c r="E52" s="262">
        <f ca="1">OFFSET('SPPI '!$A$2,E$4,$A52)</f>
        <v>140.5</v>
      </c>
      <c r="F52" s="262">
        <f ca="1">OFFSET('SPPI '!$A$2,F$4,$A52)</f>
        <v>100</v>
      </c>
      <c r="G52" s="262">
        <f ca="1">OFFSET('SPPI '!$A$2,G$4,$A52)</f>
        <v>103.4</v>
      </c>
      <c r="H52" s="262">
        <f ca="1">OFFSET('SPPI '!$A$2,H$4,$A52)</f>
        <v>101</v>
      </c>
      <c r="J52" s="14"/>
      <c r="K52" s="14"/>
      <c r="L52" s="14"/>
      <c r="M52" s="14"/>
      <c r="N52" s="14"/>
    </row>
    <row r="53" spans="1:14" ht="24.95" customHeight="1" x14ac:dyDescent="0.35">
      <c r="A53" s="8">
        <v>49</v>
      </c>
      <c r="B53" s="260" t="s">
        <v>3</v>
      </c>
      <c r="C53" s="330"/>
      <c r="D53" s="262">
        <f ca="1">OFFSET('SPPI '!$A$2,D$4,$A53)</f>
        <v>102.7</v>
      </c>
      <c r="E53" s="262">
        <f ca="1">OFFSET('SPPI '!$A$2,E$4,$A53)</f>
        <v>141.4</v>
      </c>
      <c r="F53" s="262">
        <f ca="1">OFFSET('SPPI '!$A$2,F$4,$A53)</f>
        <v>99.9</v>
      </c>
      <c r="G53" s="262">
        <f ca="1">OFFSET('SPPI '!$A$2,G$4,$A53)</f>
        <v>103.4</v>
      </c>
      <c r="H53" s="262">
        <f ca="1">OFFSET('SPPI '!$A$2,H$4,$A53)</f>
        <v>101</v>
      </c>
      <c r="J53" s="14"/>
      <c r="K53" s="14"/>
      <c r="L53" s="14"/>
      <c r="M53" s="14"/>
      <c r="N53" s="14"/>
    </row>
    <row r="54" spans="1:14" ht="24.95" customHeight="1" x14ac:dyDescent="0.35">
      <c r="A54" s="8">
        <v>50</v>
      </c>
      <c r="B54" s="260" t="s">
        <v>4</v>
      </c>
      <c r="C54" s="330"/>
      <c r="D54" s="262">
        <f ca="1">OFFSET('SPPI '!$A$2,D$4,$A54)</f>
        <v>102.7</v>
      </c>
      <c r="E54" s="262">
        <f ca="1">OFFSET('SPPI '!$A$2,E$4,$A54)</f>
        <v>141.9</v>
      </c>
      <c r="F54" s="262">
        <f ca="1">OFFSET('SPPI '!$A$2,F$4,$A54)</f>
        <v>99.9</v>
      </c>
      <c r="G54" s="262">
        <f ca="1">OFFSET('SPPI '!$A$2,G$4,$A54)</f>
        <v>103.4</v>
      </c>
      <c r="H54" s="262">
        <f ca="1">OFFSET('SPPI '!$A$2,H$4,$A54)</f>
        <v>101</v>
      </c>
      <c r="J54" s="14"/>
      <c r="K54" s="14"/>
      <c r="L54" s="14"/>
      <c r="M54" s="14"/>
      <c r="N54" s="14"/>
    </row>
    <row r="55" spans="1:14" ht="12.75" customHeight="1" x14ac:dyDescent="0.35">
      <c r="B55" s="260"/>
      <c r="C55" s="261"/>
      <c r="D55" s="252"/>
      <c r="E55" s="255"/>
      <c r="F55" s="255"/>
      <c r="G55" s="255"/>
      <c r="H55" s="255"/>
      <c r="I55" s="35"/>
      <c r="J55" s="14"/>
      <c r="K55" s="14"/>
      <c r="L55" s="14"/>
      <c r="M55" s="14"/>
      <c r="N55" s="14"/>
    </row>
    <row r="56" spans="1:14" s="102" customFormat="1" x14ac:dyDescent="0.35">
      <c r="B56" s="257">
        <v>2021</v>
      </c>
      <c r="C56" s="265"/>
      <c r="D56" s="259"/>
      <c r="E56" s="266"/>
      <c r="F56" s="266"/>
      <c r="G56" s="266"/>
      <c r="H56" s="266"/>
      <c r="I56" s="108"/>
      <c r="J56" s="14"/>
      <c r="K56" s="14"/>
      <c r="L56" s="14"/>
      <c r="M56" s="14"/>
      <c r="N56" s="14"/>
    </row>
    <row r="57" spans="1:14" x14ac:dyDescent="0.35">
      <c r="A57" s="125">
        <v>51</v>
      </c>
      <c r="B57" s="260" t="s">
        <v>1</v>
      </c>
      <c r="C57" s="261"/>
      <c r="D57" s="262">
        <f ca="1">OFFSET('SPPI '!$A$2,D$4,$A57)</f>
        <v>103.1</v>
      </c>
      <c r="E57" s="262">
        <f ca="1">OFFSET('SPPI '!$A$2,E$4,$A57)</f>
        <v>142.30000000000001</v>
      </c>
      <c r="F57" s="262">
        <f ca="1">OFFSET('SPPI '!$A$2,F$4,$A57)</f>
        <v>100</v>
      </c>
      <c r="G57" s="262">
        <f ca="1">OFFSET('SPPI '!$A$2,G$4,$A57)</f>
        <v>103.4</v>
      </c>
      <c r="H57" s="262">
        <f ca="1">OFFSET('SPPI '!$A$2,H$4,$A57)</f>
        <v>101</v>
      </c>
      <c r="I57" s="35"/>
      <c r="J57" s="14"/>
      <c r="K57" s="14"/>
      <c r="L57" s="14"/>
      <c r="M57" s="14"/>
      <c r="N57" s="14"/>
    </row>
    <row r="58" spans="1:14" x14ac:dyDescent="0.35">
      <c r="A58" s="90">
        <v>52</v>
      </c>
      <c r="B58" s="260" t="s">
        <v>2</v>
      </c>
      <c r="C58" s="261"/>
      <c r="D58" s="262">
        <f ca="1">OFFSET('SPPI '!$A$2,D$4,$A58)</f>
        <v>103.1</v>
      </c>
      <c r="E58" s="262">
        <f ca="1">OFFSET('SPPI '!$A$2,E$4,$A58)</f>
        <v>142.9</v>
      </c>
      <c r="F58" s="262">
        <f ca="1">OFFSET('SPPI '!$A$2,F$4,$A58)</f>
        <v>99.9</v>
      </c>
      <c r="G58" s="262">
        <f ca="1">OFFSET('SPPI '!$A$2,G$4,$A58)</f>
        <v>103.4</v>
      </c>
      <c r="H58" s="262">
        <f ca="1">OFFSET('SPPI '!$A$2,H$4,$A58)</f>
        <v>101</v>
      </c>
      <c r="I58" s="35"/>
      <c r="J58" s="14"/>
      <c r="K58" s="14"/>
      <c r="L58" s="14"/>
      <c r="M58" s="14"/>
      <c r="N58" s="14"/>
    </row>
    <row r="59" spans="1:14" ht="24.95" customHeight="1" x14ac:dyDescent="0.35">
      <c r="A59" s="90">
        <v>53</v>
      </c>
      <c r="B59" s="260" t="s">
        <v>3</v>
      </c>
      <c r="C59" s="314"/>
      <c r="D59" s="262">
        <f ca="1">OFFSET('SPPI '!$A$2,D$4,$A59)</f>
        <v>103.2</v>
      </c>
      <c r="E59" s="262">
        <f ca="1">OFFSET('SPPI '!$A$2,E$4,$A59)</f>
        <v>143.1</v>
      </c>
      <c r="F59" s="262">
        <f ca="1">OFFSET('SPPI '!$A$2,F$4,$A59)</f>
        <v>99.9</v>
      </c>
      <c r="G59" s="262">
        <f ca="1">OFFSET('SPPI '!$A$2,G$4,$A59)</f>
        <v>103.6</v>
      </c>
      <c r="H59" s="262">
        <f ca="1">OFFSET('SPPI '!$A$2,H$4,$A59)</f>
        <v>101</v>
      </c>
      <c r="J59" s="14"/>
      <c r="K59" s="14"/>
      <c r="L59" s="14"/>
      <c r="M59" s="14"/>
      <c r="N59" s="14"/>
    </row>
    <row r="60" spans="1:14" ht="24.95" customHeight="1" x14ac:dyDescent="0.35">
      <c r="A60" s="125">
        <v>54</v>
      </c>
      <c r="B60" s="260" t="s">
        <v>4</v>
      </c>
      <c r="C60" s="314"/>
      <c r="D60" s="262">
        <f ca="1">OFFSET('SPPI '!$A$2,D$4,$A60)</f>
        <v>103.2</v>
      </c>
      <c r="E60" s="262">
        <f ca="1">OFFSET('SPPI '!$A$2,E$4,$A60)</f>
        <v>144.19999999999999</v>
      </c>
      <c r="F60" s="262">
        <f ca="1">OFFSET('SPPI '!$A$2,F$4,$A60)</f>
        <v>99.9</v>
      </c>
      <c r="G60" s="262">
        <f ca="1">OFFSET('SPPI '!$A$2,G$4,$A60)</f>
        <v>103.5</v>
      </c>
      <c r="H60" s="262">
        <f ca="1">OFFSET('SPPI '!$A$2,H$4,$A60)</f>
        <v>101</v>
      </c>
    </row>
    <row r="61" spans="1:14" ht="12.75" customHeight="1" thickBot="1" x14ac:dyDescent="0.4">
      <c r="B61" s="41"/>
      <c r="C61" s="45"/>
      <c r="D61" s="42"/>
      <c r="E61" s="42"/>
      <c r="F61" s="42"/>
      <c r="G61" s="42"/>
      <c r="H61" s="42"/>
    </row>
    <row r="62" spans="1:14" ht="24.95" customHeight="1" x14ac:dyDescent="0.35"/>
    <row r="63" spans="1:14" ht="24.95" customHeight="1" x14ac:dyDescent="0.35"/>
    <row r="64" spans="1:14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</sheetData>
  <mergeCells count="5">
    <mergeCell ref="B5:H5"/>
    <mergeCell ref="D6:E6"/>
    <mergeCell ref="F6:H6"/>
    <mergeCell ref="D7:E7"/>
    <mergeCell ref="F7:H7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L61"/>
  <sheetViews>
    <sheetView view="pageBreakPreview" topLeftCell="B1" zoomScale="75" zoomScaleNormal="60" zoomScaleSheetLayoutView="75" workbookViewId="0">
      <selection activeCell="E1" sqref="E1"/>
    </sheetView>
  </sheetViews>
  <sheetFormatPr defaultColWidth="9.140625" defaultRowHeight="18" x14ac:dyDescent="0.25"/>
  <cols>
    <col min="1" max="1" width="5.5703125" style="268" hidden="1" customWidth="1"/>
    <col min="2" max="2" width="16.85546875" style="267" customWidth="1"/>
    <col min="3" max="3" width="4" style="314" customWidth="1"/>
    <col min="4" max="6" width="48.42578125" style="268" customWidth="1"/>
    <col min="7" max="16384" width="9.140625" style="268"/>
  </cols>
  <sheetData>
    <row r="1" spans="2:10" s="305" customFormat="1" ht="21.75" x14ac:dyDescent="0.3">
      <c r="B1" s="339" t="s">
        <v>37</v>
      </c>
      <c r="C1" s="340" t="s">
        <v>13</v>
      </c>
      <c r="D1" s="341" t="s">
        <v>379</v>
      </c>
      <c r="E1" s="304"/>
      <c r="F1" s="304"/>
    </row>
    <row r="2" spans="2:10" s="308" customFormat="1" ht="22.5" x14ac:dyDescent="0.35">
      <c r="B2" s="273" t="s">
        <v>39</v>
      </c>
      <c r="C2" s="342" t="s">
        <v>13</v>
      </c>
      <c r="D2" s="277" t="s">
        <v>380</v>
      </c>
      <c r="E2" s="307"/>
      <c r="F2" s="307"/>
    </row>
    <row r="3" spans="2:10" ht="16.5" customHeight="1" x14ac:dyDescent="0.25">
      <c r="B3" s="309"/>
      <c r="C3" s="310"/>
      <c r="D3" s="309"/>
      <c r="E3" s="309"/>
      <c r="F3" s="309"/>
    </row>
    <row r="4" spans="2:10" ht="16.5" hidden="1" customHeight="1" x14ac:dyDescent="0.25">
      <c r="B4" s="309"/>
      <c r="C4" s="310"/>
      <c r="D4" s="240">
        <v>76</v>
      </c>
      <c r="E4" s="240">
        <v>82</v>
      </c>
      <c r="F4" s="240">
        <v>89</v>
      </c>
    </row>
    <row r="5" spans="2:10" ht="21" thickBot="1" x14ac:dyDescent="0.3">
      <c r="B5" s="500" t="s">
        <v>0</v>
      </c>
      <c r="C5" s="500"/>
      <c r="D5" s="500"/>
      <c r="E5" s="500"/>
      <c r="F5" s="500"/>
    </row>
    <row r="6" spans="2:10" s="305" customFormat="1" ht="22.5" customHeight="1" x14ac:dyDescent="0.25">
      <c r="B6" s="311"/>
      <c r="C6" s="312"/>
      <c r="D6" s="336" t="s">
        <v>59</v>
      </c>
      <c r="E6" s="498" t="s">
        <v>29</v>
      </c>
      <c r="F6" s="498"/>
      <c r="G6" s="313"/>
    </row>
    <row r="7" spans="2:10" ht="22.5" customHeight="1" x14ac:dyDescent="0.25">
      <c r="D7" s="281" t="s">
        <v>60</v>
      </c>
      <c r="E7" s="499" t="s">
        <v>30</v>
      </c>
      <c r="F7" s="499"/>
      <c r="G7" s="315"/>
    </row>
    <row r="8" spans="2:10" s="293" customFormat="1" ht="21.75" customHeight="1" x14ac:dyDescent="0.25">
      <c r="C8" s="317"/>
      <c r="D8" s="337">
        <v>68</v>
      </c>
      <c r="E8" s="337">
        <v>69</v>
      </c>
      <c r="F8" s="337">
        <v>71</v>
      </c>
    </row>
    <row r="9" spans="2:10" s="319" customFormat="1" ht="41.25" customHeight="1" x14ac:dyDescent="0.25">
      <c r="B9" s="336" t="s">
        <v>46</v>
      </c>
      <c r="C9" s="344"/>
      <c r="D9" s="345" t="s">
        <v>59</v>
      </c>
      <c r="E9" s="336" t="s">
        <v>305</v>
      </c>
      <c r="F9" s="336" t="s">
        <v>307</v>
      </c>
    </row>
    <row r="10" spans="2:10" s="321" customFormat="1" ht="41.25" customHeight="1" thickBot="1" x14ac:dyDescent="0.3">
      <c r="B10" s="430" t="s">
        <v>48</v>
      </c>
      <c r="C10" s="431"/>
      <c r="D10" s="430" t="s">
        <v>60</v>
      </c>
      <c r="E10" s="430" t="s">
        <v>306</v>
      </c>
      <c r="F10" s="430" t="s">
        <v>308</v>
      </c>
    </row>
    <row r="11" spans="2:10" s="321" customFormat="1" ht="12" customHeight="1" x14ac:dyDescent="0.25">
      <c r="B11" s="322"/>
      <c r="C11" s="320"/>
      <c r="D11" s="292"/>
      <c r="E11" s="322"/>
      <c r="F11" s="294"/>
    </row>
    <row r="12" spans="2:10" s="293" customFormat="1" ht="24.95" customHeight="1" x14ac:dyDescent="0.25">
      <c r="B12" s="254">
        <v>2015</v>
      </c>
      <c r="C12" s="324"/>
      <c r="D12" s="262">
        <v>118.3</v>
      </c>
      <c r="E12" s="262">
        <v>102.4</v>
      </c>
      <c r="F12" s="262">
        <v>100.4</v>
      </c>
      <c r="H12" s="326"/>
      <c r="I12" s="326"/>
      <c r="J12" s="326"/>
    </row>
    <row r="13" spans="2:10" s="293" customFormat="1" ht="24.95" customHeight="1" x14ac:dyDescent="0.25">
      <c r="B13" s="254">
        <v>2016</v>
      </c>
      <c r="C13" s="324"/>
      <c r="D13" s="262">
        <v>120.2</v>
      </c>
      <c r="E13" s="262">
        <v>103.7</v>
      </c>
      <c r="F13" s="262">
        <v>100.6</v>
      </c>
      <c r="H13" s="326"/>
      <c r="I13" s="326"/>
      <c r="J13" s="326"/>
    </row>
    <row r="14" spans="2:10" s="293" customFormat="1" ht="24.95" customHeight="1" x14ac:dyDescent="0.25">
      <c r="B14" s="254">
        <v>2017</v>
      </c>
      <c r="C14" s="324"/>
      <c r="D14" s="262">
        <v>122.5</v>
      </c>
      <c r="E14" s="262">
        <v>104.3</v>
      </c>
      <c r="F14" s="262">
        <v>101.6</v>
      </c>
      <c r="H14" s="326"/>
      <c r="I14" s="326"/>
      <c r="J14" s="326"/>
    </row>
    <row r="15" spans="2:10" s="293" customFormat="1" ht="24.95" customHeight="1" x14ac:dyDescent="0.25">
      <c r="B15" s="254">
        <v>2018</v>
      </c>
      <c r="C15" s="324"/>
      <c r="D15" s="262">
        <v>123.4</v>
      </c>
      <c r="E15" s="262">
        <v>105</v>
      </c>
      <c r="F15" s="262">
        <v>102.4</v>
      </c>
      <c r="H15" s="326"/>
      <c r="I15" s="326"/>
      <c r="J15" s="326"/>
    </row>
    <row r="16" spans="2:10" s="293" customFormat="1" ht="24.95" customHeight="1" x14ac:dyDescent="0.25">
      <c r="B16" s="254">
        <v>2019</v>
      </c>
      <c r="C16" s="324"/>
      <c r="D16" s="262">
        <v>124.2</v>
      </c>
      <c r="E16" s="262">
        <v>104.9</v>
      </c>
      <c r="F16" s="262">
        <v>102.5</v>
      </c>
      <c r="H16" s="326"/>
      <c r="I16" s="326"/>
      <c r="J16" s="326"/>
    </row>
    <row r="17" spans="1:10" s="293" customFormat="1" ht="24.95" customHeight="1" x14ac:dyDescent="0.25">
      <c r="A17" s="293">
        <v>65</v>
      </c>
      <c r="B17" s="254">
        <v>2020</v>
      </c>
      <c r="C17" s="324"/>
      <c r="D17" s="262">
        <v>125.4</v>
      </c>
      <c r="E17" s="262">
        <v>104.9</v>
      </c>
      <c r="F17" s="262">
        <v>102.4</v>
      </c>
      <c r="H17" s="326"/>
      <c r="I17" s="326"/>
      <c r="J17" s="326"/>
    </row>
    <row r="18" spans="1:10" s="293" customFormat="1" ht="24.95" customHeight="1" x14ac:dyDescent="0.25">
      <c r="A18" s="293">
        <v>66</v>
      </c>
      <c r="B18" s="254">
        <v>2021</v>
      </c>
      <c r="C18" s="324"/>
      <c r="D18" s="262">
        <f ca="1">OFFSET('SPPI '!$A$2,D$4,$A18)</f>
        <v>126.7</v>
      </c>
      <c r="E18" s="262">
        <f ca="1">OFFSET('SPPI '!$A$2,E$4,$A18)</f>
        <v>104.9</v>
      </c>
      <c r="F18" s="262">
        <f ca="1">OFFSET('SPPI '!$A$2,F$4,$A18)</f>
        <v>102.5</v>
      </c>
      <c r="G18" s="262"/>
      <c r="H18" s="326"/>
      <c r="I18" s="326"/>
      <c r="J18" s="326"/>
    </row>
    <row r="19" spans="1:10" s="293" customFormat="1" ht="12.75" customHeight="1" x14ac:dyDescent="0.25">
      <c r="B19" s="254"/>
      <c r="C19" s="324"/>
      <c r="D19" s="254"/>
      <c r="E19" s="254"/>
      <c r="F19" s="254"/>
      <c r="H19" s="326"/>
      <c r="I19" s="326"/>
      <c r="J19" s="326"/>
    </row>
    <row r="20" spans="1:10" s="327" customFormat="1" ht="24.95" customHeight="1" x14ac:dyDescent="0.25">
      <c r="B20" s="257">
        <v>2015</v>
      </c>
      <c r="C20" s="328"/>
      <c r="D20" s="329"/>
      <c r="E20" s="329"/>
      <c r="F20" s="329"/>
      <c r="H20" s="326"/>
      <c r="I20" s="326"/>
      <c r="J20" s="326"/>
    </row>
    <row r="21" spans="1:10" ht="24.95" customHeight="1" x14ac:dyDescent="0.25">
      <c r="B21" s="260" t="s">
        <v>1</v>
      </c>
      <c r="C21" s="330"/>
      <c r="D21" s="262">
        <v>117.7</v>
      </c>
      <c r="E21" s="262">
        <v>101.9</v>
      </c>
      <c r="F21" s="263">
        <v>100.3</v>
      </c>
      <c r="H21" s="326"/>
      <c r="I21" s="326"/>
      <c r="J21" s="326"/>
    </row>
    <row r="22" spans="1:10" ht="24.95" customHeight="1" x14ac:dyDescent="0.25">
      <c r="B22" s="260" t="s">
        <v>2</v>
      </c>
      <c r="C22" s="330"/>
      <c r="D22" s="262">
        <v>117.7</v>
      </c>
      <c r="E22" s="262">
        <v>101.9</v>
      </c>
      <c r="F22" s="263">
        <v>100.4</v>
      </c>
      <c r="H22" s="326"/>
      <c r="I22" s="326"/>
      <c r="J22" s="326"/>
    </row>
    <row r="23" spans="1:10" ht="24.95" customHeight="1" x14ac:dyDescent="0.25">
      <c r="B23" s="260" t="s">
        <v>3</v>
      </c>
      <c r="C23" s="330"/>
      <c r="D23" s="262">
        <v>118.7</v>
      </c>
      <c r="E23" s="262">
        <v>102</v>
      </c>
      <c r="F23" s="263">
        <v>100.4</v>
      </c>
      <c r="H23" s="326"/>
      <c r="I23" s="326"/>
      <c r="J23" s="326"/>
    </row>
    <row r="24" spans="1:10" ht="24.95" customHeight="1" x14ac:dyDescent="0.25">
      <c r="B24" s="260" t="s">
        <v>4</v>
      </c>
      <c r="C24" s="330"/>
      <c r="D24" s="262">
        <v>119</v>
      </c>
      <c r="E24" s="262">
        <v>103.6</v>
      </c>
      <c r="F24" s="263">
        <v>100.4</v>
      </c>
      <c r="H24" s="326"/>
      <c r="I24" s="326"/>
      <c r="J24" s="326"/>
    </row>
    <row r="25" spans="1:10" ht="12.75" customHeight="1" x14ac:dyDescent="0.25">
      <c r="B25" s="260"/>
      <c r="C25" s="330"/>
      <c r="D25" s="262"/>
      <c r="E25" s="262"/>
      <c r="F25" s="263"/>
      <c r="H25" s="326"/>
      <c r="I25" s="326"/>
      <c r="J25" s="326"/>
    </row>
    <row r="26" spans="1:10" s="327" customFormat="1" ht="24.95" customHeight="1" x14ac:dyDescent="0.25">
      <c r="B26" s="257">
        <v>2016</v>
      </c>
      <c r="C26" s="328"/>
      <c r="D26" s="329"/>
      <c r="E26" s="329"/>
      <c r="F26" s="331"/>
      <c r="H26" s="326"/>
      <c r="I26" s="326"/>
      <c r="J26" s="326"/>
    </row>
    <row r="27" spans="1:10" ht="24.95" customHeight="1" x14ac:dyDescent="0.25">
      <c r="B27" s="260" t="s">
        <v>1</v>
      </c>
      <c r="C27" s="330"/>
      <c r="D27" s="262">
        <v>119.3</v>
      </c>
      <c r="E27" s="262">
        <v>103.6</v>
      </c>
      <c r="F27" s="263">
        <v>100.4</v>
      </c>
      <c r="H27" s="326"/>
      <c r="I27" s="326"/>
      <c r="J27" s="326"/>
    </row>
    <row r="28" spans="1:10" ht="24.95" customHeight="1" x14ac:dyDescent="0.25">
      <c r="B28" s="260" t="s">
        <v>2</v>
      </c>
      <c r="C28" s="330"/>
      <c r="D28" s="262">
        <v>120.1</v>
      </c>
      <c r="E28" s="262">
        <v>103.6</v>
      </c>
      <c r="F28" s="263">
        <v>100.4</v>
      </c>
      <c r="H28" s="326"/>
      <c r="I28" s="326"/>
      <c r="J28" s="326"/>
    </row>
    <row r="29" spans="1:10" ht="24.95" customHeight="1" x14ac:dyDescent="0.25">
      <c r="B29" s="260" t="s">
        <v>3</v>
      </c>
      <c r="C29" s="330"/>
      <c r="D29" s="262">
        <v>120.3</v>
      </c>
      <c r="E29" s="262">
        <v>103.7</v>
      </c>
      <c r="F29" s="263">
        <v>100.4</v>
      </c>
      <c r="H29" s="326"/>
      <c r="I29" s="326"/>
      <c r="J29" s="326"/>
    </row>
    <row r="30" spans="1:10" ht="24.95" customHeight="1" x14ac:dyDescent="0.25">
      <c r="B30" s="260" t="s">
        <v>4</v>
      </c>
      <c r="C30" s="330"/>
      <c r="D30" s="262">
        <v>121.1</v>
      </c>
      <c r="E30" s="262">
        <v>104</v>
      </c>
      <c r="F30" s="263">
        <v>101.2</v>
      </c>
      <c r="H30" s="326"/>
      <c r="I30" s="326"/>
      <c r="J30" s="326"/>
    </row>
    <row r="31" spans="1:10" ht="12.75" customHeight="1" x14ac:dyDescent="0.25">
      <c r="H31" s="326"/>
      <c r="I31" s="326"/>
      <c r="J31" s="326"/>
    </row>
    <row r="32" spans="1:10" s="327" customFormat="1" ht="24.95" customHeight="1" x14ac:dyDescent="0.25">
      <c r="B32" s="257">
        <v>2017</v>
      </c>
      <c r="C32" s="328"/>
      <c r="D32" s="329"/>
      <c r="E32" s="329"/>
      <c r="F32" s="331"/>
      <c r="H32" s="326"/>
      <c r="I32" s="326"/>
      <c r="J32" s="326"/>
    </row>
    <row r="33" spans="2:10" ht="24.95" customHeight="1" x14ac:dyDescent="0.25">
      <c r="B33" s="260" t="s">
        <v>1</v>
      </c>
      <c r="C33" s="330"/>
      <c r="D33" s="262">
        <v>121.2</v>
      </c>
      <c r="E33" s="262">
        <v>104.2</v>
      </c>
      <c r="F33" s="263">
        <v>101.2</v>
      </c>
      <c r="H33" s="326"/>
      <c r="I33" s="326"/>
      <c r="J33" s="326"/>
    </row>
    <row r="34" spans="2:10" ht="24.95" customHeight="1" x14ac:dyDescent="0.25">
      <c r="B34" s="260" t="s">
        <v>2</v>
      </c>
      <c r="C34" s="330"/>
      <c r="D34" s="262">
        <v>122.7</v>
      </c>
      <c r="E34" s="262">
        <v>104.2</v>
      </c>
      <c r="F34" s="263">
        <v>101.7</v>
      </c>
      <c r="H34" s="326"/>
      <c r="I34" s="326"/>
      <c r="J34" s="326"/>
    </row>
    <row r="35" spans="2:10" ht="24.95" customHeight="1" x14ac:dyDescent="0.25">
      <c r="B35" s="260" t="s">
        <v>3</v>
      </c>
      <c r="C35" s="330"/>
      <c r="D35" s="262">
        <v>122.9</v>
      </c>
      <c r="E35" s="262">
        <v>104.2</v>
      </c>
      <c r="F35" s="263">
        <v>101.7</v>
      </c>
      <c r="H35" s="326"/>
      <c r="I35" s="326"/>
      <c r="J35" s="326"/>
    </row>
    <row r="36" spans="2:10" ht="24.95" customHeight="1" x14ac:dyDescent="0.25">
      <c r="B36" s="260" t="s">
        <v>4</v>
      </c>
      <c r="C36" s="330"/>
      <c r="D36" s="262">
        <v>123</v>
      </c>
      <c r="E36" s="262">
        <v>104.7</v>
      </c>
      <c r="F36" s="263">
        <v>101.8</v>
      </c>
      <c r="H36" s="326"/>
      <c r="I36" s="326"/>
      <c r="J36" s="326"/>
    </row>
    <row r="37" spans="2:10" ht="12.75" customHeight="1" x14ac:dyDescent="0.25">
      <c r="H37" s="326"/>
      <c r="I37" s="326"/>
      <c r="J37" s="326"/>
    </row>
    <row r="38" spans="2:10" s="327" customFormat="1" ht="24.95" customHeight="1" x14ac:dyDescent="0.25">
      <c r="B38" s="257">
        <v>2018</v>
      </c>
      <c r="C38" s="328"/>
      <c r="D38" s="329"/>
      <c r="E38" s="329"/>
      <c r="F38" s="331"/>
      <c r="H38" s="326"/>
      <c r="I38" s="326"/>
      <c r="J38" s="326"/>
    </row>
    <row r="39" spans="2:10" ht="24.95" customHeight="1" x14ac:dyDescent="0.25">
      <c r="B39" s="260" t="s">
        <v>1</v>
      </c>
      <c r="C39" s="330"/>
      <c r="D39" s="262">
        <v>122.9</v>
      </c>
      <c r="E39" s="262">
        <v>105</v>
      </c>
      <c r="F39" s="263">
        <v>102.3</v>
      </c>
      <c r="H39" s="326"/>
      <c r="I39" s="326"/>
      <c r="J39" s="326"/>
    </row>
    <row r="40" spans="2:10" ht="24.95" customHeight="1" x14ac:dyDescent="0.25">
      <c r="B40" s="260" t="s">
        <v>2</v>
      </c>
      <c r="C40" s="330"/>
      <c r="D40" s="262">
        <v>123.2</v>
      </c>
      <c r="E40" s="262">
        <v>105</v>
      </c>
      <c r="F40" s="263">
        <v>102.4</v>
      </c>
      <c r="H40" s="326"/>
      <c r="I40" s="326"/>
      <c r="J40" s="326"/>
    </row>
    <row r="41" spans="2:10" ht="24.95" customHeight="1" x14ac:dyDescent="0.25">
      <c r="B41" s="260" t="s">
        <v>3</v>
      </c>
      <c r="C41" s="330"/>
      <c r="D41" s="255">
        <v>123.6</v>
      </c>
      <c r="E41" s="255">
        <v>105</v>
      </c>
      <c r="F41" s="332">
        <v>102.4</v>
      </c>
      <c r="G41" s="338"/>
      <c r="H41" s="326"/>
      <c r="I41" s="326"/>
      <c r="J41" s="326"/>
    </row>
    <row r="42" spans="2:10" ht="24.95" customHeight="1" x14ac:dyDescent="0.25">
      <c r="B42" s="260" t="s">
        <v>4</v>
      </c>
      <c r="C42" s="330"/>
      <c r="D42" s="262">
        <v>123.8</v>
      </c>
      <c r="E42" s="262">
        <v>104.9</v>
      </c>
      <c r="F42" s="263">
        <v>102.4</v>
      </c>
      <c r="H42" s="326"/>
      <c r="I42" s="326"/>
      <c r="J42" s="326"/>
    </row>
    <row r="43" spans="2:10" ht="12.75" customHeight="1" x14ac:dyDescent="0.25">
      <c r="H43" s="326"/>
      <c r="I43" s="326"/>
      <c r="J43" s="326"/>
    </row>
    <row r="44" spans="2:10" s="327" customFormat="1" ht="24.95" customHeight="1" x14ac:dyDescent="0.25">
      <c r="B44" s="257">
        <v>2019</v>
      </c>
      <c r="C44" s="328"/>
      <c r="D44" s="329"/>
      <c r="E44" s="329"/>
      <c r="F44" s="331"/>
      <c r="H44" s="326"/>
      <c r="I44" s="326"/>
      <c r="J44" s="326"/>
    </row>
    <row r="45" spans="2:10" ht="24.95" customHeight="1" x14ac:dyDescent="0.25">
      <c r="B45" s="260" t="s">
        <v>1</v>
      </c>
      <c r="C45" s="330"/>
      <c r="D45" s="262">
        <v>124</v>
      </c>
      <c r="E45" s="262">
        <v>104.9</v>
      </c>
      <c r="F45" s="263">
        <v>102.4</v>
      </c>
      <c r="H45" s="326"/>
      <c r="I45" s="326"/>
      <c r="J45" s="326"/>
    </row>
    <row r="46" spans="2:10" ht="24.95" customHeight="1" x14ac:dyDescent="0.25">
      <c r="B46" s="260" t="s">
        <v>2</v>
      </c>
      <c r="C46" s="330"/>
      <c r="D46" s="262">
        <v>124.2</v>
      </c>
      <c r="E46" s="262">
        <v>104.9</v>
      </c>
      <c r="F46" s="263">
        <v>102.4</v>
      </c>
      <c r="H46" s="326"/>
      <c r="I46" s="326"/>
      <c r="J46" s="326"/>
    </row>
    <row r="47" spans="2:10" ht="24.95" customHeight="1" x14ac:dyDescent="0.25">
      <c r="B47" s="260" t="s">
        <v>3</v>
      </c>
      <c r="C47" s="330"/>
      <c r="D47" s="255">
        <v>124.2</v>
      </c>
      <c r="E47" s="255">
        <v>104.9</v>
      </c>
      <c r="F47" s="332">
        <v>102.5</v>
      </c>
      <c r="G47" s="338"/>
      <c r="H47" s="326"/>
      <c r="I47" s="326"/>
      <c r="J47" s="326"/>
    </row>
    <row r="48" spans="2:10" ht="24.95" customHeight="1" x14ac:dyDescent="0.25">
      <c r="B48" s="260" t="s">
        <v>4</v>
      </c>
      <c r="C48" s="330"/>
      <c r="D48" s="262">
        <v>124.2</v>
      </c>
      <c r="E48" s="262">
        <v>104.9</v>
      </c>
      <c r="F48" s="263">
        <v>102.5</v>
      </c>
      <c r="H48" s="326"/>
      <c r="I48" s="326"/>
      <c r="J48" s="326"/>
    </row>
    <row r="49" spans="1:12" ht="12.75" customHeight="1" x14ac:dyDescent="0.25">
      <c r="H49" s="326"/>
      <c r="I49" s="326"/>
      <c r="J49" s="326"/>
    </row>
    <row r="50" spans="1:12" s="327" customFormat="1" ht="24.95" customHeight="1" x14ac:dyDescent="0.25">
      <c r="B50" s="257">
        <v>2020</v>
      </c>
      <c r="C50" s="328"/>
      <c r="D50" s="329"/>
      <c r="E50" s="329"/>
      <c r="F50" s="331"/>
      <c r="H50" s="326"/>
      <c r="I50" s="326"/>
      <c r="J50" s="326"/>
    </row>
    <row r="51" spans="1:12" ht="24.95" customHeight="1" x14ac:dyDescent="0.25">
      <c r="A51" s="268">
        <v>47</v>
      </c>
      <c r="B51" s="260" t="s">
        <v>1</v>
      </c>
      <c r="C51" s="330"/>
      <c r="D51" s="262">
        <f ca="1">OFFSET('SPPI '!$A$2,D$4,$A51)</f>
        <v>124.8</v>
      </c>
      <c r="E51" s="262">
        <f ca="1">OFFSET('SPPI '!$A$2,E$4,$A51)</f>
        <v>105</v>
      </c>
      <c r="F51" s="262">
        <f ca="1">OFFSET('SPPI '!$A$2,F$4,$A51)</f>
        <v>102.5</v>
      </c>
      <c r="H51" s="326"/>
      <c r="I51" s="326"/>
      <c r="J51" s="326"/>
    </row>
    <row r="52" spans="1:12" ht="24.95" customHeight="1" x14ac:dyDescent="0.25">
      <c r="A52" s="268">
        <v>48</v>
      </c>
      <c r="B52" s="260" t="s">
        <v>2</v>
      </c>
      <c r="C52" s="330"/>
      <c r="D52" s="262">
        <f ca="1">OFFSET('SPPI '!$A$2,D$4,$A52)</f>
        <v>125</v>
      </c>
      <c r="E52" s="262">
        <f ca="1">OFFSET('SPPI '!$A$2,E$4,$A52)</f>
        <v>104.9</v>
      </c>
      <c r="F52" s="262">
        <f ca="1">OFFSET('SPPI '!$A$2,F$4,$A52)</f>
        <v>102.4</v>
      </c>
      <c r="H52" s="326"/>
      <c r="I52" s="326"/>
      <c r="J52" s="326"/>
    </row>
    <row r="53" spans="1:12" ht="24.95" customHeight="1" x14ac:dyDescent="0.25">
      <c r="A53" s="268">
        <v>49</v>
      </c>
      <c r="B53" s="260" t="s">
        <v>3</v>
      </c>
      <c r="C53" s="330"/>
      <c r="D53" s="262">
        <f ca="1">OFFSET('SPPI '!$A$2,D$4,$A53)</f>
        <v>126.3</v>
      </c>
      <c r="E53" s="262">
        <f ca="1">OFFSET('SPPI '!$A$2,E$4,$A53)</f>
        <v>104.9</v>
      </c>
      <c r="F53" s="262">
        <f ca="1">OFFSET('SPPI '!$A$2,F$4,$A53)</f>
        <v>102.4</v>
      </c>
      <c r="G53" s="338"/>
      <c r="H53" s="326"/>
      <c r="I53" s="326"/>
      <c r="J53" s="326"/>
    </row>
    <row r="54" spans="1:12" ht="24.95" customHeight="1" x14ac:dyDescent="0.25">
      <c r="A54" s="268">
        <v>50</v>
      </c>
      <c r="B54" s="260" t="s">
        <v>4</v>
      </c>
      <c r="C54" s="330"/>
      <c r="D54" s="262">
        <f ca="1">OFFSET('SPPI '!$A$2,D$4,$A54)</f>
        <v>126.1</v>
      </c>
      <c r="E54" s="262">
        <f ca="1">OFFSET('SPPI '!$A$2,E$4,$A54)</f>
        <v>104.9</v>
      </c>
      <c r="F54" s="262">
        <f ca="1">OFFSET('SPPI '!$A$2,F$4,$A54)</f>
        <v>102.4</v>
      </c>
      <c r="H54" s="326"/>
      <c r="I54" s="326"/>
      <c r="J54" s="326"/>
    </row>
    <row r="55" spans="1:12" ht="12.75" customHeight="1" x14ac:dyDescent="0.25">
      <c r="B55" s="260"/>
      <c r="C55" s="261"/>
      <c r="D55" s="252"/>
      <c r="E55" s="255"/>
      <c r="F55" s="255"/>
      <c r="G55" s="255"/>
      <c r="H55" s="326"/>
      <c r="I55" s="326"/>
      <c r="J55" s="326"/>
      <c r="K55" s="255"/>
      <c r="L55" s="255"/>
    </row>
    <row r="56" spans="1:12" s="327" customFormat="1" ht="24.75" customHeight="1" x14ac:dyDescent="0.25">
      <c r="B56" s="257">
        <v>2021</v>
      </c>
      <c r="C56" s="265"/>
      <c r="D56" s="259"/>
      <c r="E56" s="266"/>
      <c r="F56" s="266"/>
      <c r="G56" s="266"/>
      <c r="H56" s="326"/>
      <c r="I56" s="326"/>
      <c r="J56" s="326"/>
      <c r="K56" s="266"/>
      <c r="L56" s="266"/>
    </row>
    <row r="57" spans="1:12" ht="24.75" customHeight="1" x14ac:dyDescent="0.25">
      <c r="A57" s="245">
        <v>51</v>
      </c>
      <c r="B57" s="260" t="s">
        <v>1</v>
      </c>
      <c r="C57" s="261"/>
      <c r="D57" s="262">
        <f ca="1">OFFSET('SPPI '!$A$2,D$4,$A57)</f>
        <v>126.6</v>
      </c>
      <c r="E57" s="262">
        <f ca="1">OFFSET('SPPI '!$A$2,E$4,$A57)</f>
        <v>104.9</v>
      </c>
      <c r="F57" s="262">
        <f ca="1">OFFSET('SPPI '!$A$2,F$4,$A57)</f>
        <v>102.5</v>
      </c>
      <c r="G57" s="262"/>
      <c r="H57" s="326"/>
      <c r="I57" s="326"/>
      <c r="J57" s="326"/>
      <c r="K57" s="255"/>
      <c r="L57" s="255"/>
    </row>
    <row r="58" spans="1:12" ht="24.75" customHeight="1" x14ac:dyDescent="0.25">
      <c r="A58" s="246">
        <v>52</v>
      </c>
      <c r="B58" s="260" t="s">
        <v>2</v>
      </c>
      <c r="C58" s="261"/>
      <c r="D58" s="262">
        <f ca="1">OFFSET('SPPI '!$A$2,D$4,$A58)</f>
        <v>126.6</v>
      </c>
      <c r="E58" s="262">
        <f ca="1">OFFSET('SPPI '!$A$2,E$4,$A58)</f>
        <v>104.9</v>
      </c>
      <c r="F58" s="262">
        <f ca="1">OFFSET('SPPI '!$A$2,F$4,$A58)</f>
        <v>102.5</v>
      </c>
      <c r="G58" s="255"/>
      <c r="H58" s="326"/>
      <c r="I58" s="326"/>
      <c r="J58" s="326"/>
      <c r="K58" s="255"/>
      <c r="L58" s="255"/>
    </row>
    <row r="59" spans="1:12" ht="24.75" customHeight="1" x14ac:dyDescent="0.25">
      <c r="A59" s="246">
        <v>53</v>
      </c>
      <c r="B59" s="260" t="s">
        <v>3</v>
      </c>
      <c r="D59" s="262">
        <f ca="1">OFFSET('SPPI '!$A$2,D$4,$A59)</f>
        <v>126.6</v>
      </c>
      <c r="E59" s="262">
        <f ca="1">OFFSET('SPPI '!$A$2,E$4,$A59)</f>
        <v>104.9</v>
      </c>
      <c r="F59" s="262">
        <f ca="1">OFFSET('SPPI '!$A$2,F$4,$A59)</f>
        <v>102.5</v>
      </c>
      <c r="H59" s="326"/>
      <c r="I59" s="326"/>
      <c r="J59" s="326"/>
    </row>
    <row r="60" spans="1:12" ht="24.75" customHeight="1" x14ac:dyDescent="0.25">
      <c r="A60" s="245">
        <v>54</v>
      </c>
      <c r="B60" s="260" t="s">
        <v>4</v>
      </c>
      <c r="D60" s="262">
        <f ca="1">OFFSET('SPPI '!$A$2,D$4,$A60)</f>
        <v>126.9</v>
      </c>
      <c r="E60" s="262">
        <f ca="1">OFFSET('SPPI '!$A$2,E$4,$A60)</f>
        <v>105</v>
      </c>
      <c r="F60" s="262">
        <f ca="1">OFFSET('SPPI '!$A$2,F$4,$A60)</f>
        <v>102.5</v>
      </c>
    </row>
    <row r="61" spans="1:12" ht="12.75" customHeight="1" thickBot="1" x14ac:dyDescent="0.3">
      <c r="B61" s="269"/>
      <c r="C61" s="333"/>
      <c r="D61" s="297"/>
      <c r="E61" s="297"/>
      <c r="F61" s="297"/>
    </row>
  </sheetData>
  <mergeCells count="3">
    <mergeCell ref="E6:F6"/>
    <mergeCell ref="E7:F7"/>
    <mergeCell ref="B5:F5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L87"/>
  <sheetViews>
    <sheetView view="pageBreakPreview" zoomScale="75" zoomScaleNormal="60" zoomScaleSheetLayoutView="75" workbookViewId="0">
      <pane xSplit="3" ySplit="11" topLeftCell="D51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9.140625" defaultRowHeight="23.25" x14ac:dyDescent="0.35"/>
  <cols>
    <col min="1" max="1" width="5.5703125" style="8" hidden="1" customWidth="1"/>
    <col min="2" max="2" width="16.85546875" style="31" customWidth="1"/>
    <col min="3" max="3" width="4" style="19" customWidth="1"/>
    <col min="4" max="7" width="40.28515625" style="8" customWidth="1"/>
    <col min="8" max="16384" width="9.140625" style="8"/>
  </cols>
  <sheetData>
    <row r="1" spans="2:12" s="95" customFormat="1" ht="25.5" x14ac:dyDescent="0.35">
      <c r="B1" s="339" t="s">
        <v>37</v>
      </c>
      <c r="C1" s="93" t="s">
        <v>13</v>
      </c>
      <c r="D1" s="341" t="s">
        <v>379</v>
      </c>
      <c r="E1" s="92"/>
      <c r="F1" s="92"/>
      <c r="G1" s="92"/>
    </row>
    <row r="2" spans="2:12" s="70" customFormat="1" ht="25.5" x14ac:dyDescent="0.35">
      <c r="B2" s="273" t="s">
        <v>39</v>
      </c>
      <c r="C2" s="373" t="s">
        <v>13</v>
      </c>
      <c r="D2" s="277" t="s">
        <v>380</v>
      </c>
      <c r="E2" s="72"/>
      <c r="F2" s="72"/>
      <c r="G2" s="72"/>
    </row>
    <row r="3" spans="2:12" ht="16.5" customHeight="1" x14ac:dyDescent="0.35">
      <c r="B3" s="43"/>
      <c r="C3" s="44"/>
      <c r="D3" s="43"/>
      <c r="E3" s="43"/>
      <c r="F3" s="43"/>
      <c r="G3" s="43"/>
    </row>
    <row r="4" spans="2:12" ht="16.5" hidden="1" customHeight="1" x14ac:dyDescent="0.35">
      <c r="B4" s="43"/>
      <c r="C4" s="44"/>
      <c r="D4" s="88">
        <v>94</v>
      </c>
      <c r="E4" s="89">
        <v>111</v>
      </c>
      <c r="F4" s="88">
        <v>125</v>
      </c>
      <c r="G4" s="89">
        <v>129</v>
      </c>
    </row>
    <row r="5" spans="2:12" ht="24" thickBot="1" x14ac:dyDescent="0.4">
      <c r="B5" s="500" t="s">
        <v>0</v>
      </c>
      <c r="C5" s="500"/>
      <c r="D5" s="500"/>
      <c r="E5" s="500"/>
      <c r="F5" s="500"/>
      <c r="G5" s="500"/>
    </row>
    <row r="6" spans="2:12" s="98" customFormat="1" ht="28.5" customHeight="1" x14ac:dyDescent="0.3">
      <c r="B6" s="311"/>
      <c r="C6" s="312"/>
      <c r="D6" s="345" t="s">
        <v>7</v>
      </c>
      <c r="E6" s="336" t="s">
        <v>31</v>
      </c>
      <c r="F6" s="505" t="s">
        <v>110</v>
      </c>
      <c r="G6" s="498"/>
      <c r="H6" s="116"/>
    </row>
    <row r="7" spans="2:12" s="25" customFormat="1" ht="29.25" customHeight="1" x14ac:dyDescent="0.25">
      <c r="B7" s="419"/>
      <c r="C7" s="365"/>
      <c r="D7" s="418" t="s">
        <v>8</v>
      </c>
      <c r="E7" s="420" t="s">
        <v>62</v>
      </c>
      <c r="F7" s="506" t="s">
        <v>63</v>
      </c>
      <c r="G7" s="507"/>
      <c r="H7" s="423"/>
    </row>
    <row r="8" spans="2:12" s="2" customFormat="1" ht="20.25" x14ac:dyDescent="0.3">
      <c r="B8" s="293"/>
      <c r="C8" s="317"/>
      <c r="D8" s="337">
        <v>85</v>
      </c>
      <c r="E8" s="337">
        <v>86</v>
      </c>
      <c r="F8" s="337">
        <v>92</v>
      </c>
      <c r="G8" s="337">
        <v>93</v>
      </c>
    </row>
    <row r="9" spans="2:12" s="115" customFormat="1" ht="36" x14ac:dyDescent="0.25">
      <c r="B9" s="336" t="s">
        <v>46</v>
      </c>
      <c r="C9" s="372"/>
      <c r="D9" s="345" t="s">
        <v>7</v>
      </c>
      <c r="E9" s="336" t="s">
        <v>340</v>
      </c>
      <c r="F9" s="336" t="s">
        <v>339</v>
      </c>
      <c r="G9" s="336" t="s">
        <v>338</v>
      </c>
    </row>
    <row r="10" spans="2:12" s="12" customFormat="1" ht="45" customHeight="1" thickBot="1" x14ac:dyDescent="0.3">
      <c r="B10" s="432" t="s">
        <v>48</v>
      </c>
      <c r="C10" s="437"/>
      <c r="D10" s="432" t="s">
        <v>8</v>
      </c>
      <c r="E10" s="436" t="s">
        <v>337</v>
      </c>
      <c r="F10" s="436" t="s">
        <v>336</v>
      </c>
      <c r="G10" s="436" t="s">
        <v>335</v>
      </c>
    </row>
    <row r="11" spans="2:12" s="12" customFormat="1" ht="12" customHeight="1" x14ac:dyDescent="0.25">
      <c r="B11" s="24"/>
      <c r="C11" s="48"/>
      <c r="D11" s="24"/>
      <c r="E11" s="24"/>
      <c r="F11" s="38"/>
      <c r="G11" s="24"/>
    </row>
    <row r="12" spans="2:12" s="6" customFormat="1" ht="24.95" customHeight="1" x14ac:dyDescent="0.35">
      <c r="B12" s="254">
        <v>2015</v>
      </c>
      <c r="C12" s="324"/>
      <c r="D12" s="262">
        <v>107.4</v>
      </c>
      <c r="E12" s="262">
        <v>101</v>
      </c>
      <c r="F12" s="262">
        <v>101.4</v>
      </c>
      <c r="G12" s="262">
        <v>103.7</v>
      </c>
      <c r="I12" s="14"/>
      <c r="J12" s="14"/>
      <c r="K12" s="14"/>
      <c r="L12" s="14"/>
    </row>
    <row r="13" spans="2:12" s="6" customFormat="1" ht="24.95" customHeight="1" x14ac:dyDescent="0.35">
      <c r="B13" s="254">
        <v>2016</v>
      </c>
      <c r="C13" s="324"/>
      <c r="D13" s="262">
        <v>109.5</v>
      </c>
      <c r="E13" s="262">
        <v>102.4</v>
      </c>
      <c r="F13" s="262">
        <v>100.3</v>
      </c>
      <c r="G13" s="262">
        <v>104.6</v>
      </c>
      <c r="I13" s="14"/>
      <c r="J13" s="14"/>
      <c r="K13" s="14"/>
      <c r="L13" s="14"/>
    </row>
    <row r="14" spans="2:12" s="6" customFormat="1" ht="24.95" customHeight="1" x14ac:dyDescent="0.35">
      <c r="B14" s="254">
        <v>2017</v>
      </c>
      <c r="C14" s="324"/>
      <c r="D14" s="262">
        <v>112.3</v>
      </c>
      <c r="E14" s="262">
        <v>104.9</v>
      </c>
      <c r="F14" s="262">
        <v>98.4</v>
      </c>
      <c r="G14" s="262">
        <v>105.7</v>
      </c>
      <c r="I14" s="14"/>
      <c r="J14" s="14"/>
      <c r="K14" s="14"/>
      <c r="L14" s="14"/>
    </row>
    <row r="15" spans="2:12" s="6" customFormat="1" ht="24.95" customHeight="1" x14ac:dyDescent="0.35">
      <c r="B15" s="254">
        <v>2018</v>
      </c>
      <c r="C15" s="324"/>
      <c r="D15" s="262">
        <v>113.7</v>
      </c>
      <c r="E15" s="262">
        <v>105.4</v>
      </c>
      <c r="F15" s="262">
        <v>100.6</v>
      </c>
      <c r="G15" s="262">
        <v>106.4</v>
      </c>
      <c r="I15" s="14"/>
      <c r="J15" s="14"/>
      <c r="K15" s="14"/>
      <c r="L15" s="14"/>
    </row>
    <row r="16" spans="2:12" s="6" customFormat="1" ht="24.95" customHeight="1" x14ac:dyDescent="0.35">
      <c r="B16" s="254">
        <v>2019</v>
      </c>
      <c r="C16" s="324"/>
      <c r="D16" s="262">
        <v>114.4</v>
      </c>
      <c r="E16" s="262">
        <v>105.6</v>
      </c>
      <c r="F16" s="262">
        <v>100.6</v>
      </c>
      <c r="G16" s="262">
        <v>106.5</v>
      </c>
      <c r="I16" s="14"/>
      <c r="J16" s="14"/>
      <c r="K16" s="14"/>
      <c r="L16" s="14"/>
    </row>
    <row r="17" spans="1:12" s="6" customFormat="1" ht="24.95" customHeight="1" x14ac:dyDescent="0.35">
      <c r="A17" s="6">
        <v>65</v>
      </c>
      <c r="B17" s="254">
        <v>2020</v>
      </c>
      <c r="C17" s="324"/>
      <c r="D17" s="262">
        <v>115.2</v>
      </c>
      <c r="E17" s="262">
        <v>106.7</v>
      </c>
      <c r="F17" s="262">
        <v>98.9</v>
      </c>
      <c r="G17" s="262">
        <v>106.6</v>
      </c>
      <c r="I17" s="14"/>
      <c r="J17" s="14"/>
      <c r="K17" s="14"/>
      <c r="L17" s="14"/>
    </row>
    <row r="18" spans="1:12" s="6" customFormat="1" ht="24.95" customHeight="1" x14ac:dyDescent="0.35">
      <c r="A18" s="6">
        <v>66</v>
      </c>
      <c r="B18" s="254">
        <v>2021</v>
      </c>
      <c r="C18" s="324"/>
      <c r="D18" s="262">
        <f ca="1">OFFSET('SPPI '!$A$2,D$4,$A18)</f>
        <v>115.8</v>
      </c>
      <c r="E18" s="262">
        <f ca="1">OFFSET('SPPI '!$A$2,E$4,$A18)</f>
        <v>107.2</v>
      </c>
      <c r="F18" s="262">
        <f ca="1">OFFSET('SPPI '!$A$2,F$4,$A18)</f>
        <v>98.7</v>
      </c>
      <c r="G18" s="262">
        <f ca="1">OFFSET('SPPI '!$A$2,G$4,$A18)</f>
        <v>107.6</v>
      </c>
      <c r="I18" s="14"/>
      <c r="J18" s="14"/>
      <c r="K18" s="14"/>
      <c r="L18" s="14"/>
    </row>
    <row r="19" spans="1:12" s="6" customFormat="1" ht="12.75" customHeight="1" x14ac:dyDescent="0.35">
      <c r="B19" s="254"/>
      <c r="C19" s="324"/>
      <c r="D19" s="254"/>
      <c r="E19" s="254"/>
      <c r="F19" s="256"/>
      <c r="G19" s="256"/>
      <c r="I19" s="14"/>
      <c r="J19" s="14"/>
      <c r="K19" s="14"/>
      <c r="L19" s="14"/>
    </row>
    <row r="20" spans="1:12" s="102" customFormat="1" ht="24.95" customHeight="1" x14ac:dyDescent="0.35">
      <c r="B20" s="257">
        <v>2015</v>
      </c>
      <c r="C20" s="328"/>
      <c r="D20" s="329"/>
      <c r="E20" s="329"/>
      <c r="F20" s="329"/>
      <c r="G20" s="329"/>
      <c r="I20" s="14"/>
      <c r="J20" s="14"/>
      <c r="K20" s="14"/>
      <c r="L20" s="14"/>
    </row>
    <row r="21" spans="1:12" ht="24.95" customHeight="1" x14ac:dyDescent="0.35">
      <c r="B21" s="260" t="s">
        <v>1</v>
      </c>
      <c r="C21" s="330"/>
      <c r="D21" s="262">
        <v>106.8</v>
      </c>
      <c r="E21" s="263">
        <v>100.8</v>
      </c>
      <c r="F21" s="263">
        <v>100.4</v>
      </c>
      <c r="G21" s="263">
        <v>102.9</v>
      </c>
      <c r="I21" s="14"/>
      <c r="J21" s="14"/>
      <c r="K21" s="14"/>
      <c r="L21" s="14"/>
    </row>
    <row r="22" spans="1:12" ht="24.95" customHeight="1" x14ac:dyDescent="0.35">
      <c r="B22" s="260" t="s">
        <v>2</v>
      </c>
      <c r="C22" s="330"/>
      <c r="D22" s="262">
        <v>107.5</v>
      </c>
      <c r="E22" s="263">
        <v>100.8</v>
      </c>
      <c r="F22" s="263">
        <v>101.1</v>
      </c>
      <c r="G22" s="263">
        <v>103.3</v>
      </c>
      <c r="I22" s="14"/>
      <c r="J22" s="14"/>
      <c r="K22" s="14"/>
      <c r="L22" s="14"/>
    </row>
    <row r="23" spans="1:12" ht="24.95" customHeight="1" x14ac:dyDescent="0.35">
      <c r="B23" s="260" t="s">
        <v>3</v>
      </c>
      <c r="C23" s="330"/>
      <c r="D23" s="262">
        <v>107.6</v>
      </c>
      <c r="E23" s="263">
        <v>100.9</v>
      </c>
      <c r="F23" s="263">
        <v>101.8</v>
      </c>
      <c r="G23" s="263">
        <v>104.2</v>
      </c>
      <c r="I23" s="14"/>
      <c r="J23" s="14"/>
      <c r="K23" s="14"/>
      <c r="L23" s="14"/>
    </row>
    <row r="24" spans="1:12" ht="24.95" customHeight="1" x14ac:dyDescent="0.35">
      <c r="B24" s="260" t="s">
        <v>4</v>
      </c>
      <c r="C24" s="330"/>
      <c r="D24" s="262">
        <v>107.6</v>
      </c>
      <c r="E24" s="263">
        <v>101.3</v>
      </c>
      <c r="F24" s="263">
        <v>102.2</v>
      </c>
      <c r="G24" s="263">
        <v>104.2</v>
      </c>
      <c r="I24" s="14"/>
      <c r="J24" s="14"/>
      <c r="K24" s="14"/>
      <c r="L24" s="14"/>
    </row>
    <row r="25" spans="1:12" ht="12.75" customHeight="1" x14ac:dyDescent="0.35">
      <c r="B25" s="260"/>
      <c r="C25" s="330"/>
      <c r="D25" s="262"/>
      <c r="E25" s="263"/>
      <c r="F25" s="263"/>
      <c r="G25" s="263"/>
      <c r="I25" s="14"/>
      <c r="J25" s="14"/>
      <c r="K25" s="14"/>
      <c r="L25" s="14"/>
    </row>
    <row r="26" spans="1:12" s="102" customFormat="1" ht="24.95" customHeight="1" x14ac:dyDescent="0.35">
      <c r="B26" s="257">
        <v>2016</v>
      </c>
      <c r="C26" s="328"/>
      <c r="D26" s="329"/>
      <c r="E26" s="331"/>
      <c r="F26" s="329"/>
      <c r="G26" s="329"/>
      <c r="I26" s="14"/>
      <c r="J26" s="14"/>
      <c r="K26" s="14"/>
      <c r="L26" s="14"/>
    </row>
    <row r="27" spans="1:12" ht="24.95" customHeight="1" x14ac:dyDescent="0.35">
      <c r="B27" s="260" t="s">
        <v>1</v>
      </c>
      <c r="C27" s="330"/>
      <c r="D27" s="262">
        <v>108.8</v>
      </c>
      <c r="E27" s="263">
        <v>102</v>
      </c>
      <c r="F27" s="263">
        <v>101.4</v>
      </c>
      <c r="G27" s="263">
        <v>104.5</v>
      </c>
      <c r="I27" s="14"/>
      <c r="J27" s="14"/>
      <c r="K27" s="14"/>
      <c r="L27" s="14"/>
    </row>
    <row r="28" spans="1:12" ht="24.95" customHeight="1" x14ac:dyDescent="0.35">
      <c r="B28" s="260" t="s">
        <v>2</v>
      </c>
      <c r="C28" s="330"/>
      <c r="D28" s="262">
        <v>109</v>
      </c>
      <c r="E28" s="263">
        <v>102.1</v>
      </c>
      <c r="F28" s="263">
        <v>101.3</v>
      </c>
      <c r="G28" s="263">
        <v>104.5</v>
      </c>
      <c r="I28" s="14"/>
      <c r="J28" s="14"/>
      <c r="K28" s="14"/>
      <c r="L28" s="14"/>
    </row>
    <row r="29" spans="1:12" ht="24.95" customHeight="1" x14ac:dyDescent="0.35">
      <c r="B29" s="260" t="s">
        <v>3</v>
      </c>
      <c r="C29" s="330"/>
      <c r="D29" s="262">
        <v>110</v>
      </c>
      <c r="E29" s="263">
        <v>102.6</v>
      </c>
      <c r="F29" s="263">
        <v>100.4</v>
      </c>
      <c r="G29" s="263">
        <v>104.6</v>
      </c>
      <c r="I29" s="14"/>
      <c r="J29" s="14"/>
      <c r="K29" s="14"/>
      <c r="L29" s="14"/>
    </row>
    <row r="30" spans="1:12" ht="24.95" customHeight="1" x14ac:dyDescent="0.35">
      <c r="B30" s="260" t="s">
        <v>4</v>
      </c>
      <c r="C30" s="330"/>
      <c r="D30" s="262">
        <v>110.1</v>
      </c>
      <c r="E30" s="263">
        <v>102.9</v>
      </c>
      <c r="F30" s="263">
        <v>98.2</v>
      </c>
      <c r="G30" s="263">
        <v>104.8</v>
      </c>
      <c r="I30" s="14"/>
      <c r="J30" s="14"/>
      <c r="K30" s="14"/>
      <c r="L30" s="14"/>
    </row>
    <row r="31" spans="1:12" ht="12.75" customHeight="1" x14ac:dyDescent="0.35">
      <c r="B31" s="267"/>
      <c r="C31" s="314"/>
      <c r="D31" s="268"/>
      <c r="E31" s="338"/>
      <c r="F31" s="268"/>
      <c r="G31" s="268"/>
      <c r="I31" s="14"/>
      <c r="J31" s="14"/>
      <c r="K31" s="14"/>
      <c r="L31" s="14"/>
    </row>
    <row r="32" spans="1:12" s="102" customFormat="1" ht="24.95" customHeight="1" x14ac:dyDescent="0.35">
      <c r="B32" s="257">
        <v>2017</v>
      </c>
      <c r="C32" s="328"/>
      <c r="D32" s="329"/>
      <c r="E32" s="331"/>
      <c r="F32" s="329"/>
      <c r="G32" s="329"/>
      <c r="I32" s="14"/>
      <c r="J32" s="14"/>
      <c r="K32" s="14"/>
      <c r="L32" s="14"/>
    </row>
    <row r="33" spans="2:12" ht="24.95" customHeight="1" x14ac:dyDescent="0.35">
      <c r="B33" s="260" t="s">
        <v>1</v>
      </c>
      <c r="C33" s="330"/>
      <c r="D33" s="262">
        <v>111.7</v>
      </c>
      <c r="E33" s="263">
        <v>104.6</v>
      </c>
      <c r="F33" s="263">
        <v>98</v>
      </c>
      <c r="G33" s="263">
        <v>105.4</v>
      </c>
      <c r="I33" s="14"/>
      <c r="J33" s="14"/>
      <c r="K33" s="14"/>
      <c r="L33" s="14"/>
    </row>
    <row r="34" spans="2:12" ht="24.95" customHeight="1" x14ac:dyDescent="0.35">
      <c r="B34" s="260" t="s">
        <v>2</v>
      </c>
      <c r="C34" s="330"/>
      <c r="D34" s="262">
        <v>112.1</v>
      </c>
      <c r="E34" s="263">
        <v>104.9</v>
      </c>
      <c r="F34" s="263">
        <v>98.5</v>
      </c>
      <c r="G34" s="263">
        <v>105.7</v>
      </c>
      <c r="I34" s="14"/>
      <c r="J34" s="14"/>
      <c r="K34" s="14"/>
      <c r="L34" s="14"/>
    </row>
    <row r="35" spans="2:12" ht="24.95" customHeight="1" x14ac:dyDescent="0.35">
      <c r="B35" s="260" t="s">
        <v>3</v>
      </c>
      <c r="C35" s="330"/>
      <c r="D35" s="262">
        <v>112.6</v>
      </c>
      <c r="E35" s="263">
        <v>105</v>
      </c>
      <c r="F35" s="263">
        <v>98</v>
      </c>
      <c r="G35" s="263">
        <v>105.7</v>
      </c>
      <c r="I35" s="14"/>
      <c r="J35" s="14"/>
      <c r="K35" s="14"/>
      <c r="L35" s="14"/>
    </row>
    <row r="36" spans="2:12" ht="24.95" customHeight="1" x14ac:dyDescent="0.35">
      <c r="B36" s="260" t="s">
        <v>4</v>
      </c>
      <c r="C36" s="330"/>
      <c r="D36" s="262">
        <v>112.6</v>
      </c>
      <c r="E36" s="263">
        <v>105.1</v>
      </c>
      <c r="F36" s="263">
        <v>99.1</v>
      </c>
      <c r="G36" s="263">
        <v>105.8</v>
      </c>
      <c r="I36" s="14"/>
      <c r="J36" s="14"/>
      <c r="K36" s="14"/>
      <c r="L36" s="14"/>
    </row>
    <row r="37" spans="2:12" ht="12.75" customHeight="1" x14ac:dyDescent="0.35">
      <c r="B37" s="267"/>
      <c r="C37" s="314"/>
      <c r="D37" s="268"/>
      <c r="E37" s="338"/>
      <c r="F37" s="268"/>
      <c r="G37" s="268"/>
      <c r="I37" s="14"/>
      <c r="J37" s="14"/>
      <c r="K37" s="14"/>
      <c r="L37" s="14"/>
    </row>
    <row r="38" spans="2:12" s="102" customFormat="1" ht="24.95" customHeight="1" x14ac:dyDescent="0.35">
      <c r="B38" s="257">
        <v>2018</v>
      </c>
      <c r="C38" s="328"/>
      <c r="D38" s="329"/>
      <c r="E38" s="331"/>
      <c r="F38" s="329"/>
      <c r="G38" s="329"/>
      <c r="I38" s="14"/>
      <c r="J38" s="14"/>
      <c r="K38" s="14"/>
      <c r="L38" s="14"/>
    </row>
    <row r="39" spans="2:12" ht="24.95" customHeight="1" x14ac:dyDescent="0.35">
      <c r="B39" s="260" t="s">
        <v>1</v>
      </c>
      <c r="C39" s="330"/>
      <c r="D39" s="262">
        <v>113.4</v>
      </c>
      <c r="E39" s="263">
        <v>105.2</v>
      </c>
      <c r="F39" s="263">
        <v>100.2</v>
      </c>
      <c r="G39" s="263">
        <v>106.3</v>
      </c>
      <c r="I39" s="14"/>
      <c r="J39" s="14"/>
      <c r="K39" s="14"/>
      <c r="L39" s="14"/>
    </row>
    <row r="40" spans="2:12" ht="24.95" customHeight="1" x14ac:dyDescent="0.35">
      <c r="B40" s="260" t="s">
        <v>2</v>
      </c>
      <c r="C40" s="330"/>
      <c r="D40" s="262">
        <v>113.3</v>
      </c>
      <c r="E40" s="263">
        <v>105.3</v>
      </c>
      <c r="F40" s="263">
        <v>100.2</v>
      </c>
      <c r="G40" s="263">
        <v>106.5</v>
      </c>
      <c r="I40" s="14"/>
      <c r="J40" s="14"/>
      <c r="K40" s="14"/>
      <c r="L40" s="14"/>
    </row>
    <row r="41" spans="2:12" ht="24.95" customHeight="1" x14ac:dyDescent="0.35">
      <c r="B41" s="260" t="s">
        <v>3</v>
      </c>
      <c r="C41" s="330"/>
      <c r="D41" s="255">
        <v>113.8</v>
      </c>
      <c r="E41" s="332">
        <v>105.5</v>
      </c>
      <c r="F41" s="332">
        <v>100.7</v>
      </c>
      <c r="G41" s="332">
        <v>106.5</v>
      </c>
      <c r="H41" s="10"/>
      <c r="I41" s="14"/>
      <c r="J41" s="14"/>
      <c r="K41" s="14"/>
      <c r="L41" s="14"/>
    </row>
    <row r="42" spans="2:12" ht="24.95" customHeight="1" x14ac:dyDescent="0.35">
      <c r="B42" s="260" t="s">
        <v>4</v>
      </c>
      <c r="C42" s="330"/>
      <c r="D42" s="262">
        <v>114.2</v>
      </c>
      <c r="E42" s="263">
        <v>105.5</v>
      </c>
      <c r="F42" s="263">
        <v>101.2</v>
      </c>
      <c r="G42" s="263">
        <v>106.4</v>
      </c>
      <c r="I42" s="14"/>
      <c r="J42" s="14"/>
      <c r="K42" s="14"/>
      <c r="L42" s="14"/>
    </row>
    <row r="43" spans="2:12" ht="12.75" customHeight="1" x14ac:dyDescent="0.35">
      <c r="B43" s="267"/>
      <c r="C43" s="314"/>
      <c r="D43" s="268"/>
      <c r="E43" s="338"/>
      <c r="F43" s="268"/>
      <c r="G43" s="268"/>
      <c r="I43" s="14"/>
      <c r="J43" s="14"/>
      <c r="K43" s="14"/>
      <c r="L43" s="14"/>
    </row>
    <row r="44" spans="2:12" s="102" customFormat="1" ht="24.95" customHeight="1" x14ac:dyDescent="0.35">
      <c r="B44" s="257">
        <v>2019</v>
      </c>
      <c r="C44" s="328"/>
      <c r="D44" s="329"/>
      <c r="E44" s="331"/>
      <c r="F44" s="329"/>
      <c r="G44" s="329"/>
      <c r="I44" s="14"/>
      <c r="J44" s="14"/>
      <c r="K44" s="14"/>
      <c r="L44" s="14"/>
    </row>
    <row r="45" spans="2:12" ht="24.95" customHeight="1" x14ac:dyDescent="0.35">
      <c r="B45" s="260" t="s">
        <v>1</v>
      </c>
      <c r="C45" s="330"/>
      <c r="D45" s="262">
        <v>114.2</v>
      </c>
      <c r="E45" s="263">
        <v>105.6</v>
      </c>
      <c r="F45" s="263">
        <v>100.8</v>
      </c>
      <c r="G45" s="263">
        <v>106.4</v>
      </c>
      <c r="I45" s="14"/>
      <c r="J45" s="14"/>
      <c r="K45" s="14"/>
      <c r="L45" s="14"/>
    </row>
    <row r="46" spans="2:12" ht="24.95" customHeight="1" x14ac:dyDescent="0.35">
      <c r="B46" s="260" t="s">
        <v>2</v>
      </c>
      <c r="C46" s="330"/>
      <c r="D46" s="262">
        <v>114.3</v>
      </c>
      <c r="E46" s="263">
        <v>105.6</v>
      </c>
      <c r="F46" s="263">
        <v>101.4</v>
      </c>
      <c r="G46" s="263">
        <v>106.5</v>
      </c>
      <c r="I46" s="14"/>
      <c r="J46" s="14"/>
      <c r="K46" s="14"/>
      <c r="L46" s="14"/>
    </row>
    <row r="47" spans="2:12" ht="24.95" customHeight="1" x14ac:dyDescent="0.35">
      <c r="B47" s="260" t="s">
        <v>3</v>
      </c>
      <c r="C47" s="330"/>
      <c r="D47" s="255">
        <v>114.5</v>
      </c>
      <c r="E47" s="332">
        <v>105.6</v>
      </c>
      <c r="F47" s="332">
        <v>100.1</v>
      </c>
      <c r="G47" s="332">
        <v>106.6</v>
      </c>
      <c r="H47" s="10"/>
      <c r="I47" s="14"/>
      <c r="J47" s="14"/>
      <c r="K47" s="14"/>
      <c r="L47" s="14"/>
    </row>
    <row r="48" spans="2:12" ht="24.95" customHeight="1" x14ac:dyDescent="0.35">
      <c r="B48" s="260" t="s">
        <v>4</v>
      </c>
      <c r="C48" s="330"/>
      <c r="D48" s="262">
        <v>114.6</v>
      </c>
      <c r="E48" s="263">
        <v>105.7</v>
      </c>
      <c r="F48" s="263">
        <v>100</v>
      </c>
      <c r="G48" s="263">
        <v>106.6</v>
      </c>
      <c r="I48" s="14"/>
      <c r="J48" s="14"/>
      <c r="K48" s="14"/>
      <c r="L48" s="14"/>
    </row>
    <row r="49" spans="1:12" ht="12.75" customHeight="1" x14ac:dyDescent="0.35">
      <c r="B49" s="267"/>
      <c r="C49" s="314"/>
      <c r="D49" s="268"/>
      <c r="E49" s="338"/>
      <c r="F49" s="268"/>
      <c r="G49" s="268"/>
      <c r="I49" s="14"/>
      <c r="J49" s="14"/>
      <c r="K49" s="14"/>
      <c r="L49" s="14"/>
    </row>
    <row r="50" spans="1:12" s="102" customFormat="1" ht="24.95" customHeight="1" x14ac:dyDescent="0.35">
      <c r="B50" s="257">
        <v>2020</v>
      </c>
      <c r="C50" s="328"/>
      <c r="D50" s="329"/>
      <c r="E50" s="331"/>
      <c r="F50" s="329"/>
      <c r="G50" s="329"/>
      <c r="I50" s="14"/>
      <c r="J50" s="14"/>
      <c r="K50" s="14"/>
      <c r="L50" s="14"/>
    </row>
    <row r="51" spans="1:12" ht="24.95" customHeight="1" x14ac:dyDescent="0.35">
      <c r="A51" s="8">
        <v>47</v>
      </c>
      <c r="B51" s="260" t="s">
        <v>1</v>
      </c>
      <c r="C51" s="330"/>
      <c r="D51" s="262">
        <f ca="1">OFFSET('SPPI '!$A$2,D$4,$A51)</f>
        <v>114.9</v>
      </c>
      <c r="E51" s="262">
        <f ca="1">OFFSET('SPPI '!$A$2,E$4,$A51)</f>
        <v>105.8</v>
      </c>
      <c r="F51" s="262">
        <f ca="1">OFFSET('SPPI '!$A$2,F$4,$A51)</f>
        <v>100</v>
      </c>
      <c r="G51" s="262">
        <f ca="1">OFFSET('SPPI '!$A$2,G$4,$A51)</f>
        <v>106.6</v>
      </c>
      <c r="I51" s="14"/>
      <c r="J51" s="14"/>
      <c r="K51" s="14"/>
      <c r="L51" s="14"/>
    </row>
    <row r="52" spans="1:12" ht="24.95" customHeight="1" x14ac:dyDescent="0.35">
      <c r="A52" s="8">
        <v>48</v>
      </c>
      <c r="B52" s="260" t="s">
        <v>2</v>
      </c>
      <c r="C52" s="330"/>
      <c r="D52" s="262">
        <f ca="1">OFFSET('SPPI '!$A$2,D$4,$A52)</f>
        <v>115.2</v>
      </c>
      <c r="E52" s="262">
        <f ca="1">OFFSET('SPPI '!$A$2,E$4,$A52)</f>
        <v>106.9</v>
      </c>
      <c r="F52" s="262">
        <f ca="1">OFFSET('SPPI '!$A$2,F$4,$A52)</f>
        <v>99.9</v>
      </c>
      <c r="G52" s="262">
        <f ca="1">OFFSET('SPPI '!$A$2,G$4,$A52)</f>
        <v>106.7</v>
      </c>
      <c r="I52" s="14"/>
      <c r="J52" s="14"/>
      <c r="K52" s="14"/>
      <c r="L52" s="14"/>
    </row>
    <row r="53" spans="1:12" ht="24.95" customHeight="1" x14ac:dyDescent="0.35">
      <c r="A53" s="8">
        <v>49</v>
      </c>
      <c r="B53" s="260" t="s">
        <v>3</v>
      </c>
      <c r="C53" s="330"/>
      <c r="D53" s="262">
        <f ca="1">OFFSET('SPPI '!$A$2,D$4,$A53)</f>
        <v>115.4</v>
      </c>
      <c r="E53" s="262">
        <f ca="1">OFFSET('SPPI '!$A$2,E$4,$A53)</f>
        <v>107</v>
      </c>
      <c r="F53" s="262">
        <f ca="1">OFFSET('SPPI '!$A$2,F$4,$A53)</f>
        <v>98.5</v>
      </c>
      <c r="G53" s="262">
        <f ca="1">OFFSET('SPPI '!$A$2,G$4,$A53)</f>
        <v>106.6</v>
      </c>
      <c r="I53" s="14"/>
      <c r="J53" s="14"/>
      <c r="K53" s="14"/>
      <c r="L53" s="14"/>
    </row>
    <row r="54" spans="1:12" ht="24.95" customHeight="1" x14ac:dyDescent="0.35">
      <c r="A54" s="8">
        <v>50</v>
      </c>
      <c r="B54" s="260" t="s">
        <v>4</v>
      </c>
      <c r="C54" s="330"/>
      <c r="D54" s="262">
        <f ca="1">OFFSET('SPPI '!$A$2,D$4,$A54)</f>
        <v>115.3</v>
      </c>
      <c r="E54" s="262">
        <f ca="1">OFFSET('SPPI '!$A$2,E$4,$A54)</f>
        <v>107.1</v>
      </c>
      <c r="F54" s="262">
        <f ca="1">OFFSET('SPPI '!$A$2,F$4,$A54)</f>
        <v>97.3</v>
      </c>
      <c r="G54" s="262">
        <f ca="1">OFFSET('SPPI '!$A$2,G$4,$A54)</f>
        <v>106.6</v>
      </c>
      <c r="I54" s="14"/>
      <c r="J54" s="14"/>
      <c r="K54" s="14"/>
      <c r="L54" s="14"/>
    </row>
    <row r="55" spans="1:12" ht="12.75" customHeight="1" x14ac:dyDescent="0.35">
      <c r="B55" s="260"/>
      <c r="C55" s="261"/>
      <c r="D55" s="252"/>
      <c r="E55" s="255"/>
      <c r="F55" s="255"/>
      <c r="G55" s="255"/>
      <c r="H55" s="35"/>
      <c r="I55" s="14"/>
      <c r="J55" s="14"/>
      <c r="K55" s="14"/>
      <c r="L55" s="14"/>
    </row>
    <row r="56" spans="1:12" s="102" customFormat="1" x14ac:dyDescent="0.35">
      <c r="B56" s="257">
        <v>2021</v>
      </c>
      <c r="C56" s="265"/>
      <c r="D56" s="259"/>
      <c r="E56" s="266"/>
      <c r="F56" s="266"/>
      <c r="G56" s="266"/>
      <c r="H56" s="108"/>
      <c r="I56" s="14"/>
      <c r="J56" s="14"/>
      <c r="K56" s="14"/>
      <c r="L56" s="14"/>
    </row>
    <row r="57" spans="1:12" x14ac:dyDescent="0.35">
      <c r="A57" s="125">
        <v>51</v>
      </c>
      <c r="B57" s="260" t="s">
        <v>1</v>
      </c>
      <c r="C57" s="261"/>
      <c r="D57" s="262">
        <f ca="1">OFFSET('SPPI '!$A$2,D$4,$A57)</f>
        <v>115.8</v>
      </c>
      <c r="E57" s="262">
        <f ca="1">OFFSET('SPPI '!$A$2,E$4,$A57)</f>
        <v>107.2</v>
      </c>
      <c r="F57" s="262">
        <f ca="1">OFFSET('SPPI '!$A$2,F$4,$A57)</f>
        <v>98.5</v>
      </c>
      <c r="G57" s="262">
        <f ca="1">OFFSET('SPPI '!$A$2,G$4,$A57)</f>
        <v>107.2</v>
      </c>
      <c r="H57" s="6"/>
      <c r="I57" s="14"/>
      <c r="J57" s="14"/>
      <c r="K57" s="14"/>
      <c r="L57" s="14"/>
    </row>
    <row r="58" spans="1:12" x14ac:dyDescent="0.35">
      <c r="A58" s="90">
        <v>52</v>
      </c>
      <c r="B58" s="260" t="s">
        <v>2</v>
      </c>
      <c r="C58" s="261"/>
      <c r="D58" s="262">
        <f ca="1">OFFSET('SPPI '!$A$2,D$4,$A58)</f>
        <v>115.8</v>
      </c>
      <c r="E58" s="262">
        <f ca="1">OFFSET('SPPI '!$A$2,E$4,$A58)</f>
        <v>107.2</v>
      </c>
      <c r="F58" s="262">
        <f ca="1">OFFSET('SPPI '!$A$2,F$4,$A58)</f>
        <v>99.8</v>
      </c>
      <c r="G58" s="262">
        <f ca="1">OFFSET('SPPI '!$A$2,G$4,$A58)</f>
        <v>107.4</v>
      </c>
      <c r="H58" s="35"/>
      <c r="I58" s="14"/>
      <c r="J58" s="14"/>
      <c r="K58" s="14"/>
      <c r="L58" s="14"/>
    </row>
    <row r="59" spans="1:12" ht="24.95" customHeight="1" x14ac:dyDescent="0.35">
      <c r="A59" s="90">
        <v>53</v>
      </c>
      <c r="B59" s="260" t="s">
        <v>3</v>
      </c>
      <c r="C59" s="314"/>
      <c r="D59" s="262">
        <f ca="1">OFFSET('SPPI '!$A$2,D$4,$A59)</f>
        <v>115.8</v>
      </c>
      <c r="E59" s="262">
        <f ca="1">OFFSET('SPPI '!$A$2,E$4,$A59)</f>
        <v>107.2</v>
      </c>
      <c r="F59" s="262">
        <f ca="1">OFFSET('SPPI '!$A$2,F$4,$A59)</f>
        <v>99.5</v>
      </c>
      <c r="G59" s="262">
        <f ca="1">OFFSET('SPPI '!$A$2,G$4,$A59)</f>
        <v>107.8</v>
      </c>
      <c r="I59" s="14"/>
      <c r="J59" s="14"/>
      <c r="K59" s="14"/>
      <c r="L59" s="14"/>
    </row>
    <row r="60" spans="1:12" ht="24.95" customHeight="1" x14ac:dyDescent="0.35">
      <c r="A60" s="125">
        <v>54</v>
      </c>
      <c r="B60" s="260" t="s">
        <v>4</v>
      </c>
      <c r="C60" s="314"/>
      <c r="D60" s="262">
        <f ca="1">OFFSET('SPPI '!$A$2,D$4,$A60)</f>
        <v>115.9</v>
      </c>
      <c r="E60" s="262">
        <f ca="1">OFFSET('SPPI '!$A$2,E$4,$A60)</f>
        <v>107.3</v>
      </c>
      <c r="F60" s="262">
        <f ca="1">OFFSET('SPPI '!$A$2,F$4,$A60)</f>
        <v>96.9</v>
      </c>
      <c r="G60" s="262">
        <f ca="1">OFFSET('SPPI '!$A$2,G$4,$A60)</f>
        <v>107.8</v>
      </c>
    </row>
    <row r="61" spans="1:12" ht="12.75" customHeight="1" thickBot="1" x14ac:dyDescent="0.4">
      <c r="B61" s="269"/>
      <c r="C61" s="333"/>
      <c r="D61" s="297"/>
      <c r="E61" s="297"/>
      <c r="F61" s="297"/>
      <c r="G61" s="297"/>
    </row>
    <row r="62" spans="1:12" ht="24.95" customHeight="1" x14ac:dyDescent="0.35">
      <c r="B62" s="267"/>
      <c r="C62" s="314"/>
      <c r="D62" s="268"/>
      <c r="E62" s="268"/>
      <c r="F62" s="268"/>
      <c r="G62" s="268"/>
    </row>
    <row r="63" spans="1:12" ht="24.95" customHeight="1" x14ac:dyDescent="0.35"/>
    <row r="64" spans="1:12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  <row r="73" ht="24.95" customHeight="1" x14ac:dyDescent="0.35"/>
    <row r="74" ht="24.95" customHeight="1" x14ac:dyDescent="0.35"/>
    <row r="75" ht="24.95" customHeight="1" x14ac:dyDescent="0.35"/>
    <row r="76" ht="24.95" customHeight="1" x14ac:dyDescent="0.35"/>
    <row r="77" ht="24.95" customHeight="1" x14ac:dyDescent="0.35"/>
    <row r="78" ht="24.95" customHeight="1" x14ac:dyDescent="0.35"/>
    <row r="79" ht="24.95" customHeight="1" x14ac:dyDescent="0.35"/>
    <row r="80" ht="24.95" customHeight="1" x14ac:dyDescent="0.35"/>
    <row r="81" ht="24.95" customHeight="1" x14ac:dyDescent="0.35"/>
    <row r="82" ht="24.95" customHeight="1" x14ac:dyDescent="0.35"/>
    <row r="83" ht="24.95" customHeight="1" x14ac:dyDescent="0.35"/>
    <row r="84" ht="24.95" customHeight="1" x14ac:dyDescent="0.35"/>
    <row r="85" ht="24.95" customHeight="1" x14ac:dyDescent="0.35"/>
    <row r="86" ht="24.95" customHeight="1" x14ac:dyDescent="0.35"/>
    <row r="87" ht="24.95" customHeight="1" x14ac:dyDescent="0.35"/>
  </sheetData>
  <mergeCells count="3">
    <mergeCell ref="F6:G6"/>
    <mergeCell ref="F7:G7"/>
    <mergeCell ref="B5:G5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</sheetPr>
  <dimension ref="A1:N61"/>
  <sheetViews>
    <sheetView view="pageBreakPreview" zoomScale="75" zoomScaleNormal="50" zoomScaleSheetLayoutView="75" workbookViewId="0">
      <pane xSplit="3" ySplit="12" topLeftCell="D43" activePane="bottomRight" state="frozen"/>
      <selection activeCell="E1" sqref="E1"/>
      <selection pane="topRight" activeCell="E1" sqref="E1"/>
      <selection pane="bottomLeft" activeCell="E1" sqref="E1"/>
      <selection pane="bottomRight" activeCell="E1" sqref="E1"/>
    </sheetView>
  </sheetViews>
  <sheetFormatPr defaultColWidth="9.140625" defaultRowHeight="18" x14ac:dyDescent="0.25"/>
  <cols>
    <col min="1" max="1" width="5.7109375" style="268" hidden="1" customWidth="1"/>
    <col min="2" max="2" width="16.85546875" style="267" customWidth="1"/>
    <col min="3" max="3" width="2.42578125" style="314" customWidth="1"/>
    <col min="4" max="4" width="32.5703125" style="268" customWidth="1"/>
    <col min="5" max="8" width="31.85546875" style="268" customWidth="1"/>
    <col min="9" max="9" width="9.7109375" style="268" customWidth="1"/>
    <col min="10" max="16384" width="9.140625" style="268"/>
  </cols>
  <sheetData>
    <row r="1" spans="2:14" s="305" customFormat="1" ht="21.75" x14ac:dyDescent="0.3">
      <c r="B1" s="339" t="s">
        <v>66</v>
      </c>
      <c r="C1" s="340" t="s">
        <v>13</v>
      </c>
      <c r="D1" s="341" t="s">
        <v>377</v>
      </c>
      <c r="E1" s="304"/>
      <c r="F1" s="304"/>
      <c r="G1" s="304"/>
      <c r="H1" s="304"/>
      <c r="I1" s="304"/>
      <c r="J1" s="304"/>
      <c r="K1" s="304"/>
      <c r="L1" s="304"/>
    </row>
    <row r="2" spans="2:14" s="305" customFormat="1" ht="21.75" x14ac:dyDescent="0.3">
      <c r="B2" s="339"/>
      <c r="C2" s="340"/>
      <c r="D2" s="355" t="s">
        <v>21</v>
      </c>
      <c r="E2" s="304"/>
      <c r="F2" s="304"/>
      <c r="G2" s="304"/>
      <c r="H2" s="304"/>
      <c r="I2" s="304"/>
      <c r="J2" s="304"/>
      <c r="K2" s="304"/>
      <c r="L2" s="304"/>
    </row>
    <row r="3" spans="2:14" ht="22.5" x14ac:dyDescent="0.35">
      <c r="B3" s="273" t="s">
        <v>67</v>
      </c>
      <c r="C3" s="342" t="s">
        <v>13</v>
      </c>
      <c r="D3" s="277" t="s">
        <v>378</v>
      </c>
      <c r="E3" s="309"/>
      <c r="F3" s="290"/>
      <c r="G3" s="290"/>
      <c r="H3" s="290"/>
      <c r="I3" s="290"/>
      <c r="J3" s="290"/>
      <c r="K3" s="290"/>
      <c r="L3" s="290"/>
    </row>
    <row r="4" spans="2:14" ht="22.5" x14ac:dyDescent="0.35">
      <c r="B4" s="277"/>
      <c r="C4" s="342"/>
      <c r="D4" s="276" t="s">
        <v>22</v>
      </c>
      <c r="E4" s="309"/>
      <c r="F4" s="309"/>
      <c r="G4" s="309"/>
      <c r="H4" s="309"/>
      <c r="I4" s="309"/>
      <c r="J4" s="309"/>
      <c r="K4" s="309"/>
      <c r="L4" s="309"/>
    </row>
    <row r="5" spans="2:14" x14ac:dyDescent="0.25">
      <c r="B5" s="309"/>
      <c r="C5" s="310"/>
      <c r="D5" s="309"/>
      <c r="E5" s="309"/>
      <c r="F5" s="309"/>
      <c r="G5" s="309"/>
      <c r="H5" s="309"/>
      <c r="I5" s="309"/>
      <c r="J5" s="309"/>
      <c r="K5" s="309"/>
      <c r="L5" s="309"/>
    </row>
    <row r="6" spans="2:14" hidden="1" x14ac:dyDescent="0.25">
      <c r="B6" s="309"/>
      <c r="C6" s="310"/>
      <c r="D6" s="241">
        <v>6</v>
      </c>
      <c r="E6" s="240">
        <v>10</v>
      </c>
      <c r="F6" s="240">
        <v>14</v>
      </c>
      <c r="G6" s="241">
        <v>21</v>
      </c>
      <c r="H6" s="241">
        <v>27</v>
      </c>
      <c r="I6" s="309"/>
      <c r="J6" s="309"/>
      <c r="K6" s="309"/>
      <c r="L6" s="309"/>
    </row>
    <row r="7" spans="2:14" ht="21" thickBot="1" x14ac:dyDescent="0.3">
      <c r="B7" s="500" t="s">
        <v>0</v>
      </c>
      <c r="C7" s="500"/>
      <c r="D7" s="500"/>
      <c r="E7" s="500"/>
      <c r="F7" s="500"/>
      <c r="G7" s="500"/>
      <c r="H7" s="500"/>
    </row>
    <row r="8" spans="2:14" s="305" customFormat="1" ht="24" customHeight="1" x14ac:dyDescent="0.25">
      <c r="B8" s="311"/>
      <c r="C8" s="312"/>
      <c r="D8" s="498" t="s">
        <v>27</v>
      </c>
      <c r="E8" s="498"/>
      <c r="F8" s="498"/>
      <c r="G8" s="498"/>
      <c r="H8" s="498"/>
      <c r="J8" s="313"/>
      <c r="K8" s="313"/>
    </row>
    <row r="9" spans="2:14" ht="27" customHeight="1" x14ac:dyDescent="0.25">
      <c r="D9" s="499" t="s">
        <v>28</v>
      </c>
      <c r="E9" s="499"/>
      <c r="F9" s="499"/>
      <c r="G9" s="499"/>
      <c r="H9" s="499"/>
      <c r="J9" s="315"/>
      <c r="K9" s="315"/>
    </row>
    <row r="10" spans="2:14" s="347" customFormat="1" ht="23.25" customHeight="1" x14ac:dyDescent="0.25">
      <c r="C10" s="348"/>
      <c r="D10" s="337" t="s">
        <v>41</v>
      </c>
      <c r="E10" s="337" t="s">
        <v>42</v>
      </c>
      <c r="F10" s="337" t="s">
        <v>43</v>
      </c>
      <c r="G10" s="337" t="s">
        <v>44</v>
      </c>
      <c r="H10" s="337" t="s">
        <v>45</v>
      </c>
    </row>
    <row r="11" spans="2:14" s="319" customFormat="1" ht="54" x14ac:dyDescent="0.25">
      <c r="B11" s="336" t="s">
        <v>46</v>
      </c>
      <c r="C11" s="356"/>
      <c r="D11" s="336" t="s">
        <v>298</v>
      </c>
      <c r="E11" s="336" t="s">
        <v>166</v>
      </c>
      <c r="F11" s="336" t="s">
        <v>170</v>
      </c>
      <c r="G11" s="336" t="s">
        <v>301</v>
      </c>
      <c r="H11" s="336" t="s">
        <v>303</v>
      </c>
    </row>
    <row r="12" spans="2:14" s="321" customFormat="1" ht="60" customHeight="1" thickBot="1" x14ac:dyDescent="0.3">
      <c r="B12" s="430" t="s">
        <v>48</v>
      </c>
      <c r="C12" s="431"/>
      <c r="D12" s="430" t="s">
        <v>299</v>
      </c>
      <c r="E12" s="430" t="s">
        <v>82</v>
      </c>
      <c r="F12" s="430" t="s">
        <v>300</v>
      </c>
      <c r="G12" s="430" t="s">
        <v>302</v>
      </c>
      <c r="H12" s="430" t="s">
        <v>304</v>
      </c>
    </row>
    <row r="13" spans="2:14" s="321" customFormat="1" ht="12.75" customHeight="1" x14ac:dyDescent="0.25">
      <c r="B13" s="322"/>
      <c r="C13" s="320"/>
      <c r="D13" s="323"/>
      <c r="E13" s="254"/>
      <c r="F13" s="254"/>
      <c r="G13" s="254"/>
      <c r="H13" s="254"/>
    </row>
    <row r="14" spans="2:14" s="327" customFormat="1" ht="24.95" customHeight="1" x14ac:dyDescent="0.25">
      <c r="B14" s="257">
        <v>2015</v>
      </c>
      <c r="C14" s="328"/>
      <c r="D14" s="329"/>
      <c r="E14" s="329"/>
      <c r="F14" s="329"/>
      <c r="G14" s="329"/>
      <c r="H14" s="329"/>
    </row>
    <row r="15" spans="2:14" ht="24.95" customHeight="1" x14ac:dyDescent="0.25">
      <c r="B15" s="260" t="s">
        <v>1</v>
      </c>
      <c r="C15" s="330"/>
      <c r="D15" s="262">
        <v>0.4</v>
      </c>
      <c r="E15" s="262">
        <v>0</v>
      </c>
      <c r="F15" s="263">
        <v>1.6</v>
      </c>
      <c r="G15" s="325"/>
      <c r="H15" s="262">
        <v>0.5</v>
      </c>
      <c r="J15" s="338"/>
      <c r="K15" s="338"/>
      <c r="L15" s="338"/>
      <c r="M15" s="338"/>
      <c r="N15" s="338"/>
    </row>
    <row r="16" spans="2:14" ht="24.95" customHeight="1" x14ac:dyDescent="0.25">
      <c r="B16" s="260" t="s">
        <v>2</v>
      </c>
      <c r="C16" s="330"/>
      <c r="D16" s="262">
        <v>0.6</v>
      </c>
      <c r="E16" s="262">
        <v>0</v>
      </c>
      <c r="F16" s="263">
        <v>-1.2</v>
      </c>
      <c r="G16" s="325"/>
      <c r="H16" s="262">
        <v>0.3</v>
      </c>
      <c r="J16" s="338"/>
      <c r="K16" s="338"/>
      <c r="L16" s="338"/>
      <c r="M16" s="338"/>
      <c r="N16" s="338"/>
    </row>
    <row r="17" spans="2:14" ht="24.95" customHeight="1" x14ac:dyDescent="0.25">
      <c r="B17" s="260" t="s">
        <v>3</v>
      </c>
      <c r="C17" s="330"/>
      <c r="D17" s="262">
        <v>0.1</v>
      </c>
      <c r="E17" s="262">
        <v>0</v>
      </c>
      <c r="F17" s="263">
        <v>2.2999999999999998</v>
      </c>
      <c r="G17" s="325"/>
      <c r="H17" s="262">
        <v>0.3</v>
      </c>
      <c r="J17" s="338"/>
      <c r="K17" s="338"/>
      <c r="L17" s="338"/>
      <c r="M17" s="338"/>
      <c r="N17" s="338"/>
    </row>
    <row r="18" spans="2:14" ht="24.95" customHeight="1" x14ac:dyDescent="0.25">
      <c r="B18" s="260" t="s">
        <v>4</v>
      </c>
      <c r="C18" s="330"/>
      <c r="D18" s="262">
        <v>0.1</v>
      </c>
      <c r="E18" s="262">
        <v>0</v>
      </c>
      <c r="F18" s="263">
        <v>2.5</v>
      </c>
      <c r="G18" s="325"/>
      <c r="H18" s="262">
        <v>0.1</v>
      </c>
      <c r="J18" s="338"/>
      <c r="K18" s="338"/>
      <c r="L18" s="338"/>
      <c r="M18" s="338"/>
      <c r="N18" s="338"/>
    </row>
    <row r="19" spans="2:14" ht="12.75" customHeight="1" x14ac:dyDescent="0.25">
      <c r="B19" s="260"/>
      <c r="C19" s="330"/>
      <c r="D19" s="262"/>
      <c r="E19" s="262"/>
      <c r="F19" s="263"/>
      <c r="G19" s="349"/>
      <c r="H19" s="262"/>
      <c r="J19" s="338"/>
      <c r="K19" s="338"/>
      <c r="L19" s="338"/>
      <c r="M19" s="338"/>
      <c r="N19" s="338"/>
    </row>
    <row r="20" spans="2:14" s="327" customFormat="1" ht="24.95" customHeight="1" x14ac:dyDescent="0.25">
      <c r="B20" s="257">
        <v>2016</v>
      </c>
      <c r="C20" s="328"/>
      <c r="D20" s="329"/>
      <c r="E20" s="329"/>
      <c r="F20" s="331"/>
      <c r="G20" s="331"/>
      <c r="H20" s="329"/>
      <c r="J20" s="338"/>
      <c r="K20" s="338"/>
      <c r="L20" s="338"/>
      <c r="M20" s="338"/>
      <c r="N20" s="338"/>
    </row>
    <row r="21" spans="2:14" ht="24.95" customHeight="1" x14ac:dyDescent="0.25">
      <c r="B21" s="260" t="s">
        <v>1</v>
      </c>
      <c r="C21" s="330"/>
      <c r="D21" s="262">
        <v>0.3</v>
      </c>
      <c r="E21" s="262">
        <v>0.1</v>
      </c>
      <c r="F21" s="262">
        <v>0.5</v>
      </c>
      <c r="G21" s="325"/>
      <c r="H21" s="262">
        <v>0.6</v>
      </c>
      <c r="J21" s="338"/>
      <c r="K21" s="338"/>
      <c r="L21" s="338"/>
      <c r="M21" s="338"/>
      <c r="N21" s="338"/>
    </row>
    <row r="22" spans="2:14" ht="24.95" customHeight="1" x14ac:dyDescent="0.25">
      <c r="B22" s="260" t="s">
        <v>2</v>
      </c>
      <c r="C22" s="330"/>
      <c r="D22" s="262">
        <v>0.1</v>
      </c>
      <c r="E22" s="262">
        <v>0</v>
      </c>
      <c r="F22" s="263">
        <v>-4</v>
      </c>
      <c r="G22" s="325"/>
      <c r="H22" s="262">
        <v>0</v>
      </c>
      <c r="J22" s="338"/>
      <c r="K22" s="338"/>
      <c r="L22" s="338"/>
      <c r="M22" s="338"/>
      <c r="N22" s="338"/>
    </row>
    <row r="23" spans="2:14" ht="24.95" customHeight="1" x14ac:dyDescent="0.25">
      <c r="B23" s="260" t="s">
        <v>3</v>
      </c>
      <c r="C23" s="330"/>
      <c r="D23" s="262">
        <v>0.1</v>
      </c>
      <c r="E23" s="262">
        <v>0</v>
      </c>
      <c r="F23" s="263">
        <v>-0.2</v>
      </c>
      <c r="G23" s="325"/>
      <c r="H23" s="262">
        <v>0</v>
      </c>
      <c r="J23" s="338"/>
      <c r="K23" s="338"/>
      <c r="L23" s="338"/>
      <c r="M23" s="338"/>
      <c r="N23" s="338"/>
    </row>
    <row r="24" spans="2:14" ht="24.95" customHeight="1" x14ac:dyDescent="0.25">
      <c r="B24" s="260" t="s">
        <v>4</v>
      </c>
      <c r="D24" s="350">
        <v>0</v>
      </c>
      <c r="E24" s="350">
        <v>0</v>
      </c>
      <c r="F24" s="350">
        <v>-0.2</v>
      </c>
      <c r="G24" s="325"/>
      <c r="H24" s="350">
        <v>2.1</v>
      </c>
      <c r="J24" s="338"/>
      <c r="K24" s="338"/>
      <c r="L24" s="338"/>
      <c r="M24" s="338"/>
      <c r="N24" s="338"/>
    </row>
    <row r="25" spans="2:14" ht="12.75" customHeight="1" x14ac:dyDescent="0.25">
      <c r="G25" s="349"/>
      <c r="J25" s="338"/>
      <c r="K25" s="338"/>
      <c r="L25" s="338"/>
      <c r="M25" s="338"/>
      <c r="N25" s="338"/>
    </row>
    <row r="26" spans="2:14" s="327" customFormat="1" ht="24.95" customHeight="1" x14ac:dyDescent="0.25">
      <c r="B26" s="257">
        <v>2017</v>
      </c>
      <c r="C26" s="328"/>
      <c r="D26" s="329"/>
      <c r="E26" s="329"/>
      <c r="F26" s="331"/>
      <c r="G26" s="331"/>
      <c r="H26" s="329"/>
      <c r="J26" s="338"/>
      <c r="K26" s="338"/>
      <c r="L26" s="338"/>
      <c r="M26" s="338"/>
      <c r="N26" s="338"/>
    </row>
    <row r="27" spans="2:14" ht="24.95" customHeight="1" x14ac:dyDescent="0.25">
      <c r="B27" s="260" t="s">
        <v>1</v>
      </c>
      <c r="C27" s="330"/>
      <c r="D27" s="262">
        <v>0.1</v>
      </c>
      <c r="E27" s="262">
        <v>-0.4</v>
      </c>
      <c r="F27" s="263">
        <v>-0.4</v>
      </c>
      <c r="G27" s="325"/>
      <c r="H27" s="262">
        <v>0.3</v>
      </c>
      <c r="J27" s="338"/>
      <c r="K27" s="338"/>
      <c r="L27" s="338"/>
      <c r="M27" s="338"/>
      <c r="N27" s="338"/>
    </row>
    <row r="28" spans="2:14" ht="24.95" customHeight="1" x14ac:dyDescent="0.25">
      <c r="B28" s="260" t="s">
        <v>2</v>
      </c>
      <c r="C28" s="330"/>
      <c r="D28" s="262">
        <v>0</v>
      </c>
      <c r="E28" s="262">
        <v>0</v>
      </c>
      <c r="F28" s="263">
        <v>-0.2</v>
      </c>
      <c r="G28" s="325"/>
      <c r="H28" s="262">
        <v>0.3</v>
      </c>
      <c r="J28" s="338"/>
      <c r="K28" s="338"/>
      <c r="L28" s="338"/>
      <c r="M28" s="338"/>
      <c r="N28" s="338"/>
    </row>
    <row r="29" spans="2:14" ht="24.95" customHeight="1" x14ac:dyDescent="0.25">
      <c r="B29" s="260" t="s">
        <v>3</v>
      </c>
      <c r="C29" s="330"/>
      <c r="D29" s="262">
        <v>0.1</v>
      </c>
      <c r="E29" s="262">
        <v>0</v>
      </c>
      <c r="F29" s="263">
        <v>1</v>
      </c>
      <c r="G29" s="325"/>
      <c r="H29" s="262">
        <v>0</v>
      </c>
      <c r="J29" s="338"/>
      <c r="K29" s="338"/>
      <c r="L29" s="338"/>
      <c r="M29" s="338"/>
      <c r="N29" s="338"/>
    </row>
    <row r="30" spans="2:14" ht="24.95" customHeight="1" x14ac:dyDescent="0.25">
      <c r="B30" s="260" t="s">
        <v>4</v>
      </c>
      <c r="D30" s="350">
        <v>0.2</v>
      </c>
      <c r="E30" s="350">
        <v>0</v>
      </c>
      <c r="F30" s="350">
        <v>0.5</v>
      </c>
      <c r="G30" s="325"/>
      <c r="H30" s="350">
        <v>0</v>
      </c>
      <c r="J30" s="338"/>
      <c r="K30" s="338"/>
      <c r="L30" s="338"/>
      <c r="M30" s="338"/>
      <c r="N30" s="338"/>
    </row>
    <row r="31" spans="2:14" ht="12.75" customHeight="1" x14ac:dyDescent="0.25">
      <c r="G31" s="349"/>
      <c r="J31" s="338"/>
      <c r="K31" s="338"/>
      <c r="L31" s="338"/>
      <c r="M31" s="338"/>
      <c r="N31" s="338"/>
    </row>
    <row r="32" spans="2:14" s="327" customFormat="1" ht="24.95" customHeight="1" x14ac:dyDescent="0.25">
      <c r="B32" s="257">
        <v>2018</v>
      </c>
      <c r="C32" s="328"/>
      <c r="D32" s="329"/>
      <c r="E32" s="329"/>
      <c r="F32" s="331"/>
      <c r="G32" s="331"/>
      <c r="H32" s="329"/>
      <c r="J32" s="338"/>
      <c r="K32" s="338"/>
      <c r="L32" s="338"/>
      <c r="M32" s="338"/>
      <c r="N32" s="338"/>
    </row>
    <row r="33" spans="1:14" ht="24.95" customHeight="1" x14ac:dyDescent="0.25">
      <c r="B33" s="260" t="s">
        <v>1</v>
      </c>
      <c r="C33" s="330"/>
      <c r="D33" s="262">
        <v>-0.3</v>
      </c>
      <c r="E33" s="262">
        <v>0.1</v>
      </c>
      <c r="F33" s="262">
        <v>0</v>
      </c>
      <c r="G33" s="325"/>
      <c r="H33" s="262">
        <v>-0.4</v>
      </c>
      <c r="J33" s="338"/>
      <c r="K33" s="338"/>
      <c r="L33" s="338"/>
      <c r="M33" s="338"/>
      <c r="N33" s="338"/>
    </row>
    <row r="34" spans="1:14" ht="24.95" customHeight="1" x14ac:dyDescent="0.25">
      <c r="B34" s="260" t="s">
        <v>2</v>
      </c>
      <c r="C34" s="330"/>
      <c r="D34" s="262">
        <v>0</v>
      </c>
      <c r="E34" s="262">
        <v>0</v>
      </c>
      <c r="F34" s="262">
        <v>0.4</v>
      </c>
      <c r="G34" s="262">
        <v>0.1</v>
      </c>
      <c r="H34" s="262">
        <v>0</v>
      </c>
      <c r="J34" s="338"/>
      <c r="K34" s="338"/>
      <c r="L34" s="338"/>
      <c r="M34" s="338"/>
      <c r="N34" s="338"/>
    </row>
    <row r="35" spans="1:14" ht="24.95" customHeight="1" x14ac:dyDescent="0.25">
      <c r="B35" s="260" t="s">
        <v>3</v>
      </c>
      <c r="C35" s="330"/>
      <c r="D35" s="262">
        <v>0.1</v>
      </c>
      <c r="E35" s="262">
        <v>-0.3</v>
      </c>
      <c r="F35" s="263">
        <v>-0.2</v>
      </c>
      <c r="G35" s="263">
        <v>0</v>
      </c>
      <c r="H35" s="262">
        <v>0.5</v>
      </c>
      <c r="J35" s="338"/>
      <c r="K35" s="338"/>
      <c r="L35" s="338"/>
      <c r="M35" s="338"/>
      <c r="N35" s="338"/>
    </row>
    <row r="36" spans="1:14" ht="24.95" customHeight="1" x14ac:dyDescent="0.25">
      <c r="B36" s="260" t="s">
        <v>4</v>
      </c>
      <c r="D36" s="350">
        <v>0</v>
      </c>
      <c r="E36" s="350">
        <v>-0.1</v>
      </c>
      <c r="F36" s="350">
        <v>0.1</v>
      </c>
      <c r="G36" s="350">
        <v>0</v>
      </c>
      <c r="H36" s="350">
        <v>-0.2</v>
      </c>
      <c r="J36" s="338"/>
      <c r="K36" s="338"/>
      <c r="L36" s="338"/>
      <c r="M36" s="338"/>
      <c r="N36" s="338"/>
    </row>
    <row r="37" spans="1:14" ht="12.75" customHeight="1" x14ac:dyDescent="0.25">
      <c r="G37" s="349"/>
      <c r="J37" s="338"/>
      <c r="K37" s="338"/>
      <c r="L37" s="338"/>
      <c r="M37" s="338"/>
      <c r="N37" s="338"/>
    </row>
    <row r="38" spans="1:14" s="327" customFormat="1" ht="24.95" customHeight="1" x14ac:dyDescent="0.25">
      <c r="B38" s="257">
        <v>2019</v>
      </c>
      <c r="C38" s="328"/>
      <c r="D38" s="329"/>
      <c r="E38" s="329"/>
      <c r="F38" s="331"/>
      <c r="G38" s="331"/>
      <c r="H38" s="329"/>
      <c r="J38" s="338"/>
      <c r="K38" s="338"/>
      <c r="L38" s="338"/>
      <c r="M38" s="338"/>
      <c r="N38" s="338"/>
    </row>
    <row r="39" spans="1:14" ht="24.95" customHeight="1" x14ac:dyDescent="0.25">
      <c r="B39" s="260" t="s">
        <v>1</v>
      </c>
      <c r="C39" s="330"/>
      <c r="D39" s="262">
        <v>0.1</v>
      </c>
      <c r="E39" s="262">
        <v>0.7</v>
      </c>
      <c r="F39" s="262">
        <v>0.7</v>
      </c>
      <c r="G39" s="262">
        <v>0</v>
      </c>
      <c r="H39" s="262">
        <v>0.4</v>
      </c>
      <c r="J39" s="338"/>
      <c r="K39" s="338"/>
      <c r="L39" s="338"/>
      <c r="M39" s="338"/>
      <c r="N39" s="338"/>
    </row>
    <row r="40" spans="1:14" ht="24.95" customHeight="1" x14ac:dyDescent="0.25">
      <c r="B40" s="260" t="s">
        <v>2</v>
      </c>
      <c r="C40" s="330"/>
      <c r="D40" s="262">
        <v>0</v>
      </c>
      <c r="E40" s="262">
        <v>-0.3</v>
      </c>
      <c r="F40" s="262">
        <v>0.4</v>
      </c>
      <c r="G40" s="262">
        <v>0</v>
      </c>
      <c r="H40" s="262">
        <v>-0.2</v>
      </c>
      <c r="J40" s="338"/>
      <c r="K40" s="338"/>
      <c r="L40" s="338"/>
      <c r="M40" s="338"/>
      <c r="N40" s="338"/>
    </row>
    <row r="41" spans="1:14" ht="24.95" customHeight="1" x14ac:dyDescent="0.25">
      <c r="B41" s="260" t="s">
        <v>3</v>
      </c>
      <c r="C41" s="330"/>
      <c r="D41" s="262">
        <v>0</v>
      </c>
      <c r="E41" s="262">
        <v>0</v>
      </c>
      <c r="F41" s="263">
        <v>-1.2</v>
      </c>
      <c r="G41" s="263">
        <v>0</v>
      </c>
      <c r="H41" s="262">
        <v>3.4</v>
      </c>
      <c r="J41" s="338"/>
      <c r="K41" s="338"/>
      <c r="L41" s="338"/>
      <c r="M41" s="338"/>
      <c r="N41" s="338"/>
    </row>
    <row r="42" spans="1:14" ht="24.95" customHeight="1" x14ac:dyDescent="0.25">
      <c r="B42" s="260" t="s">
        <v>4</v>
      </c>
      <c r="D42" s="350">
        <v>0</v>
      </c>
      <c r="E42" s="350">
        <v>0.2</v>
      </c>
      <c r="F42" s="350">
        <v>-0.3</v>
      </c>
      <c r="G42" s="350">
        <v>0</v>
      </c>
      <c r="H42" s="350">
        <v>0</v>
      </c>
      <c r="J42" s="338"/>
      <c r="K42" s="338"/>
      <c r="L42" s="338"/>
      <c r="M42" s="338"/>
      <c r="N42" s="338"/>
    </row>
    <row r="43" spans="1:14" ht="12.75" customHeight="1" x14ac:dyDescent="0.25">
      <c r="G43" s="349"/>
      <c r="J43" s="338"/>
      <c r="K43" s="338"/>
      <c r="L43" s="338"/>
      <c r="M43" s="338"/>
      <c r="N43" s="338"/>
    </row>
    <row r="44" spans="1:14" s="327" customFormat="1" ht="24.95" customHeight="1" x14ac:dyDescent="0.25">
      <c r="B44" s="257">
        <v>2020</v>
      </c>
      <c r="C44" s="328"/>
      <c r="D44" s="329"/>
      <c r="E44" s="329"/>
      <c r="F44" s="331"/>
      <c r="G44" s="331"/>
      <c r="H44" s="329"/>
      <c r="J44" s="338"/>
      <c r="K44" s="338"/>
      <c r="L44" s="338"/>
      <c r="M44" s="338"/>
      <c r="N44" s="338"/>
    </row>
    <row r="45" spans="1:14" ht="24.95" customHeight="1" x14ac:dyDescent="0.25">
      <c r="A45" s="268">
        <v>104</v>
      </c>
      <c r="B45" s="260" t="s">
        <v>1</v>
      </c>
      <c r="C45" s="330"/>
      <c r="D45" s="255">
        <f ca="1">OFFSET('SPPI '!$A$2,D$6,$A45)</f>
        <v>0</v>
      </c>
      <c r="E45" s="255">
        <f ca="1">OFFSET('SPPI '!$A$2,E$6,$A45)</f>
        <v>0.4</v>
      </c>
      <c r="F45" s="255">
        <f ca="1">OFFSET('SPPI '!$A$2,F$6,$A45)</f>
        <v>0.5</v>
      </c>
      <c r="G45" s="255">
        <f ca="1">OFFSET('SPPI '!$A$2,G$6,$A45)</f>
        <v>0</v>
      </c>
      <c r="H45" s="255">
        <f ca="1">OFFSET('SPPI '!$A$2,H$6,$A45)</f>
        <v>0.2</v>
      </c>
      <c r="J45" s="338"/>
      <c r="K45" s="338"/>
      <c r="L45" s="338"/>
      <c r="M45" s="338"/>
      <c r="N45" s="338"/>
    </row>
    <row r="46" spans="1:14" ht="24.95" customHeight="1" x14ac:dyDescent="0.25">
      <c r="A46" s="268">
        <v>105</v>
      </c>
      <c r="B46" s="260" t="s">
        <v>2</v>
      </c>
      <c r="C46" s="330"/>
      <c r="D46" s="255">
        <f ca="1">OFFSET('SPPI '!$A$2,D$6,$A46)</f>
        <v>0</v>
      </c>
      <c r="E46" s="255">
        <f ca="1">OFFSET('SPPI '!$A$2,E$6,$A46)</f>
        <v>0</v>
      </c>
      <c r="F46" s="255">
        <f ca="1">OFFSET('SPPI '!$A$2,F$6,$A46)</f>
        <v>1.3</v>
      </c>
      <c r="G46" s="255">
        <f ca="1">OFFSET('SPPI '!$A$2,G$6,$A46)</f>
        <v>0.1</v>
      </c>
      <c r="H46" s="255">
        <f ca="1">OFFSET('SPPI '!$A$2,H$6,$A46)</f>
        <v>2.2000000000000002</v>
      </c>
      <c r="J46" s="338"/>
      <c r="K46" s="338"/>
      <c r="L46" s="338"/>
      <c r="M46" s="338"/>
      <c r="N46" s="338"/>
    </row>
    <row r="47" spans="1:14" ht="24.95" customHeight="1" x14ac:dyDescent="0.25">
      <c r="A47" s="268">
        <v>106</v>
      </c>
      <c r="B47" s="260" t="s">
        <v>3</v>
      </c>
      <c r="C47" s="330"/>
      <c r="D47" s="255">
        <f ca="1">OFFSET('SPPI '!$A$2,D$6,$A47)</f>
        <v>0.2</v>
      </c>
      <c r="E47" s="255">
        <f ca="1">OFFSET('SPPI '!$A$2,E$6,$A47)</f>
        <v>0</v>
      </c>
      <c r="F47" s="255">
        <f ca="1">OFFSET('SPPI '!$A$2,F$6,$A47)</f>
        <v>3.7</v>
      </c>
      <c r="G47" s="255">
        <f ca="1">OFFSET('SPPI '!$A$2,G$6,$A47)</f>
        <v>0</v>
      </c>
      <c r="H47" s="255">
        <f ca="1">OFFSET('SPPI '!$A$2,H$6,$A47)</f>
        <v>0.6</v>
      </c>
      <c r="J47" s="338"/>
      <c r="K47" s="338"/>
      <c r="L47" s="338"/>
      <c r="M47" s="338"/>
      <c r="N47" s="338"/>
    </row>
    <row r="48" spans="1:14" ht="24.95" customHeight="1" x14ac:dyDescent="0.25">
      <c r="A48" s="268">
        <v>107</v>
      </c>
      <c r="B48" s="260" t="s">
        <v>4</v>
      </c>
      <c r="D48" s="255">
        <f ca="1">OFFSET('SPPI '!$A$2,D$6,$A48)</f>
        <v>0</v>
      </c>
      <c r="E48" s="255">
        <f ca="1">OFFSET('SPPI '!$A$2,E$6,$A48)</f>
        <v>0</v>
      </c>
      <c r="F48" s="255">
        <f ca="1">OFFSET('SPPI '!$A$2,F$6,$A48)</f>
        <v>-3.5</v>
      </c>
      <c r="G48" s="255">
        <f ca="1">OFFSET('SPPI '!$A$2,G$6,$A48)</f>
        <v>0</v>
      </c>
      <c r="H48" s="255">
        <f ca="1">OFFSET('SPPI '!$A$2,H$6,$A48)</f>
        <v>0.2</v>
      </c>
      <c r="J48" s="338"/>
      <c r="K48" s="338"/>
      <c r="L48" s="338"/>
      <c r="M48" s="338"/>
      <c r="N48" s="338"/>
    </row>
    <row r="49" spans="1:12" ht="12.75" customHeight="1" x14ac:dyDescent="0.25">
      <c r="B49" s="260"/>
      <c r="C49" s="261"/>
      <c r="D49" s="252"/>
      <c r="E49" s="255"/>
      <c r="F49" s="255"/>
      <c r="G49" s="255"/>
      <c r="H49" s="255"/>
      <c r="I49" s="255"/>
      <c r="J49" s="255"/>
      <c r="K49" s="255"/>
      <c r="L49" s="255"/>
    </row>
    <row r="50" spans="1:12" s="327" customFormat="1" ht="24.75" customHeight="1" x14ac:dyDescent="0.25">
      <c r="B50" s="257">
        <v>2021</v>
      </c>
      <c r="C50" s="265"/>
      <c r="D50" s="259"/>
      <c r="E50" s="266"/>
      <c r="F50" s="266"/>
      <c r="G50" s="266"/>
      <c r="H50" s="266"/>
      <c r="I50" s="266"/>
      <c r="J50" s="266"/>
      <c r="K50" s="266"/>
      <c r="L50" s="266"/>
    </row>
    <row r="51" spans="1:12" ht="24.75" customHeight="1" x14ac:dyDescent="0.25">
      <c r="A51" s="245">
        <v>108</v>
      </c>
      <c r="B51" s="260" t="s">
        <v>1</v>
      </c>
      <c r="C51" s="261"/>
      <c r="D51" s="255">
        <f ca="1">OFFSET('SPPI '!$A$2,D$6,$A51)</f>
        <v>1</v>
      </c>
      <c r="E51" s="255">
        <f ca="1">OFFSET('SPPI '!$A$2,E$6,$A51)</f>
        <v>1</v>
      </c>
      <c r="F51" s="255">
        <f ca="1">OFFSET('SPPI '!$A$2,F$6,$A51)</f>
        <v>-3.3</v>
      </c>
      <c r="G51" s="255">
        <f ca="1">OFFSET('SPPI '!$A$2,G$6,$A51)</f>
        <v>-0.1</v>
      </c>
      <c r="H51" s="255">
        <f ca="1">OFFSET('SPPI '!$A$2,H$6,$A51)</f>
        <v>0.1</v>
      </c>
      <c r="I51" s="255"/>
      <c r="J51" s="255"/>
      <c r="K51" s="255"/>
      <c r="L51" s="255"/>
    </row>
    <row r="52" spans="1:12" ht="24.75" customHeight="1" x14ac:dyDescent="0.25">
      <c r="A52" s="246">
        <v>109</v>
      </c>
      <c r="B52" s="260" t="s">
        <v>2</v>
      </c>
      <c r="C52" s="261"/>
      <c r="D52" s="255">
        <f ca="1">OFFSET('SPPI '!$A$2,D$6,$A52)</f>
        <v>0</v>
      </c>
      <c r="E52" s="255">
        <f ca="1">OFFSET('SPPI '!$A$2,E$6,$A52)</f>
        <v>0</v>
      </c>
      <c r="F52" s="255">
        <f ca="1">OFFSET('SPPI '!$A$2,F$6,$A52)</f>
        <v>0.5</v>
      </c>
      <c r="G52" s="255">
        <f ca="1">OFFSET('SPPI '!$A$2,G$6,$A52)</f>
        <v>0</v>
      </c>
      <c r="H52" s="255">
        <f ca="1">OFFSET('SPPI '!$A$2,H$6,$A52)</f>
        <v>0.1</v>
      </c>
      <c r="I52" s="255"/>
      <c r="J52" s="255"/>
      <c r="K52" s="255"/>
      <c r="L52" s="255"/>
    </row>
    <row r="53" spans="1:12" ht="24.75" customHeight="1" x14ac:dyDescent="0.25">
      <c r="A53" s="246">
        <v>110</v>
      </c>
      <c r="B53" s="260" t="s">
        <v>3</v>
      </c>
      <c r="D53" s="255">
        <f ca="1">OFFSET('SPPI '!$A$2,D$6,$A53)</f>
        <v>0</v>
      </c>
      <c r="E53" s="255">
        <f ca="1">OFFSET('SPPI '!$A$2,E$6,$A53)</f>
        <v>0</v>
      </c>
      <c r="F53" s="255">
        <f ca="1">OFFSET('SPPI '!$A$2,F$6,$A53)</f>
        <v>0.9</v>
      </c>
      <c r="G53" s="255">
        <f ca="1">OFFSET('SPPI '!$A$2,G$6,$A53)</f>
        <v>0.1</v>
      </c>
      <c r="H53" s="255">
        <f ca="1">OFFSET('SPPI '!$A$2,H$6,$A53)</f>
        <v>0</v>
      </c>
    </row>
    <row r="54" spans="1:12" ht="24.75" customHeight="1" x14ac:dyDescent="0.25">
      <c r="A54" s="245">
        <v>111</v>
      </c>
      <c r="B54" s="260" t="s">
        <v>4</v>
      </c>
      <c r="D54" s="255">
        <f ca="1">OFFSET('SPPI '!$A$2,D$6,$A54)</f>
        <v>0.2</v>
      </c>
      <c r="E54" s="255">
        <f ca="1">OFFSET('SPPI '!$A$2,E$6,$A54)</f>
        <v>0.1</v>
      </c>
      <c r="F54" s="255">
        <f ca="1">OFFSET('SPPI '!$A$2,F$6,$A54)</f>
        <v>2.8</v>
      </c>
      <c r="G54" s="255">
        <f ca="1">OFFSET('SPPI '!$A$2,G$6,$A54)</f>
        <v>0</v>
      </c>
      <c r="H54" s="255">
        <f ca="1">OFFSET('SPPI '!$A$2,H$6,$A54)</f>
        <v>0.1</v>
      </c>
    </row>
    <row r="55" spans="1:12" ht="12.75" customHeight="1" thickBot="1" x14ac:dyDescent="0.3">
      <c r="B55" s="351"/>
      <c r="C55" s="352"/>
      <c r="D55" s="353"/>
      <c r="E55" s="353"/>
      <c r="F55" s="354"/>
      <c r="G55" s="354"/>
      <c r="H55" s="353"/>
    </row>
    <row r="56" spans="1:12" ht="24.95" customHeight="1" x14ac:dyDescent="0.25">
      <c r="B56" s="260"/>
      <c r="C56" s="330"/>
      <c r="D56" s="262"/>
      <c r="E56" s="262"/>
      <c r="F56" s="263"/>
      <c r="G56" s="263"/>
      <c r="H56" s="262"/>
    </row>
    <row r="57" spans="1:12" ht="24.95" customHeight="1" x14ac:dyDescent="0.25">
      <c r="B57" s="260"/>
      <c r="C57" s="330"/>
      <c r="D57" s="262"/>
      <c r="E57" s="262"/>
      <c r="F57" s="263"/>
      <c r="G57" s="263"/>
      <c r="H57" s="262"/>
    </row>
    <row r="58" spans="1:12" ht="24.95" customHeight="1" x14ac:dyDescent="0.25">
      <c r="B58" s="260"/>
      <c r="C58" s="330"/>
      <c r="D58" s="262"/>
      <c r="E58" s="262"/>
      <c r="F58" s="263"/>
      <c r="G58" s="263"/>
      <c r="H58" s="262"/>
    </row>
    <row r="59" spans="1:12" ht="24.95" customHeight="1" x14ac:dyDescent="0.25">
      <c r="B59" s="260"/>
      <c r="C59" s="330"/>
      <c r="D59" s="262"/>
      <c r="E59" s="262"/>
      <c r="F59" s="263"/>
      <c r="G59" s="263"/>
      <c r="H59" s="262"/>
    </row>
    <row r="60" spans="1:12" ht="24.95" customHeight="1" x14ac:dyDescent="0.25">
      <c r="B60" s="260"/>
      <c r="C60" s="330"/>
      <c r="D60" s="262"/>
      <c r="E60" s="262"/>
      <c r="F60" s="263"/>
      <c r="G60" s="263"/>
      <c r="H60" s="262"/>
    </row>
    <row r="61" spans="1:12" ht="24.95" customHeight="1" x14ac:dyDescent="0.25"/>
  </sheetData>
  <mergeCells count="3">
    <mergeCell ref="D8:H8"/>
    <mergeCell ref="D9:H9"/>
    <mergeCell ref="B7:H7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35</vt:i4>
      </vt:variant>
    </vt:vector>
  </HeadingPairs>
  <TitlesOfParts>
    <vt:vector size="70" baseType="lpstr">
      <vt:lpstr>SPPI </vt:lpstr>
      <vt:lpstr>Jadual 1.0</vt:lpstr>
      <vt:lpstr>Jadual 1.1</vt:lpstr>
      <vt:lpstr>Jadual 1.2</vt:lpstr>
      <vt:lpstr>Jadual 2.0-1</vt:lpstr>
      <vt:lpstr>Jadual 2.0-2</vt:lpstr>
      <vt:lpstr>Jadual 2.0-3</vt:lpstr>
      <vt:lpstr>Jadual 2.0-4</vt:lpstr>
      <vt:lpstr>Jadual 2.1-1</vt:lpstr>
      <vt:lpstr>Jadual 2.1-2</vt:lpstr>
      <vt:lpstr>Jadual 2.1-3</vt:lpstr>
      <vt:lpstr>Jadual 2.1-4</vt:lpstr>
      <vt:lpstr>Jadual 2.2-1</vt:lpstr>
      <vt:lpstr>Jadual 2.2-2</vt:lpstr>
      <vt:lpstr>Jadual 2.2-3</vt:lpstr>
      <vt:lpstr>Jadual 2.2-4 (2)</vt:lpstr>
      <vt:lpstr>Jadual 2.2-4</vt:lpstr>
      <vt:lpstr>Jadual 3.0-1</vt:lpstr>
      <vt:lpstr>Jadual 3.0-2</vt:lpstr>
      <vt:lpstr>Jadual 3.0-2 (2)</vt:lpstr>
      <vt:lpstr>Jadual 3.0-3</vt:lpstr>
      <vt:lpstr>Jadual 3.0-4</vt:lpstr>
      <vt:lpstr>Jadual 3.0-4 (2)</vt:lpstr>
      <vt:lpstr>Jadual 3.1-1</vt:lpstr>
      <vt:lpstr>Jadual 3.1-2</vt:lpstr>
      <vt:lpstr>Jadual 3.1-2 (2)</vt:lpstr>
      <vt:lpstr>Jadual 3.1-3</vt:lpstr>
      <vt:lpstr>Jadual 3.1-4</vt:lpstr>
      <vt:lpstr>Jadual 3.1-4 (2)</vt:lpstr>
      <vt:lpstr>Jadual 3.2-1</vt:lpstr>
      <vt:lpstr>Jadual 3.2-2</vt:lpstr>
      <vt:lpstr>Jadual 3.2-2 (2)</vt:lpstr>
      <vt:lpstr>Jadual 3.2-3</vt:lpstr>
      <vt:lpstr>Jadual 3.2-4</vt:lpstr>
      <vt:lpstr>Jadual 3.2-4 (2)</vt:lpstr>
      <vt:lpstr>'Jadual 1.0'!Print_Area</vt:lpstr>
      <vt:lpstr>'Jadual 1.1'!Print_Area</vt:lpstr>
      <vt:lpstr>'Jadual 1.2'!Print_Area</vt:lpstr>
      <vt:lpstr>'Jadual 2.0-1'!Print_Area</vt:lpstr>
      <vt:lpstr>'Jadual 2.0-2'!Print_Area</vt:lpstr>
      <vt:lpstr>'Jadual 2.0-3'!Print_Area</vt:lpstr>
      <vt:lpstr>'Jadual 2.0-4'!Print_Area</vt:lpstr>
      <vt:lpstr>'Jadual 2.1-1'!Print_Area</vt:lpstr>
      <vt:lpstr>'Jadual 2.1-2'!Print_Area</vt:lpstr>
      <vt:lpstr>'Jadual 2.1-3'!Print_Area</vt:lpstr>
      <vt:lpstr>'Jadual 2.1-4'!Print_Area</vt:lpstr>
      <vt:lpstr>'Jadual 2.2-1'!Print_Area</vt:lpstr>
      <vt:lpstr>'Jadual 2.2-2'!Print_Area</vt:lpstr>
      <vt:lpstr>'Jadual 2.2-3'!Print_Area</vt:lpstr>
      <vt:lpstr>'Jadual 2.2-4'!Print_Area</vt:lpstr>
      <vt:lpstr>'Jadual 2.2-4 (2)'!Print_Area</vt:lpstr>
      <vt:lpstr>'Jadual 3.0-1'!Print_Area</vt:lpstr>
      <vt:lpstr>'Jadual 3.0-2'!Print_Area</vt:lpstr>
      <vt:lpstr>'Jadual 3.0-2 (2)'!Print_Area</vt:lpstr>
      <vt:lpstr>'Jadual 3.0-3'!Print_Area</vt:lpstr>
      <vt:lpstr>'Jadual 3.0-4'!Print_Area</vt:lpstr>
      <vt:lpstr>'Jadual 3.0-4 (2)'!Print_Area</vt:lpstr>
      <vt:lpstr>'Jadual 3.1-1'!Print_Area</vt:lpstr>
      <vt:lpstr>'Jadual 3.1-2'!Print_Area</vt:lpstr>
      <vt:lpstr>'Jadual 3.1-2 (2)'!Print_Area</vt:lpstr>
      <vt:lpstr>'Jadual 3.1-3'!Print_Area</vt:lpstr>
      <vt:lpstr>'Jadual 3.1-4'!Print_Area</vt:lpstr>
      <vt:lpstr>'Jadual 3.1-4 (2)'!Print_Area</vt:lpstr>
      <vt:lpstr>'Jadual 3.2-1'!Print_Area</vt:lpstr>
      <vt:lpstr>'Jadual 3.2-2'!Print_Area</vt:lpstr>
      <vt:lpstr>'Jadual 3.2-2 (2)'!Print_Area</vt:lpstr>
      <vt:lpstr>'Jadual 3.2-3'!Print_Area</vt:lpstr>
      <vt:lpstr>'Jadual 3.2-4'!Print_Area</vt:lpstr>
      <vt:lpstr>'Jadual 3.2-4 (2)'!Print_Area</vt:lpstr>
      <vt:lpstr>'SPPI '!Print_Titles</vt:lpstr>
    </vt:vector>
  </TitlesOfParts>
  <Company>Jabatan Perangkaan Malaysia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Hazwani Ramly</dc:creator>
  <cp:lastModifiedBy>Jamilah Omar</cp:lastModifiedBy>
  <cp:lastPrinted>2022-02-06T06:40:43Z</cp:lastPrinted>
  <dcterms:created xsi:type="dcterms:W3CDTF">2014-10-01T10:20:04Z</dcterms:created>
  <dcterms:modified xsi:type="dcterms:W3CDTF">2022-02-06T11:31:24Z</dcterms:modified>
</cp:coreProperties>
</file>