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Melaka\"/>
    </mc:Choice>
  </mc:AlternateContent>
  <xr:revisionPtr revIDLastSave="0" documentId="13_ncr:1_{962DAAF5-1DDA-4350-90D7-269FBB341D08}" xr6:coauthVersionLast="45" xr6:coauthVersionMax="45" xr10:uidLastSave="{00000000-0000-0000-0000-000000000000}"/>
  <bookViews>
    <workbookView xWindow="-120" yWindow="-120" windowWidth="29040" windowHeight="16440" xr2:uid="{31E71A2B-F11F-47BA-B400-FC5D594B1D4C}"/>
  </bookViews>
  <sheets>
    <sheet name="43_KDNK" sheetId="6" r:id="rId1"/>
    <sheet name="44_DAGANGAN" sheetId="7" r:id="rId2"/>
    <sheet name="45_PELANCONGAN" sheetId="8" r:id="rId3"/>
    <sheet name="46_BURUH" sheetId="9" r:id="rId4"/>
    <sheet name="46_BURUH(2)" sheetId="10" r:id="rId5"/>
    <sheet name="46.1_BURUH" sheetId="11" r:id="rId6"/>
    <sheet name="47_HARGA" sheetId="12" r:id="rId7"/>
    <sheet name="48_KEMALANGAN_PEKERJAAN" sheetId="13" r:id="rId8"/>
    <sheet name="48_KEMALANGAN_PEKERJAAN(2)" sheetId="14" r:id="rId9"/>
    <sheet name="49_MURID" sheetId="15" r:id="rId10"/>
    <sheet name="50_JENAYAH" sheetId="16" r:id="rId11"/>
    <sheet name="51_KEMALANGAN" sheetId="17" r:id="rId12"/>
    <sheet name="52_ICT" sheetId="18" r:id="rId13"/>
    <sheet name="53_PENDAPATAN" sheetId="19" r:id="rId14"/>
    <sheet name="54_PERTANIAN" sheetId="20" r:id="rId15"/>
    <sheet name="55_CUKAI" sheetId="2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7">#REF!</definedName>
    <definedName name="__123Graph_A" localSheetId="8">#REF!</definedName>
    <definedName name="__123Graph_A" localSheetId="9" hidden="1">'[1]4.9'!#REF!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>#REF!</definedName>
    <definedName name="__123Graph_ACurrent" localSheetId="8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>#REF!</definedName>
    <definedName name="__123Graph_BCurrent" localSheetId="8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>#REF!</definedName>
    <definedName name="__123Graph_C" localSheetId="8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>#REF!</definedName>
    <definedName name="__123Graph_C1" localSheetId="8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7">#REF!</definedName>
    <definedName name="__123Graph_D" localSheetId="8">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>#REF!</definedName>
    <definedName name="__123Graph_E" localSheetId="8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>#REF!</definedName>
    <definedName name="__123Graph_F" localSheetId="8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>#REF!</definedName>
    <definedName name="__123Graph_LBL_A" localSheetId="8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7">#REF!</definedName>
    <definedName name="__123Graph_X" localSheetId="8">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>#REF!</definedName>
    <definedName name="__123Graph_XCurrent" localSheetId="8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>#REF!</definedName>
    <definedName name="_123grakjf_44445" localSheetId="8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>#REF!</definedName>
    <definedName name="_123Graph_ACurrenrt" localSheetId="8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7">#REF!</definedName>
    <definedName name="_15.9" localSheetId="8">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7">#REF!</definedName>
    <definedName name="_7.4a" localSheetId="8">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'54_PERTANIAN'!$B$12:$R$33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>#REF!</definedName>
    <definedName name="_Parse_Out" localSheetId="8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>#REF!</definedName>
    <definedName name="_Sort" localSheetId="8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>#REF!</definedName>
    <definedName name="a" localSheetId="8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>#REF!</definedName>
    <definedName name="aa" localSheetId="8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>#REF!</definedName>
    <definedName name="ABC" localSheetId="8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7">#REF!</definedName>
    <definedName name="abggg" localSheetId="8">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7">#REF!</definedName>
    <definedName name="afaf" localSheetId="8">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>#REF!</definedName>
    <definedName name="alia" localSheetId="8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7">#REF!</definedName>
    <definedName name="apa" localSheetId="8">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>#REF!</definedName>
    <definedName name="as" localSheetId="8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7">#REF!</definedName>
    <definedName name="ass" localSheetId="8">#REF!</definedName>
    <definedName name="ass" localSheetId="9" hidden="1">'[25]4.8'!#REF!</definedName>
    <definedName name="ass" localSheetId="11" hidden="1">'[26]4.8'!#REF!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>#REF!</definedName>
    <definedName name="b" localSheetId="8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7">#REF!</definedName>
    <definedName name="bf" localSheetId="8">#REF!</definedName>
    <definedName name="bf" localSheetId="9" hidden="1">'[31]7.6'!#REF!</definedName>
    <definedName name="bf" localSheetId="11" hidden="1">'[32]7.6'!#REF!</definedName>
    <definedName name="bf" localSheetId="12" hidden="1">'[30]7.6'!#REF!</definedName>
    <definedName name="bf" localSheetId="13" hidden="1">'[30]7.6'!#REF!</definedName>
    <definedName name="bf" localSheetId="14">#REF!</definedName>
    <definedName name="bf" localSheetId="15" hidden="1">'[33]7.6'!#REF!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7">#REF!</definedName>
    <definedName name="bnb" localSheetId="8">#REF!</definedName>
    <definedName name="bnb" localSheetId="9" hidden="1">'[31]7.6'!#REF!</definedName>
    <definedName name="bnb" localSheetId="11" hidden="1">'[32]7.6'!#REF!</definedName>
    <definedName name="bnb" localSheetId="12" hidden="1">'[30]7.6'!#REF!</definedName>
    <definedName name="bnb" localSheetId="13" hidden="1">'[30]7.6'!#REF!</definedName>
    <definedName name="bnb" localSheetId="14">#REF!</definedName>
    <definedName name="bnb" localSheetId="15" hidden="1">'[33]7.6'!#REF!</definedName>
    <definedName name="bnb" hidden="1">'[27]7.6'!#REF!</definedName>
    <definedName name="bnbbbbb" localSheetId="0" hidden="1">'[32]7.6'!#REF!</definedName>
    <definedName name="bnbbbbb" localSheetId="1" hidden="1">'[32]7.6'!#REF!</definedName>
    <definedName name="bnbbbbb" localSheetId="2" hidden="1">'[32]7.6'!#REF!</definedName>
    <definedName name="bnbbbbb" localSheetId="5">#REF!</definedName>
    <definedName name="bnbbbbb" localSheetId="7">#REF!</definedName>
    <definedName name="bnbbbbb" localSheetId="8">#REF!</definedName>
    <definedName name="bnbbbbb" localSheetId="9" hidden="1">'[32]7.6'!#REF!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'[32]7.6'!#REF!</definedName>
    <definedName name="bnbbbbb" hidden="1">'[32]7.6'!#REF!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[34]VA_CONSTANT!$A$3:$Z$21</definedName>
    <definedName name="cons_2005" localSheetId="9">[31]VA_CONSTANT!$A$3:$Z$21</definedName>
    <definedName name="cons_2005" localSheetId="11">[35]VA_CONSTANT!$A$3:$Z$21</definedName>
    <definedName name="cons_2005" localSheetId="12">[34]VA_CONSTANT!$A$3:$Z$21</definedName>
    <definedName name="cons_2005" localSheetId="13">[36]VA_CONSTANT!$A$3:$Z$21</definedName>
    <definedName name="cons_2005">[37]VA_CONSTANT!$A$3:$Z$21</definedName>
    <definedName name="cons_2006" localSheetId="5">[34]VA_CONSTANT!$A$25:$Z$43</definedName>
    <definedName name="cons_2006" localSheetId="9">[31]VA_CONSTANT!$A$25:$Z$43</definedName>
    <definedName name="cons_2006" localSheetId="11">[35]VA_CONSTANT!$A$25:$Z$43</definedName>
    <definedName name="cons_2006" localSheetId="12">[34]VA_CONSTANT!$A$25:$Z$43</definedName>
    <definedName name="cons_2006" localSheetId="13">[36]VA_CONSTANT!$A$25:$Z$43</definedName>
    <definedName name="cons_2006">[37]VA_CONSTANT!$A$25:$Z$43</definedName>
    <definedName name="cons_2007" localSheetId="5">[34]VA_CONSTANT!$A$47:$Z$65</definedName>
    <definedName name="cons_2007" localSheetId="9">[31]VA_CONSTANT!$A$47:$Z$65</definedName>
    <definedName name="cons_2007" localSheetId="11">[35]VA_CONSTANT!$A$47:$Z$65</definedName>
    <definedName name="cons_2007" localSheetId="12">[34]VA_CONSTANT!$A$47:$Z$65</definedName>
    <definedName name="cons_2007" localSheetId="13">[36]VA_CONSTANT!$A$47:$Z$65</definedName>
    <definedName name="cons_2007">[37]VA_CONSTANT!$A$47:$Z$65</definedName>
    <definedName name="cons_2008" localSheetId="5">[34]VA_CONSTANT!$A$69:$Z$87</definedName>
    <definedName name="cons_2008" localSheetId="9">[31]VA_CONSTANT!$A$69:$Z$87</definedName>
    <definedName name="cons_2008" localSheetId="11">[35]VA_CONSTANT!$A$69:$Z$87</definedName>
    <definedName name="cons_2008" localSheetId="12">[34]VA_CONSTANT!$A$69:$Z$87</definedName>
    <definedName name="cons_2008" localSheetId="13">[36]VA_CONSTANT!$A$69:$Z$87</definedName>
    <definedName name="cons_2008">[37]VA_CONSTANT!$A$69:$Z$87</definedName>
    <definedName name="cons_2009" localSheetId="5">[34]VA_CONSTANT!$A$91:$Z$109</definedName>
    <definedName name="cons_2009" localSheetId="9">[31]VA_CONSTANT!$A$91:$Z$109</definedName>
    <definedName name="cons_2009" localSheetId="11">[35]VA_CONSTANT!$A$91:$Z$109</definedName>
    <definedName name="cons_2009" localSheetId="12">[34]VA_CONSTANT!$A$91:$Z$109</definedName>
    <definedName name="cons_2009" localSheetId="13">[36]VA_CONSTANT!$A$91:$Z$109</definedName>
    <definedName name="cons_2009">[37]VA_CONSTANT!$A$91:$Z$109</definedName>
    <definedName name="cons_2010" localSheetId="5">[34]VA_CONSTANT!$A$113:$Z$131</definedName>
    <definedName name="cons_2010" localSheetId="9">[31]VA_CONSTANT!$A$113:$Z$131</definedName>
    <definedName name="cons_2010" localSheetId="11">[35]VA_CONSTANT!$A$113:$Z$131</definedName>
    <definedName name="cons_2010" localSheetId="12">[34]VA_CONSTANT!$A$113:$Z$131</definedName>
    <definedName name="cons_2010" localSheetId="13">[36]VA_CONSTANT!$A$113:$Z$131</definedName>
    <definedName name="cons_2010">[37]VA_CONSTANT!$A$113:$Z$131</definedName>
    <definedName name="cons_2011" localSheetId="5">[34]VA_CONSTANT!$A$135:$Z$153</definedName>
    <definedName name="cons_2011" localSheetId="9">[31]VA_CONSTANT!$A$135:$Z$153</definedName>
    <definedName name="cons_2011" localSheetId="11">[35]VA_CONSTANT!$A$135:$Z$153</definedName>
    <definedName name="cons_2011" localSheetId="12">[34]VA_CONSTANT!$A$135:$Z$153</definedName>
    <definedName name="cons_2011" localSheetId="13">[36]VA_CONSTANT!$A$135:$Z$153</definedName>
    <definedName name="cons_2011">[37]VA_CONSTANT!$A$135:$Z$153</definedName>
    <definedName name="cons_2012" localSheetId="5">[34]VA_CONSTANT!$A$157:$Z$175</definedName>
    <definedName name="cons_2012" localSheetId="9">[31]VA_CONSTANT!$A$157:$Z$175</definedName>
    <definedName name="cons_2012" localSheetId="11">[35]VA_CONSTANT!$A$157:$Z$175</definedName>
    <definedName name="cons_2012" localSheetId="12">[34]VA_CONSTANT!$A$157:$Z$175</definedName>
    <definedName name="cons_2012" localSheetId="13">[36]VA_CONSTANT!$A$157:$Z$175</definedName>
    <definedName name="cons_2012">[37]VA_CONSTANT!$A$157:$Z$175</definedName>
    <definedName name="cons_2013" localSheetId="5">[34]VA_CONSTANT!$A$179:$Z$197</definedName>
    <definedName name="cons_2013" localSheetId="9">[31]VA_CONSTANT!$A$179:$Z$197</definedName>
    <definedName name="cons_2013" localSheetId="11">[35]VA_CONSTANT!$A$179:$Z$197</definedName>
    <definedName name="cons_2013" localSheetId="12">[34]VA_CONSTANT!$A$179:$Z$197</definedName>
    <definedName name="cons_2013" localSheetId="13">[36]VA_CONSTANT!$A$179:$Z$197</definedName>
    <definedName name="cons_2013">[37]VA_CONSTANT!$A$179:$Z$197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[34]VA_CONSTANT!$A$1:$Z$197</definedName>
    <definedName name="cons_data" localSheetId="9">[31]VA_CONSTANT!$A$1:$Z$197</definedName>
    <definedName name="cons_data" localSheetId="11">[35]VA_CONSTANT!$A$1:$Z$197</definedName>
    <definedName name="cons_data" localSheetId="12">[34]VA_CONSTANT!$A$1:$Z$197</definedName>
    <definedName name="cons_data" localSheetId="13">[36]VA_CONSTANT!$A$1:$Z$197</definedName>
    <definedName name="cons_data">[37]VA_CONSTANT!$A$1:$Z$197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>#REF!</definedName>
    <definedName name="cvxc" localSheetId="8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'[38]4.8'!#REF!</definedName>
    <definedName name="db" localSheetId="12" hidden="1">'[38]4.8'!#REF!</definedName>
    <definedName name="db" localSheetId="13" hidden="1">'[38]4.8'!#REF!</definedName>
    <definedName name="db" hidden="1">'[39]4.8'!#REF!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>#REF!</definedName>
    <definedName name="dd" localSheetId="8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7">#REF!</definedName>
    <definedName name="dfcsz" localSheetId="8">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7">#REF!</definedName>
    <definedName name="dfd" localSheetId="8">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>#REF!</definedName>
    <definedName name="dfsd" localSheetId="8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7">#REF!</definedName>
    <definedName name="dfvd" localSheetId="8">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7">#REF!</definedName>
    <definedName name="ds" localSheetId="8">#REF!</definedName>
    <definedName name="ds" localSheetId="9" hidden="1">'[25]4.8'!#REF!</definedName>
    <definedName name="ds" localSheetId="11" hidden="1">'[26]4.8'!#REF!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'[38]4.8'!#REF!</definedName>
    <definedName name="ekhuhqheh" localSheetId="12" hidden="1">'[38]4.8'!#REF!</definedName>
    <definedName name="ekhuhqheh" localSheetId="13" hidden="1">'[38]4.8'!#REF!</definedName>
    <definedName name="ekhuhqheh" hidden="1">'[39]4.8'!#REF!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'[40]4.8'!#REF!</definedName>
    <definedName name="ER" localSheetId="1" hidden="1">'[40]4.8'!#REF!</definedName>
    <definedName name="ER" localSheetId="2" hidden="1">'[40]4.8'!#REF!</definedName>
    <definedName name="ER" localSheetId="5" hidden="1">'[39]4.8'!#REF!</definedName>
    <definedName name="ER" localSheetId="7">#REF!</definedName>
    <definedName name="ER" localSheetId="8">#REF!</definedName>
    <definedName name="ER" localSheetId="9" hidden="1">'[40]4.8'!#REF!</definedName>
    <definedName name="ER" localSheetId="12" hidden="1">'[38]4.8'!#REF!</definedName>
    <definedName name="ER" localSheetId="13" hidden="1">'[38]4.8'!#REF!</definedName>
    <definedName name="ER" localSheetId="14">#REF!</definedName>
    <definedName name="ER" localSheetId="15" hidden="1">'[40]4.8'!#REF!</definedName>
    <definedName name="ER" hidden="1">'[40]4.8'!#REF!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7">#REF!</definedName>
    <definedName name="EST" localSheetId="8">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'[40]4.8'!#REF!</definedName>
    <definedName name="female" localSheetId="1" hidden="1">'[40]4.8'!#REF!</definedName>
    <definedName name="female" localSheetId="2" hidden="1">'[40]4.8'!#REF!</definedName>
    <definedName name="female" localSheetId="5" hidden="1">'[39]4.8'!#REF!</definedName>
    <definedName name="female" localSheetId="7">#REF!</definedName>
    <definedName name="female" localSheetId="8">#REF!</definedName>
    <definedName name="female" localSheetId="9" hidden="1">'[40]4.8'!#REF!</definedName>
    <definedName name="female" localSheetId="12" hidden="1">'[38]4.8'!#REF!</definedName>
    <definedName name="female" localSheetId="13" hidden="1">'[38]4.8'!#REF!</definedName>
    <definedName name="female" localSheetId="14">#REF!</definedName>
    <definedName name="female" localSheetId="15" hidden="1">'[40]4.8'!#REF!</definedName>
    <definedName name="female" hidden="1">'[40]4.8'!#REF!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'[40]4.8'!#REF!</definedName>
    <definedName name="gd" localSheetId="1" hidden="1">'[40]4.8'!#REF!</definedName>
    <definedName name="gd" localSheetId="2" hidden="1">'[40]4.8'!#REF!</definedName>
    <definedName name="gd" localSheetId="5" hidden="1">'[39]4.8'!#REF!</definedName>
    <definedName name="gd" localSheetId="7">#REF!</definedName>
    <definedName name="gd" localSheetId="8">#REF!</definedName>
    <definedName name="gd" localSheetId="9" hidden="1">'[40]4.8'!#REF!</definedName>
    <definedName name="gd" localSheetId="12" hidden="1">'[38]4.8'!#REF!</definedName>
    <definedName name="gd" localSheetId="13" hidden="1">'[38]4.8'!#REF!</definedName>
    <definedName name="gd" localSheetId="14">#REF!</definedName>
    <definedName name="gd" localSheetId="15" hidden="1">'[40]4.8'!#REF!</definedName>
    <definedName name="gd" hidden="1">'[40]4.8'!#REF!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'[41]4.8'!#REF!</definedName>
    <definedName name="ggdf" localSheetId="1" hidden="1">'[41]4.8'!#REF!</definedName>
    <definedName name="ggdf" localSheetId="2" hidden="1">'[41]4.8'!#REF!</definedName>
    <definedName name="ggdf" localSheetId="5" hidden="1">'[42]4.8'!#REF!</definedName>
    <definedName name="ggdf" localSheetId="7">#REF!</definedName>
    <definedName name="ggdf" localSheetId="8">#REF!</definedName>
    <definedName name="ggdf" localSheetId="9" hidden="1">'[41]4.8'!#REF!</definedName>
    <definedName name="ggdf" localSheetId="11" hidden="1">'[43]4.8'!#REF!</definedName>
    <definedName name="ggdf" localSheetId="12" hidden="1">'[42]4.8'!#REF!</definedName>
    <definedName name="ggdf" localSheetId="13" hidden="1">'[42]4.8'!#REF!</definedName>
    <definedName name="ggdf" localSheetId="14">#REF!</definedName>
    <definedName name="ggdf" localSheetId="15" hidden="1">'[41]4.8'!#REF!</definedName>
    <definedName name="ggdf" hidden="1">'[41]4.8'!#REF!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7">#REF!</definedName>
    <definedName name="graph" localSheetId="8">#REF!</definedName>
    <definedName name="graph" localSheetId="9" hidden="1">'[44]4.9'!#REF!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'[38]4.8'!#REF!</definedName>
    <definedName name="hb" localSheetId="12" hidden="1">'[38]4.8'!#REF!</definedName>
    <definedName name="hb" localSheetId="13" hidden="1">'[38]4.8'!#REF!</definedName>
    <definedName name="hb" hidden="1">'[39]4.8'!#REF!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7">#REF!</definedName>
    <definedName name="hgt" localSheetId="8">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>#REF!</definedName>
    <definedName name="iiiii" localSheetId="8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7">#REF!</definedName>
    <definedName name="johor" localSheetId="8">#REF!</definedName>
    <definedName name="johor" localSheetId="9" hidden="1">'[45]7.6'!#REF!</definedName>
    <definedName name="johor" localSheetId="11" hidden="1">'[32]7.6'!#REF!</definedName>
    <definedName name="johor" localSheetId="12" hidden="1">'[46]7.6'!#REF!</definedName>
    <definedName name="johor" localSheetId="13" hidden="1">'[47]7.6'!#REF!</definedName>
    <definedName name="johor" localSheetId="14">#REF!</definedName>
    <definedName name="johor" localSheetId="15" hidden="1">'[45]7.6'!#REF!</definedName>
    <definedName name="johor" hidden="1">'[45]7.6'!#REF!</definedName>
    <definedName name="JOHOR1" localSheetId="0" hidden="1">'[48]4.9'!#REF!</definedName>
    <definedName name="JOHOR1" localSheetId="1" hidden="1">'[48]4.9'!#REF!</definedName>
    <definedName name="JOHOR1" localSheetId="2" hidden="1">'[48]4.9'!#REF!</definedName>
    <definedName name="JOHOR1" localSheetId="5" hidden="1">'[49]4.9'!#REF!</definedName>
    <definedName name="JOHOR1" localSheetId="7">#REF!</definedName>
    <definedName name="JOHOR1" localSheetId="8">#REF!</definedName>
    <definedName name="JOHOR1" localSheetId="9" hidden="1">'[48]4.9'!#REF!</definedName>
    <definedName name="JOHOR1" localSheetId="11" hidden="1">'[50]4.9'!#REF!</definedName>
    <definedName name="JOHOR1" localSheetId="12" hidden="1">'[49]4.9'!#REF!</definedName>
    <definedName name="JOHOR1" localSheetId="13" hidden="1">'[51]4.9'!#REF!</definedName>
    <definedName name="JOHOR1" localSheetId="14">#REF!</definedName>
    <definedName name="JOHOR1" localSheetId="15" hidden="1">'[48]4.9'!#REF!</definedName>
    <definedName name="JOHOR1" hidden="1">'[48]4.9'!#REF!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>#REF!</definedName>
    <definedName name="kelantan" localSheetId="8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>#REF!</definedName>
    <definedName name="l" localSheetId="8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7">#REF!</definedName>
    <definedName name="m" localSheetId="8">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7">#REF!</definedName>
    <definedName name="malaysia3" localSheetId="8">#REF!</definedName>
    <definedName name="malaysia3" localSheetId="9" hidden="1">'[45]7.6'!#REF!</definedName>
    <definedName name="malaysia3" localSheetId="11" hidden="1">'[32]7.6'!#REF!</definedName>
    <definedName name="malaysia3" localSheetId="12" hidden="1">'[46]7.6'!#REF!</definedName>
    <definedName name="malaysia3" localSheetId="13" hidden="1">'[47]7.6'!#REF!</definedName>
    <definedName name="malaysia3" localSheetId="14">#REF!</definedName>
    <definedName name="malaysia3" localSheetId="15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'[52]4.9'!#REF!</definedName>
    <definedName name="mg" localSheetId="1" hidden="1">'[52]4.9'!#REF!</definedName>
    <definedName name="mg" localSheetId="2" hidden="1">'[52]4.9'!#REF!</definedName>
    <definedName name="mg" localSheetId="5" hidden="1">'[53]4.9'!#REF!</definedName>
    <definedName name="mg" localSheetId="7">#REF!</definedName>
    <definedName name="mg" localSheetId="8">#REF!</definedName>
    <definedName name="mg" localSheetId="9" hidden="1">'[52]4.9'!#REF!</definedName>
    <definedName name="mg" localSheetId="11" hidden="1">'[50]4.9'!#REF!</definedName>
    <definedName name="mg" localSheetId="12" hidden="1">'[53]4.9'!#REF!</definedName>
    <definedName name="mg" localSheetId="13" hidden="1">'[53]4.9'!#REF!</definedName>
    <definedName name="mg" localSheetId="14">#REF!</definedName>
    <definedName name="mg" localSheetId="15" hidden="1">'[52]4.9'!#REF!</definedName>
    <definedName name="mg" hidden="1">'[52]4.9'!#REF!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>#REF!</definedName>
    <definedName name="nbngh" localSheetId="8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7">#REF!</definedName>
    <definedName name="pppp" localSheetId="8">#REF!</definedName>
    <definedName name="pppp" localSheetId="9" hidden="1">'[31]7.6'!#REF!</definedName>
    <definedName name="pppp" localSheetId="11" hidden="1">'[32]7.6'!#REF!</definedName>
    <definedName name="pppp" localSheetId="12" hidden="1">'[30]7.6'!#REF!</definedName>
    <definedName name="pppp" localSheetId="13" hidden="1">'[30]7.6'!#REF!</definedName>
    <definedName name="pppp" localSheetId="14">#REF!</definedName>
    <definedName name="pppp" localSheetId="15" hidden="1">'[33]7.6'!#REF!</definedName>
    <definedName name="pppp" hidden="1">'[27]7.6'!#REF!</definedName>
    <definedName name="_xlnm.Print_Area" localSheetId="0">'43_KDNK'!$A$1:$J$44</definedName>
    <definedName name="_xlnm.Print_Area" localSheetId="1">'44_DAGANGAN'!$A$1:$I$49</definedName>
    <definedName name="_xlnm.Print_Area" localSheetId="2">'45_PELANCONGAN'!$B$3:$H$31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'47_HARGA'!$A$1:$J$92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#REF!</definedName>
    <definedName name="_xlnm.Print_Area" localSheetId="10">'50_JENAYAH'!$A$1:$G$64</definedName>
    <definedName name="_xlnm.Print_Area" localSheetId="11">'51_KEMALANGAN'!$A$1:$J$31</definedName>
    <definedName name="_xlnm.Print_Area" localSheetId="12">'52_ICT'!$A$1:$Q$21</definedName>
    <definedName name="_xlnm.Print_Area" localSheetId="13">'53_PENDAPATAN'!$B$1:$H$17</definedName>
    <definedName name="_xlnm.Print_Area" localSheetId="15">'55_CUKAI'!$A$1:$P$40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>#REF!</definedName>
    <definedName name="PUTRAJAYA" localSheetId="8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'[41]4.8'!#REF!</definedName>
    <definedName name="qqw" localSheetId="1" hidden="1">'[41]4.8'!#REF!</definedName>
    <definedName name="qqw" localSheetId="2" hidden="1">'[41]4.8'!#REF!</definedName>
    <definedName name="qqw" localSheetId="5" hidden="1">'[42]4.8'!#REF!</definedName>
    <definedName name="qqw" localSheetId="7">#REF!</definedName>
    <definedName name="qqw" localSheetId="8">#REF!</definedName>
    <definedName name="qqw" localSheetId="9" hidden="1">'[41]4.8'!#REF!</definedName>
    <definedName name="qqw" localSheetId="11" hidden="1">'[43]4.8'!#REF!</definedName>
    <definedName name="qqw" localSheetId="12" hidden="1">'[42]4.8'!#REF!</definedName>
    <definedName name="qqw" localSheetId="13" hidden="1">'[42]4.8'!#REF!</definedName>
    <definedName name="qqw" localSheetId="14">#REF!</definedName>
    <definedName name="qqw" localSheetId="15" hidden="1">'[41]4.8'!#REF!</definedName>
    <definedName name="qqw" hidden="1">'[41]4.8'!#REF!</definedName>
    <definedName name="qty" localSheetId="0" hidden="1">'[43]4.8'!#REF!</definedName>
    <definedName name="qty" localSheetId="1" hidden="1">'[43]4.8'!#REF!</definedName>
    <definedName name="qty" localSheetId="2" hidden="1">'[43]4.8'!#REF!</definedName>
    <definedName name="qty" localSheetId="5" hidden="1">'[54]4.8'!#REF!</definedName>
    <definedName name="qty" localSheetId="7">#REF!</definedName>
    <definedName name="qty" localSheetId="8">#REF!</definedName>
    <definedName name="qty" localSheetId="9" hidden="1">'[43]4.8'!#REF!</definedName>
    <definedName name="qty" localSheetId="12" hidden="1">'[55]4.8'!#REF!</definedName>
    <definedName name="qty" localSheetId="13" hidden="1">'[55]4.8'!#REF!</definedName>
    <definedName name="qty" localSheetId="14">#REF!</definedName>
    <definedName name="qty" localSheetId="15" hidden="1">'[43]4.8'!#REF!</definedName>
    <definedName name="qty" hidden="1">'[43]4.8'!#REF!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[56]Sheet2!$B$2:$B$7</definedName>
    <definedName name="Region" localSheetId="11">[57]Sheet2!$B$2:$B$7</definedName>
    <definedName name="Region" localSheetId="12">[58]Sheet2!$B$2:$B$7</definedName>
    <definedName name="Region" localSheetId="13">[59]Sheet2!$B$2:$B$7</definedName>
    <definedName name="Region">[60]Sheet2!$B$2:$B$7</definedName>
    <definedName name="Region1" localSheetId="5">[61]Sheet1!$B$2:$B$19</definedName>
    <definedName name="Region1" localSheetId="11">[62]Sheet1!$B$2:$B$19</definedName>
    <definedName name="Region1" localSheetId="12">[63]Sheet1!$B$2:$B$19</definedName>
    <definedName name="Region1" localSheetId="13">[64]Sheet1!$B$2:$B$19</definedName>
    <definedName name="Region1">[65]Sheet1!$B$2:$B$19</definedName>
    <definedName name="Reporting_Country_Code" localSheetId="9">'[66]Index Page'!$G$4</definedName>
    <definedName name="Reporting_Country_Code" localSheetId="12">'[66]Index Page'!$G$4</definedName>
    <definedName name="Reporting_Country_Code" localSheetId="13">'[66]Index Page'!$G$4</definedName>
    <definedName name="Reporting_Country_Code">'[67]Index Page'!$G$4</definedName>
    <definedName name="Reporting_CountryCode" localSheetId="9">[68]Control!$B$28</definedName>
    <definedName name="Reporting_CountryCode" localSheetId="12">[68]Control!$B$28</definedName>
    <definedName name="Reporting_CountryCode" localSheetId="13">[68]Control!$B$28</definedName>
    <definedName name="Reporting_CountryCode">[69]Control!$B$28</definedName>
    <definedName name="Reporting_Currency_Code" localSheetId="9">'[66]Index Page'!$G$5</definedName>
    <definedName name="Reporting_Currency_Code" localSheetId="12">'[66]Index Page'!$G$5</definedName>
    <definedName name="Reporting_Currency_Code" localSheetId="13">'[66]Index Page'!$G$5</definedName>
    <definedName name="Reporting_Currency_Code">'[67]Index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[34]ref!$B$3:$K$20</definedName>
    <definedName name="row_no" localSheetId="11">[70]ref!$B$3:$K$20</definedName>
    <definedName name="row_no" localSheetId="12">[34]ref!$B$3:$K$20</definedName>
    <definedName name="row_no" localSheetId="13">[71]ref!$B$3:$K$20</definedName>
    <definedName name="row_no">[70]ref!$B$3:$K$20</definedName>
    <definedName name="row_no_head" localSheetId="5">[34]ref!$B$3:$K$3</definedName>
    <definedName name="row_no_head" localSheetId="11">[70]ref!$B$3:$K$3</definedName>
    <definedName name="row_no_head" localSheetId="12">[34]ref!$B$3:$K$3</definedName>
    <definedName name="row_no_head" localSheetId="13">[71]ref!$B$3:$K$3</definedName>
    <definedName name="row_no_head">[70]ref!$B$3:$K$3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'[40]4.8'!#REF!</definedName>
    <definedName name="rte" localSheetId="1" hidden="1">'[40]4.8'!#REF!</definedName>
    <definedName name="rte" localSheetId="2" hidden="1">'[40]4.8'!#REF!</definedName>
    <definedName name="rte" localSheetId="5" hidden="1">'[39]4.8'!#REF!</definedName>
    <definedName name="rte" localSheetId="7">#REF!</definedName>
    <definedName name="rte" localSheetId="8">#REF!</definedName>
    <definedName name="rte" localSheetId="9" hidden="1">'[40]4.8'!#REF!</definedName>
    <definedName name="rte" localSheetId="12" hidden="1">'[38]4.8'!#REF!</definedName>
    <definedName name="rte" localSheetId="13" hidden="1">'[38]4.8'!#REF!</definedName>
    <definedName name="rte" localSheetId="14">#REF!</definedName>
    <definedName name="rte" localSheetId="15" hidden="1">'[40]4.8'!#REF!</definedName>
    <definedName name="rte" hidden="1">'[40]4.8'!#REF!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'[72]5.11'!$E$15:$J$15</definedName>
    <definedName name="sabah" localSheetId="11" hidden="1">'[73]5.11'!$E$15:$J$15</definedName>
    <definedName name="sabah" localSheetId="12" hidden="1">'[72]5.11'!$E$15:$J$15</definedName>
    <definedName name="sabah" localSheetId="13" hidden="1">'[74]5.11'!$E$15:$J$15</definedName>
    <definedName name="sabah" hidden="1">'[73]5.11'!$E$15:$J$15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7">#REF!</definedName>
    <definedName name="sama" localSheetId="8">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'[40]4.8'!#REF!</definedName>
    <definedName name="sda" localSheetId="1" hidden="1">'[40]4.8'!#REF!</definedName>
    <definedName name="sda" localSheetId="2" hidden="1">'[40]4.8'!#REF!</definedName>
    <definedName name="sda" localSheetId="5" hidden="1">'[39]4.8'!#REF!</definedName>
    <definedName name="sda" localSheetId="7">#REF!</definedName>
    <definedName name="sda" localSheetId="8">#REF!</definedName>
    <definedName name="sda" localSheetId="9" hidden="1">'[40]4.8'!#REF!</definedName>
    <definedName name="sda" localSheetId="12" hidden="1">'[38]4.8'!#REF!</definedName>
    <definedName name="sda" localSheetId="13" hidden="1">'[38]4.8'!#REF!</definedName>
    <definedName name="sda" localSheetId="14">#REF!</definedName>
    <definedName name="sda" localSheetId="15" hidden="1">'[40]4.8'!#REF!</definedName>
    <definedName name="sda" hidden="1">'[40]4.8'!#REF!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>#REF!</definedName>
    <definedName name="sds" localSheetId="8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>#REF!</definedName>
    <definedName name="slgr" localSheetId="8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>#REF!</definedName>
    <definedName name="SORT" localSheetId="8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7">#REF!</definedName>
    <definedName name="sr" localSheetId="8">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>#REF!</definedName>
    <definedName name="ss" localSheetId="8">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7">#REF!</definedName>
    <definedName name="ssssw" localSheetId="8">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>#REF!</definedName>
    <definedName name="ssszzz" localSheetId="8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[34]ref!$B$23:$C$38</definedName>
    <definedName name="state" localSheetId="11">[70]ref!$B$23:$C$38</definedName>
    <definedName name="state" localSheetId="12">[34]ref!$B$23:$C$38</definedName>
    <definedName name="state" localSheetId="13">[71]ref!$B$23:$C$38</definedName>
    <definedName name="state">[70]ref!$B$23:$C$38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>#REF!</definedName>
    <definedName name="sz" localSheetId="8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>#REF!</definedName>
    <definedName name="t" localSheetId="8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[34]ref!$B$23:$E$38</definedName>
    <definedName name="table_no" localSheetId="11">[70]ref!$B$23:$E$38</definedName>
    <definedName name="table_no" localSheetId="12">[34]ref!$B$23:$E$38</definedName>
    <definedName name="table_no" localSheetId="13">[71]ref!$B$23:$E$38</definedName>
    <definedName name="table_no">[70]ref!$B$23:$E$38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7">#REF!</definedName>
    <definedName name="te" localSheetId="8">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7">#REF!</definedName>
    <definedName name="Ter_a" localSheetId="8">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7">#REF!</definedName>
    <definedName name="tes" localSheetId="8">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>#REF!</definedName>
    <definedName name="test" localSheetId="8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>#REF!</definedName>
    <definedName name="test3333333" localSheetId="8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7">#REF!</definedName>
    <definedName name="tttt" localSheetId="8">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>#REF!</definedName>
    <definedName name="uuu" localSheetId="8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7">#REF!</definedName>
    <definedName name="v" localSheetId="8">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>#REF!</definedName>
    <definedName name="vdfvd" localSheetId="8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>#REF!</definedName>
    <definedName name="vvv" localSheetId="8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7">#REF!</definedName>
    <definedName name="w" localSheetId="8">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>#REF!</definedName>
    <definedName name="WD" localSheetId="8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7">#REF!</definedName>
    <definedName name="xxxa" localSheetId="8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>#REF!</definedName>
    <definedName name="xzcx" localSheetId="8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7" l="1"/>
  <c r="G15" i="17" s="1"/>
  <c r="G26" i="17"/>
  <c r="G14" i="17" s="1"/>
  <c r="G23" i="17"/>
  <c r="G22" i="17"/>
  <c r="G19" i="17"/>
  <c r="G18" i="17"/>
  <c r="I16" i="17"/>
  <c r="H16" i="17"/>
  <c r="G16" i="17"/>
  <c r="E16" i="17"/>
  <c r="I15" i="17"/>
  <c r="H15" i="17"/>
  <c r="E15" i="17"/>
  <c r="I14" i="17"/>
  <c r="H14" i="17"/>
  <c r="E14" i="17"/>
  <c r="H53" i="13" l="1"/>
  <c r="G53" i="13"/>
  <c r="H49" i="13"/>
  <c r="G49" i="13"/>
  <c r="H45" i="13"/>
  <c r="G45" i="13"/>
  <c r="H23" i="13"/>
  <c r="G23" i="13"/>
  <c r="H19" i="13"/>
  <c r="G19" i="13"/>
  <c r="H15" i="13"/>
  <c r="G15" i="13"/>
</calcChain>
</file>

<file path=xl/sharedStrings.xml><?xml version="1.0" encoding="utf-8"?>
<sst xmlns="http://schemas.openxmlformats.org/spreadsheetml/2006/main" count="622" uniqueCount="402">
  <si>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</si>
  <si>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</si>
  <si>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</si>
  <si>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</si>
  <si>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MELAKA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</si>
  <si>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</si>
  <si>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</si>
  <si>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</si>
  <si>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</si>
  <si>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</si>
  <si>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</si>
  <si>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</si>
  <si>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</si>
  <si>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</si>
  <si>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</si>
  <si>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</si>
  <si>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</si>
  <si>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Melaka</t>
  </si>
  <si>
    <t>: Gross Domestic Product (GDP), Melaka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</si>
  <si>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</si>
  <si>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</si>
  <si>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</si>
  <si>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</si>
  <si>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</si>
  <si>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>: Eksport, import, jumlah dagangan dan imbangan dagangan (RM Juta), Melaka</t>
  </si>
  <si>
    <t>Table 44.0</t>
  </si>
  <si>
    <t>: Exports, imports, total trade and balance of trade (RM Million), Melaka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</si>
  <si>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</si>
  <si>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</si>
  <si>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</si>
  <si>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</si>
  <si>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</si>
  <si>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</si>
  <si>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</si>
  <si>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</si>
  <si>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</si>
  <si>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</si>
  <si>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</si>
  <si>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</si>
  <si>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</si>
  <si>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</si>
  <si>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</si>
  <si>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</si>
  <si>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</si>
  <si>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</si>
  <si>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 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</si>
  <si>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</si>
  <si>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</si>
  <si>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</si>
  <si>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</si>
  <si>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</si>
  <si>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</si>
  <si>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</si>
  <si>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Melaka</t>
  </si>
  <si>
    <t>Table 45.0</t>
  </si>
  <si>
    <t>: Principal Statistics of Domestic Tourism, Melaka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</si>
  <si>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</si>
  <si>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</si>
  <si>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</si>
  <si>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</si>
  <si>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</si>
  <si>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</si>
  <si>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</si>
  <si>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</si>
  <si>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</si>
  <si>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</si>
  <si>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</si>
  <si>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</si>
  <si>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</si>
  <si>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 Hilir</t>
  </si>
  <si>
    <t>Melaka River Cruise</t>
  </si>
  <si>
    <t>Klebang</t>
  </si>
  <si>
    <t>Pantai Pengkalan Balak</t>
  </si>
  <si>
    <t>Pantai Putri</t>
  </si>
  <si>
    <t>Simpang Ampat</t>
  </si>
  <si>
    <t>Muzium Adat Istadat</t>
  </si>
  <si>
    <t>Jonker Street / Jalan Hang Jebat</t>
  </si>
  <si>
    <t>Zoo Melaka</t>
  </si>
  <si>
    <t>Taman Rama-Rama dan Reptilia</t>
  </si>
  <si>
    <t>Melaka International Trade Centre (MITC)</t>
  </si>
  <si>
    <t>Mahkota Parade</t>
  </si>
  <si>
    <t>Jadual 46.0: Statistik Pasaran Buruh, Melaka</t>
  </si>
  <si>
    <t>Table 46.0: Labour Market Statistics, Melaka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</si>
  <si>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</si>
  <si>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</si>
  <si>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</si>
  <si>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</si>
  <si>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</si>
  <si>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</si>
  <si>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</si>
  <si>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</si>
  <si>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</si>
  <si>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</si>
  <si>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</si>
  <si>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</si>
  <si>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</si>
  <si>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</si>
  <si>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</si>
  <si>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</si>
  <si>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</si>
  <si>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</si>
  <si>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</si>
  <si>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</si>
  <si>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</si>
  <si>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</si>
  <si>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</si>
  <si>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</si>
  <si>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</si>
  <si>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Melaka (Samb.)</t>
  </si>
  <si>
    <t>Table 46.0: Labour Market Statistics, Melaka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</si>
  <si>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</si>
  <si>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</si>
  <si>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</si>
  <si>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</si>
  <si>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</si>
  <si>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</si>
  <si>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</si>
  <si>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Melaka</t>
  </si>
  <si>
    <t>Table 46.1: Principal statistics of labour force by administrative district, Melaka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</si>
  <si>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</si>
  <si>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</si>
  <si>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</si>
  <si>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</si>
  <si>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</si>
  <si>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</si>
  <si>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</si>
  <si>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</si>
  <si>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</si>
  <si>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</si>
  <si>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</si>
  <si>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</si>
  <si>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</si>
  <si>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</si>
  <si>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</si>
  <si>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</si>
  <si>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</si>
  <si>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</si>
  <si>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</si>
  <si>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</si>
  <si>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</si>
  <si>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</si>
  <si>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</si>
  <si>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</si>
  <si>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</si>
  <si>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</si>
  <si>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</si>
  <si>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</si>
  <si>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</si>
  <si>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t>Alor Gajah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</si>
  <si>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</si>
  <si>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</si>
  <si>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</si>
  <si>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Jasin</t>
  </si>
  <si>
    <t>Melaka Tengah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</si>
  <si>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</si>
  <si>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</si>
  <si>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</si>
  <si>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</si>
  <si>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</si>
  <si>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</si>
  <si>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</si>
  <si>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</si>
  <si>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Melaka</t>
  </si>
  <si>
    <t>Table 47.0</t>
  </si>
  <si>
    <t>: Consumer Price Index and Annual Inflation by Main Group, Melaka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</si>
  <si>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</si>
  <si>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</si>
  <si>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</si>
  <si>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</si>
  <si>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</si>
  <si>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</si>
  <si>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</si>
  <si>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</si>
  <si>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</si>
  <si>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</si>
  <si>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</si>
  <si>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</si>
  <si>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</si>
  <si>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</si>
  <si>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</si>
  <si>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</si>
  <si>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</si>
  <si>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</si>
  <si>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</si>
  <si>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</si>
  <si>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</si>
  <si>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</si>
  <si>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</si>
  <si>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</si>
  <si>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</si>
  <si>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</si>
  <si>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</si>
  <si>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</si>
  <si>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</si>
  <si>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</si>
  <si>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</si>
  <si>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</si>
  <si>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Melaka, 2020</t>
  </si>
  <si>
    <t xml:space="preserve">  Table 48.0</t>
  </si>
  <si>
    <t>: Principal statistics of occupational accident, Melaka,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</si>
  <si>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</si>
  <si>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</si>
  <si>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</si>
  <si>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</si>
  <si>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</si>
  <si>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</si>
  <si>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</si>
  <si>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</si>
  <si>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</si>
  <si>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</si>
  <si>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</si>
  <si>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</si>
  <si>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</si>
  <si>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</si>
  <si>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</si>
  <si>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</si>
  <si>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</si>
  <si>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</si>
  <si>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</si>
  <si>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</si>
  <si>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</si>
  <si>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</si>
  <si>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</si>
  <si>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</si>
  <si>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</si>
  <si>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</si>
  <si>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</si>
  <si>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</si>
  <si>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</si>
  <si>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</si>
  <si>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</si>
  <si>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Melaka (samb.)</t>
  </si>
  <si>
    <t>: Principal statistics of occupational accident, Melaka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</si>
  <si>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</si>
  <si>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</si>
  <si>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</si>
  <si>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</si>
  <si>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</si>
  <si>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Jadual 49.0</t>
  </si>
  <si>
    <t>: Bilangan murid pelbagai peringkat dan jenis sekolah, Melaka, 2020</t>
  </si>
  <si>
    <t xml:space="preserve">        </t>
  </si>
  <si>
    <t>Table 49.0</t>
  </si>
  <si>
    <t>:  Number of pupils of various levels and types of schools, Melaka,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</si>
  <si>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</si>
  <si>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</si>
  <si>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</si>
  <si>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</si>
  <si>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</si>
  <si>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</si>
  <si>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</si>
  <si>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</si>
  <si>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</si>
  <si>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</si>
  <si>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</si>
  <si>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</si>
  <si>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</si>
  <si>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</si>
  <si>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</si>
  <si>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</si>
  <si>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</si>
  <si>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</si>
  <si>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</si>
  <si>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</si>
  <si>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</si>
  <si>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</si>
  <si>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</si>
  <si>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</si>
  <si>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</si>
  <si>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</si>
  <si>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Sumber: Kementerian Pendidikan Malaysia</t>
  </si>
  <si>
    <t>Source: Department of Social Welfare</t>
  </si>
  <si>
    <t>Source: Ministry of Education Malaysia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</si>
  <si>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>/</t>
    </r>
    <r>
      <rPr>
        <b/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 :</t>
    </r>
  </si>
  <si>
    <t xml:space="preserve">  Seperti pada 30 Jun</t>
  </si>
  <si>
    <t xml:space="preserve">  As at 30 June</t>
  </si>
  <si>
    <t>Jadual 50.0</t>
  </si>
  <si>
    <t>: Statistik jenayah, Melaka</t>
  </si>
  <si>
    <t>Table 50.0</t>
  </si>
  <si>
    <t>: Crime statistics, Melaka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</si>
  <si>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</si>
  <si>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</si>
  <si>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</si>
  <si>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</si>
  <si>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</si>
  <si>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</si>
  <si>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</si>
  <si>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</si>
  <si>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</si>
  <si>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</si>
  <si>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</si>
  <si>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</si>
  <si>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</si>
  <si>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</si>
  <si>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</si>
  <si>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</si>
  <si>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</si>
  <si>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</si>
  <si>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</si>
  <si>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</si>
  <si>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</si>
  <si>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</si>
  <si>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</si>
  <si>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</si>
  <si>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</si>
  <si>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</si>
  <si>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</si>
  <si>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</si>
  <si>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</si>
  <si>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</si>
  <si>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</si>
  <si>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</si>
  <si>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</si>
  <si>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</si>
  <si>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</si>
  <si>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</si>
  <si>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</si>
  <si>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</si>
  <si>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Melaka</t>
  </si>
  <si>
    <t>Table 51.0</t>
  </si>
  <si>
    <t>: Number of road accidents, injuries and deaths reported by PDRM district, Melaka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</si>
  <si>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</si>
  <si>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</si>
  <si>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</si>
  <si>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</si>
  <si>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</si>
  <si>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</si>
  <si>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</si>
  <si>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</si>
  <si>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</si>
  <si>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</t>
  </si>
  <si>
    <t>Jadual 52.0: Peratusan capaian isi rumah terhadap perkhidmatan dan peralatan ICT mengikut strata (%), Melaka</t>
  </si>
  <si>
    <t>Table 52.0: Percentage of households with access to ICT services and equipment by strata (%), Melaka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</si>
  <si>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</si>
  <si>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</si>
  <si>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</si>
  <si>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</si>
  <si>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</si>
  <si>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</si>
  <si>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</si>
  <si>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</si>
  <si>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</si>
  <si>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</si>
  <si>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</si>
  <si>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</si>
  <si>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Melaka, 2019</t>
  </si>
  <si>
    <t>Table 53.0</t>
  </si>
  <si>
    <t>: Income, Expenditure and Poverty Melaka,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</si>
  <si>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</si>
  <si>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</si>
  <si>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</si>
  <si>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</si>
  <si>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</si>
  <si>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</si>
  <si>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</si>
  <si>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</si>
  <si>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</si>
  <si>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</si>
  <si>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Alor Gajah (Melaka Utara)</t>
  </si>
  <si>
    <t>Jasin (Melaka Selatan)</t>
  </si>
  <si>
    <t>Jadual 54.0</t>
  </si>
  <si>
    <t>: Statistik terpilih Penggunaan Per Kapita item pertanian mengikut daerah, Melaka, 2020</t>
  </si>
  <si>
    <t>Table 54.0</t>
  </si>
  <si>
    <t xml:space="preserve">: Selected statistics on Per Capita Consumption of agricultural item by district, Melaka,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</si>
  <si>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</si>
  <si>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</si>
  <si>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</si>
  <si>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</si>
  <si>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</si>
  <si>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</si>
  <si>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</si>
  <si>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</si>
  <si>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</si>
  <si>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</si>
  <si>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</si>
  <si>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</si>
  <si>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</si>
  <si>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</si>
  <si>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</si>
  <si>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</si>
  <si>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Melaka</t>
  </si>
  <si>
    <r>
      <t xml:space="preserve">Nota/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</si>
  <si>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</si>
  <si>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</si>
  <si>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</si>
  <si>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</si>
  <si>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</si>
  <si>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</si>
  <si>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</si>
  <si>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Melaka</t>
  </si>
  <si>
    <t xml:space="preserve">  Table 55.0</t>
  </si>
  <si>
    <t>: Revenue of Assessment Tax and Financial Position of Local Authorities, Melaka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</si>
  <si>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</si>
  <si>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</si>
  <si>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</si>
  <si>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Melaka Bersejarah</t>
  </si>
  <si>
    <t>Majlis Perbandaran Alor Gajah</t>
  </si>
  <si>
    <t>Majlis Perbandaran Jasin</t>
  </si>
  <si>
    <t>Majlis Perbandaran Hang Tuah Jaya</t>
  </si>
  <si>
    <t>Sumber: Jabatan Audit Negara</t>
  </si>
  <si>
    <t>Pihak Berkuasa Tempatan</t>
  </si>
  <si>
    <t>Source: National Audit Department</t>
  </si>
  <si>
    <t xml:space="preserve">Local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</si>
</sst>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[$$-409]#,##0.00;[Red]&quot;-&quot;[$$-409]#,##0.00"/>
    <numFmt numFmtId="166" formatCode="#,##0.0"/>
    <numFmt numFmtId="167" formatCode="General&quot; &quot;"/>
    <numFmt numFmtId="168" formatCode="0.0"/>
    <numFmt numFmtId="169" formatCode="_(* #,##0.0_);_(* \(#,##0.0\);_(* &quot;-&quot;??_);_(@_)"/>
    <numFmt numFmtId="170" formatCode="[$-409]mmm\-yy;@"/>
    <numFmt numFmtId="171" formatCode="General_)"/>
    <numFmt numFmtId="172" formatCode="_-* #,##0_-;\-* #,##0_-;_-* &quot;-&quot;??_-;_-@_-"/>
    <numFmt numFmtId="173" formatCode="_(* #,##0.0_);_(* \(#,##0.0\);_(* &quot;-&quot;_);_(@_)"/>
    <numFmt numFmtId="174" formatCode="#,##0.0_);\(#,##0.0\)"/>
    <numFmt numFmtId="175" formatCode="#,##0;[Red]#,##0"/>
    <numFmt numFmtId="176" formatCode="_(* #,##0_);_(* \(#,##0\);_(* &quot;-&quot;??_);_(@_)"/>
    <numFmt numFmtId="177" formatCode="_-* #,##0.00_-;\-* #,##0.00_-;_-* &quot;-&quot;??_-;_-@"/>
    <numFmt numFmtId="178" formatCode="0;[Red]0"/>
    <numFmt numFmtId="179" formatCode="0.000"/>
    <numFmt numFmtId="180" formatCode="#,##0.0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  <charset val="134"/>
    </font>
    <font>
      <sz val="12"/>
      <name val="Times New Roman"/>
      <family val="1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8"/>
      <name val="Helv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165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0" fontId="15" fillId="0" borderId="0"/>
    <xf numFmtId="170" fontId="15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71" fontId="19" fillId="0" borderId="0"/>
    <xf numFmtId="164" fontId="20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4" fillId="0" borderId="0">
      <alignment vertical="center"/>
    </xf>
    <xf numFmtId="41" fontId="1" fillId="0" borderId="0" applyFont="0" applyFill="0" applyBorder="0" applyAlignment="0" applyProtection="0"/>
    <xf numFmtId="0" fontId="21" fillId="0" borderId="0"/>
    <xf numFmtId="0" fontId="21" fillId="0" borderId="0"/>
    <xf numFmtId="174" fontId="48" fillId="0" borderId="0"/>
    <xf numFmtId="0" fontId="21" fillId="0" borderId="0"/>
    <xf numFmtId="167" fontId="49" fillId="0" borderId="0"/>
    <xf numFmtId="175" fontId="48" fillId="0" borderId="0"/>
    <xf numFmtId="164" fontId="1" fillId="0" borderId="0" applyFont="0" applyFill="0" applyBorder="0" applyAlignment="0" applyProtection="0"/>
    <xf numFmtId="171" fontId="50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178" fontId="67" fillId="0" borderId="0"/>
    <xf numFmtId="0" fontId="1" fillId="0" borderId="0"/>
    <xf numFmtId="0" fontId="68" fillId="0" borderId="0"/>
    <xf numFmtId="171" fontId="70" fillId="0" borderId="0"/>
    <xf numFmtId="0" fontId="1" fillId="0" borderId="0"/>
    <xf numFmtId="0" fontId="71" fillId="0" borderId="0">
      <alignment vertical="center"/>
    </xf>
    <xf numFmtId="0" fontId="72" fillId="0" borderId="0">
      <alignment horizontal="left" vertical="center" indent="1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78" fontId="67" fillId="0" borderId="0"/>
    <xf numFmtId="0" fontId="3" fillId="0" borderId="0">
      <alignment vertical="center"/>
    </xf>
  </cellStyleXfs>
  <cellXfs count="704">
    <xf numFmtId="0" fontId="0" fillId="0" borderId="0" xfId="0"/>
    <xf numFmtId="0" fontId="2" fillId="0" borderId="0" xfId="1" applyFont="1"/>
    <xf numFmtId="166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7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8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6" fontId="5" fillId="0" borderId="0" xfId="1" applyNumberFormat="1" applyFont="1" applyAlignment="1">
      <alignment horizontal="right" vertical="center"/>
    </xf>
    <xf numFmtId="166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5" fontId="4" fillId="0" borderId="0" xfId="2" applyFont="1" applyAlignment="1">
      <alignment horizontal="left" vertical="center"/>
    </xf>
    <xf numFmtId="165" fontId="14" fillId="0" borderId="0" xfId="2" applyFont="1" applyAlignment="1">
      <alignment horizontal="left" vertical="center"/>
    </xf>
    <xf numFmtId="169" fontId="5" fillId="0" borderId="0" xfId="9" applyNumberFormat="1" applyFont="1" applyAlignment="1">
      <alignment horizontal="right" vertical="center"/>
    </xf>
    <xf numFmtId="169" fontId="5" fillId="0" borderId="0" xfId="9" applyNumberFormat="1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9" fontId="7" fillId="0" borderId="0" xfId="9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11" fillId="0" borderId="0" xfId="16" applyFont="1"/>
    <xf numFmtId="0" fontId="12" fillId="0" borderId="0" xfId="16" applyFont="1" applyAlignment="1">
      <alignment vertical="top"/>
    </xf>
    <xf numFmtId="0" fontId="2" fillId="0" borderId="0" xfId="17" applyFont="1"/>
    <xf numFmtId="0" fontId="4" fillId="0" borderId="0" xfId="18" applyFont="1" applyAlignment="1">
      <alignment horizontal="right"/>
    </xf>
    <xf numFmtId="165" fontId="4" fillId="0" borderId="0" xfId="2" applyFont="1" applyAlignment="1">
      <alignment horizontal="left"/>
    </xf>
    <xf numFmtId="166" fontId="4" fillId="0" borderId="0" xfId="17" applyNumberFormat="1" applyFont="1"/>
    <xf numFmtId="0" fontId="14" fillId="0" borderId="0" xfId="18" applyFont="1" applyAlignment="1">
      <alignment horizontal="right"/>
    </xf>
    <xf numFmtId="165" fontId="14" fillId="0" borderId="0" xfId="2" applyFont="1" applyAlignment="1">
      <alignment horizontal="left"/>
    </xf>
    <xf numFmtId="0" fontId="2" fillId="0" borderId="0" xfId="17" applyFont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0" xfId="17" applyFont="1" applyAlignment="1">
      <alignment vertical="center"/>
    </xf>
    <xf numFmtId="167" fontId="7" fillId="0" borderId="2" xfId="19" applyNumberFormat="1" applyFont="1" applyBorder="1" applyAlignment="1">
      <alignment horizontal="right" vertical="center"/>
    </xf>
    <xf numFmtId="0" fontId="5" fillId="0" borderId="0" xfId="17" applyFont="1"/>
    <xf numFmtId="0" fontId="5" fillId="0" borderId="0" xfId="17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166" fontId="7" fillId="0" borderId="0" xfId="17" applyNumberFormat="1" applyFont="1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5" fillId="0" borderId="0" xfId="17" applyFont="1" applyAlignment="1">
      <alignment horizontal="right"/>
    </xf>
    <xf numFmtId="0" fontId="7" fillId="0" borderId="0" xfId="17" applyFont="1" applyAlignment="1">
      <alignment vertical="center"/>
    </xf>
    <xf numFmtId="3" fontId="5" fillId="0" borderId="0" xfId="17" applyNumberFormat="1" applyFont="1" applyAlignment="1">
      <alignment horizontal="right" vertical="center"/>
    </xf>
    <xf numFmtId="0" fontId="9" fillId="0" borderId="0" xfId="17" applyFont="1"/>
    <xf numFmtId="0" fontId="7" fillId="0" borderId="0" xfId="17" applyFont="1" applyAlignment="1">
      <alignment horizontal="left" vertical="center" indent="2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166" fontId="5" fillId="0" borderId="0" xfId="17" applyNumberFormat="1" applyFont="1" applyAlignment="1">
      <alignment horizontal="right" vertical="center"/>
    </xf>
    <xf numFmtId="166" fontId="5" fillId="0" borderId="0" xfId="17" applyNumberFormat="1" applyFont="1" applyAlignment="1">
      <alignment horizontal="right" vertical="center" indent="1"/>
    </xf>
    <xf numFmtId="166" fontId="5" fillId="0" borderId="0" xfId="17" applyNumberFormat="1" applyFont="1" applyAlignment="1">
      <alignment horizontal="right"/>
    </xf>
    <xf numFmtId="0" fontId="5" fillId="0" borderId="0" xfId="17" applyFont="1" applyAlignment="1">
      <alignment horizontal="right" vertical="center"/>
    </xf>
    <xf numFmtId="168" fontId="5" fillId="0" borderId="0" xfId="17" applyNumberFormat="1" applyFont="1" applyAlignment="1">
      <alignment horizontal="right" vertical="center"/>
    </xf>
    <xf numFmtId="0" fontId="2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indent="1"/>
    </xf>
    <xf numFmtId="166" fontId="2" fillId="0" borderId="0" xfId="17" applyNumberFormat="1" applyFont="1" applyAlignment="1">
      <alignment horizontal="right" vertical="center" indent="1"/>
    </xf>
    <xf numFmtId="0" fontId="2" fillId="0" borderId="3" xfId="17" applyFont="1" applyBorder="1" applyAlignment="1">
      <alignment vertical="center"/>
    </xf>
    <xf numFmtId="0" fontId="10" fillId="0" borderId="0" xfId="20" applyFont="1" applyAlignment="1">
      <alignment vertical="center"/>
    </xf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horizontal="right" vertical="center"/>
    </xf>
    <xf numFmtId="0" fontId="11" fillId="0" borderId="0" xfId="2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7" applyFont="1" applyAlignment="1">
      <alignment vertical="center" wrapText="1"/>
    </xf>
    <xf numFmtId="0" fontId="2" fillId="2" borderId="0" xfId="17" applyFont="1" applyFill="1"/>
    <xf numFmtId="0" fontId="12" fillId="0" borderId="0" xfId="17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166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/>
    </xf>
    <xf numFmtId="0" fontId="2" fillId="0" borderId="0" xfId="6" applyFont="1" applyAlignment="1">
      <alignment horizontal="left" vertical="top"/>
    </xf>
    <xf numFmtId="0" fontId="2" fillId="0" borderId="0" xfId="22" applyFont="1" applyAlignment="1">
      <alignment horizontal="left" vertical="center"/>
    </xf>
    <xf numFmtId="0" fontId="5" fillId="0" borderId="0" xfId="22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4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5" fillId="0" borderId="0" xfId="0" applyNumberFormat="1" applyFont="1" applyAlignment="1">
      <alignment horizontal="right" vertical="center" wrapText="1" readingOrder="1"/>
    </xf>
    <xf numFmtId="0" fontId="23" fillId="0" borderId="0" xfId="0" applyFont="1" applyAlignment="1">
      <alignment horizontal="right" vertical="center"/>
    </xf>
    <xf numFmtId="168" fontId="10" fillId="0" borderId="0" xfId="0" applyNumberFormat="1" applyFont="1" applyAlignment="1">
      <alignment horizontal="right" vertical="center" wrapText="1" readingOrder="1"/>
    </xf>
    <xf numFmtId="168" fontId="27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top" wrapText="1"/>
    </xf>
    <xf numFmtId="3" fontId="28" fillId="0" borderId="0" xfId="0" applyNumberFormat="1" applyFont="1" applyAlignment="1">
      <alignment horizontal="right" vertical="top" wrapText="1"/>
    </xf>
    <xf numFmtId="0" fontId="9" fillId="0" borderId="0" xfId="22" applyFont="1" applyAlignment="1">
      <alignment vertical="top"/>
    </xf>
    <xf numFmtId="0" fontId="9" fillId="0" borderId="0" xfId="22" applyFont="1" applyAlignment="1">
      <alignment vertical="center"/>
    </xf>
    <xf numFmtId="3" fontId="30" fillId="0" borderId="0" xfId="0" applyNumberFormat="1" applyFont="1" applyAlignment="1">
      <alignment horizontal="right" vertical="top" wrapText="1"/>
    </xf>
    <xf numFmtId="3" fontId="31" fillId="0" borderId="0" xfId="0" applyNumberFormat="1" applyFont="1" applyAlignment="1">
      <alignment horizontal="right" vertical="top" wrapText="1"/>
    </xf>
    <xf numFmtId="0" fontId="7" fillId="0" borderId="0" xfId="22" applyFont="1" applyAlignment="1">
      <alignment vertical="center"/>
    </xf>
    <xf numFmtId="0" fontId="29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172" fontId="32" fillId="0" borderId="0" xfId="23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 indent="1"/>
    </xf>
    <xf numFmtId="0" fontId="24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64" fontId="32" fillId="0" borderId="0" xfId="0" applyNumberFormat="1" applyFont="1" applyAlignment="1">
      <alignment horizontal="right" vertical="center" wrapText="1" readingOrder="1"/>
    </xf>
    <xf numFmtId="164" fontId="33" fillId="0" borderId="0" xfId="0" applyNumberFormat="1" applyFont="1" applyAlignment="1">
      <alignment horizontal="right" vertical="center" wrapText="1" readingOrder="1"/>
    </xf>
    <xf numFmtId="1" fontId="32" fillId="0" borderId="0" xfId="0" applyNumberFormat="1" applyFont="1" applyAlignment="1">
      <alignment horizontal="right" vertical="center" wrapText="1" readingOrder="1"/>
    </xf>
    <xf numFmtId="0" fontId="4" fillId="0" borderId="0" xfId="24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4" fillId="0" borderId="0" xfId="24" quotePrefix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6" fillId="0" borderId="0" xfId="17" applyFont="1" applyAlignment="1">
      <alignment horizontal="left" wrapText="1" indent="2"/>
    </xf>
    <xf numFmtId="173" fontId="30" fillId="0" borderId="0" xfId="25" applyNumberFormat="1" applyFont="1" applyFill="1" applyBorder="1" applyAlignment="1">
      <alignment vertical="center"/>
    </xf>
    <xf numFmtId="41" fontId="36" fillId="0" borderId="0" xfId="25" applyFont="1" applyFill="1" applyBorder="1" applyAlignment="1">
      <alignment horizontal="right" vertical="center"/>
    </xf>
    <xf numFmtId="0" fontId="36" fillId="0" borderId="0" xfId="17" applyFont="1" applyAlignment="1">
      <alignment horizontal="left" indent="1"/>
    </xf>
    <xf numFmtId="0" fontId="36" fillId="0" borderId="0" xfId="17" applyFont="1" applyAlignment="1">
      <alignment wrapText="1"/>
    </xf>
    <xf numFmtId="173" fontId="23" fillId="0" borderId="0" xfId="25" applyNumberFormat="1" applyFont="1" applyFill="1" applyBorder="1" applyAlignment="1">
      <alignment vertical="center"/>
    </xf>
    <xf numFmtId="0" fontId="36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9" fillId="0" borderId="0" xfId="17" applyFont="1" applyAlignment="1">
      <alignment wrapText="1"/>
    </xf>
    <xf numFmtId="0" fontId="39" fillId="0" borderId="0" xfId="17" applyFont="1" applyAlignment="1">
      <alignment horizontal="left" wrapText="1" indent="2"/>
    </xf>
    <xf numFmtId="41" fontId="30" fillId="0" borderId="0" xfId="25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9" fillId="0" borderId="6" xfId="17" applyFont="1" applyBorder="1" applyAlignment="1">
      <alignment horizontal="left" wrapText="1" indent="2"/>
    </xf>
    <xf numFmtId="41" fontId="30" fillId="0" borderId="6" xfId="25" applyFont="1" applyFill="1" applyBorder="1" applyAlignment="1">
      <alignment vertical="center"/>
    </xf>
    <xf numFmtId="41" fontId="36" fillId="0" borderId="6" xfId="25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1" fontId="12" fillId="3" borderId="0" xfId="26" applyNumberFormat="1" applyFont="1" applyFill="1" applyAlignment="1">
      <alignment horizontal="right"/>
    </xf>
    <xf numFmtId="0" fontId="41" fillId="0" borderId="0" xfId="27" applyFont="1" applyAlignment="1">
      <alignment horizontal="left"/>
    </xf>
    <xf numFmtId="0" fontId="30" fillId="0" borderId="0" xfId="0" applyFont="1" applyAlignment="1">
      <alignment vertical="center" wrapText="1"/>
    </xf>
    <xf numFmtId="0" fontId="42" fillId="0" borderId="0" xfId="27" applyFont="1" applyAlignment="1">
      <alignment horizontal="left"/>
    </xf>
    <xf numFmtId="0" fontId="43" fillId="0" borderId="0" xfId="27" applyFont="1" applyAlignment="1">
      <alignment horizontal="left"/>
    </xf>
    <xf numFmtId="0" fontId="36" fillId="0" borderId="5" xfId="17" applyFont="1" applyBorder="1" applyAlignment="1">
      <alignment horizontal="left" indent="1"/>
    </xf>
    <xf numFmtId="173" fontId="30" fillId="0" borderId="5" xfId="25" applyNumberFormat="1" applyFont="1" applyFill="1" applyBorder="1" applyAlignment="1">
      <alignment vertical="center"/>
    </xf>
    <xf numFmtId="0" fontId="37" fillId="0" borderId="0" xfId="17" applyFont="1" applyAlignment="1">
      <alignment wrapText="1"/>
    </xf>
    <xf numFmtId="0" fontId="36" fillId="0" borderId="6" xfId="17" applyFont="1" applyBorder="1" applyAlignment="1">
      <alignment horizontal="left" wrapText="1" indent="2"/>
    </xf>
    <xf numFmtId="174" fontId="5" fillId="3" borderId="0" xfId="28" applyFont="1" applyFill="1"/>
    <xf numFmtId="174" fontId="5" fillId="3" borderId="0" xfId="28" applyFont="1" applyFill="1" applyAlignment="1">
      <alignment horizontal="center"/>
    </xf>
    <xf numFmtId="174" fontId="5" fillId="3" borderId="0" xfId="28" applyFont="1" applyFill="1" applyAlignment="1">
      <alignment horizontal="right"/>
    </xf>
    <xf numFmtId="0" fontId="2" fillId="3" borderId="0" xfId="0" applyFont="1" applyFill="1"/>
    <xf numFmtId="3" fontId="4" fillId="3" borderId="0" xfId="29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4" fontId="9" fillId="0" borderId="5" xfId="28" applyFont="1" applyBorder="1" applyAlignment="1">
      <alignment horizontal="left"/>
    </xf>
    <xf numFmtId="174" fontId="9" fillId="0" borderId="5" xfId="28" applyFont="1" applyBorder="1"/>
    <xf numFmtId="174" fontId="9" fillId="0" borderId="5" xfId="28" applyFont="1" applyBorder="1" applyAlignment="1">
      <alignment horizontal="center"/>
    </xf>
    <xf numFmtId="174" fontId="9" fillId="0" borderId="5" xfId="28" applyFont="1" applyBorder="1" applyAlignment="1">
      <alignment horizontal="right"/>
    </xf>
    <xf numFmtId="174" fontId="5" fillId="0" borderId="0" xfId="28" applyFont="1" applyAlignment="1">
      <alignment horizontal="left"/>
    </xf>
    <xf numFmtId="174" fontId="9" fillId="0" borderId="0" xfId="28" applyFont="1" applyAlignment="1">
      <alignment horizontal="left"/>
    </xf>
    <xf numFmtId="167" fontId="7" fillId="0" borderId="0" xfId="30" applyFont="1" applyAlignment="1">
      <alignment horizontal="left" vertical="top"/>
    </xf>
    <xf numFmtId="174" fontId="7" fillId="0" borderId="0" xfId="28" applyFont="1" applyAlignment="1">
      <alignment horizontal="left"/>
    </xf>
    <xf numFmtId="174" fontId="7" fillId="0" borderId="0" xfId="28" applyFont="1" applyAlignment="1">
      <alignment horizontal="center"/>
    </xf>
    <xf numFmtId="174" fontId="7" fillId="0" borderId="0" xfId="28" applyFont="1" applyAlignment="1">
      <alignment horizontal="right"/>
    </xf>
    <xf numFmtId="174" fontId="9" fillId="0" borderId="0" xfId="28" applyFont="1" applyAlignment="1">
      <alignment horizontal="center"/>
    </xf>
    <xf numFmtId="174" fontId="9" fillId="0" borderId="0" xfId="28" applyFont="1" applyAlignment="1">
      <alignment horizontal="right"/>
    </xf>
    <xf numFmtId="167" fontId="9" fillId="0" borderId="0" xfId="30" applyFont="1" applyAlignment="1">
      <alignment horizontal="left" vertical="top"/>
    </xf>
    <xf numFmtId="174" fontId="7" fillId="0" borderId="0" xfId="28" applyFont="1"/>
    <xf numFmtId="174" fontId="9" fillId="0" borderId="6" xfId="28" applyFont="1" applyBorder="1" applyAlignment="1">
      <alignment horizontal="left"/>
    </xf>
    <xf numFmtId="174" fontId="9" fillId="0" borderId="6" xfId="28" applyFont="1" applyBorder="1"/>
    <xf numFmtId="174" fontId="9" fillId="0" borderId="6" xfId="28" applyFont="1" applyBorder="1" applyAlignment="1">
      <alignment horizontal="center"/>
    </xf>
    <xf numFmtId="174" fontId="5" fillId="0" borderId="6" xfId="28" applyFont="1" applyBorder="1" applyAlignment="1">
      <alignment horizontal="left"/>
    </xf>
    <xf numFmtId="0" fontId="9" fillId="3" borderId="0" xfId="31" applyNumberFormat="1" applyFont="1" applyFill="1" applyAlignment="1">
      <alignment horizontal="right" vertical="center"/>
    </xf>
    <xf numFmtId="0" fontId="9" fillId="3" borderId="0" xfId="31" applyNumberFormat="1" applyFont="1" applyFill="1" applyAlignment="1">
      <alignment horizontal="right" vertical="top"/>
    </xf>
    <xf numFmtId="0" fontId="7" fillId="3" borderId="0" xfId="31" applyNumberFormat="1" applyFont="1" applyFill="1" applyAlignment="1">
      <alignment horizontal="right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center" vertical="center" wrapText="1"/>
    </xf>
    <xf numFmtId="169" fontId="7" fillId="3" borderId="0" xfId="32" applyNumberFormat="1" applyFont="1" applyFill="1" applyBorder="1" applyAlignment="1"/>
    <xf numFmtId="171" fontId="5" fillId="3" borderId="0" xfId="33" applyFont="1" applyFill="1"/>
    <xf numFmtId="171" fontId="7" fillId="3" borderId="0" xfId="33" applyFont="1" applyFill="1"/>
    <xf numFmtId="0" fontId="7" fillId="3" borderId="0" xfId="34" applyFont="1" applyFill="1" applyAlignment="1">
      <alignment horizontal="center" vertical="center" wrapText="1"/>
    </xf>
    <xf numFmtId="176" fontId="7" fillId="3" borderId="0" xfId="32" applyNumberFormat="1" applyFont="1" applyFill="1" applyBorder="1" applyAlignment="1" applyProtection="1"/>
    <xf numFmtId="176" fontId="7" fillId="3" borderId="0" xfId="32" applyNumberFormat="1" applyFont="1" applyFill="1" applyBorder="1" applyAlignment="1"/>
    <xf numFmtId="0" fontId="5" fillId="3" borderId="0" xfId="34" applyFont="1" applyFill="1" applyAlignment="1">
      <alignment horizontal="left"/>
    </xf>
    <xf numFmtId="0" fontId="5" fillId="3" borderId="0" xfId="34" applyFont="1" applyFill="1"/>
    <xf numFmtId="0" fontId="5" fillId="3" borderId="0" xfId="0" applyFont="1" applyFill="1" applyAlignment="1">
      <alignment horizontal="center" vertical="center" wrapText="1"/>
    </xf>
    <xf numFmtId="169" fontId="5" fillId="3" borderId="0" xfId="33" applyNumberFormat="1" applyFont="1" applyFill="1"/>
    <xf numFmtId="169" fontId="5" fillId="3" borderId="0" xfId="32" applyNumberFormat="1" applyFont="1" applyFill="1" applyBorder="1" applyAlignment="1"/>
    <xf numFmtId="176" fontId="5" fillId="3" borderId="0" xfId="32" applyNumberFormat="1" applyFont="1" applyFill="1" applyBorder="1" applyAlignment="1" applyProtection="1"/>
    <xf numFmtId="169" fontId="5" fillId="3" borderId="0" xfId="32" applyNumberFormat="1" applyFont="1" applyFill="1" applyAlignment="1"/>
    <xf numFmtId="176" fontId="5" fillId="3" borderId="0" xfId="32" applyNumberFormat="1" applyFont="1" applyFill="1" applyBorder="1" applyAlignment="1"/>
    <xf numFmtId="169" fontId="5" fillId="3" borderId="0" xfId="32" applyNumberFormat="1" applyFont="1" applyFill="1" applyBorder="1" applyAlignment="1" applyProtection="1"/>
    <xf numFmtId="166" fontId="5" fillId="3" borderId="0" xfId="32" applyNumberFormat="1" applyFont="1" applyFill="1" applyBorder="1" applyAlignment="1" applyProtection="1"/>
    <xf numFmtId="166" fontId="5" fillId="3" borderId="0" xfId="32" applyNumberFormat="1" applyFont="1" applyFill="1" applyBorder="1" applyAlignment="1"/>
    <xf numFmtId="174" fontId="5" fillId="3" borderId="6" xfId="28" applyFont="1" applyFill="1" applyBorder="1"/>
    <xf numFmtId="174" fontId="5" fillId="3" borderId="6" xfId="28" applyFont="1" applyFill="1" applyBorder="1" applyAlignment="1">
      <alignment horizontal="center"/>
    </xf>
    <xf numFmtId="169" fontId="5" fillId="3" borderId="6" xfId="32" applyNumberFormat="1" applyFont="1" applyFill="1" applyBorder="1" applyAlignment="1">
      <alignment horizontal="right"/>
    </xf>
    <xf numFmtId="169" fontId="5" fillId="3" borderId="6" xfId="32" applyNumberFormat="1" applyFont="1" applyFill="1" applyBorder="1" applyAlignment="1"/>
    <xf numFmtId="171" fontId="10" fillId="0" borderId="0" xfId="26" applyNumberFormat="1" applyFont="1"/>
    <xf numFmtId="171" fontId="11" fillId="0" borderId="0" xfId="26" applyNumberFormat="1" applyFont="1"/>
    <xf numFmtId="171" fontId="10" fillId="0" borderId="0" xfId="26" applyNumberFormat="1" applyFont="1" applyAlignment="1">
      <alignment horizontal="center"/>
    </xf>
    <xf numFmtId="171" fontId="10" fillId="0" borderId="0" xfId="26" applyNumberFormat="1" applyFont="1" applyAlignment="1">
      <alignment horizontal="right"/>
    </xf>
    <xf numFmtId="0" fontId="11" fillId="0" borderId="0" xfId="0" applyFont="1" applyAlignment="1">
      <alignment horizontal="right"/>
    </xf>
    <xf numFmtId="171" fontId="12" fillId="0" borderId="0" xfId="26" applyNumberFormat="1" applyFont="1" applyAlignment="1">
      <alignment horizontal="right"/>
    </xf>
    <xf numFmtId="0" fontId="1" fillId="0" borderId="0" xfId="35"/>
    <xf numFmtId="0" fontId="52" fillId="0" borderId="0" xfId="35" applyFont="1"/>
    <xf numFmtId="0" fontId="53" fillId="0" borderId="0" xfId="35" applyFont="1" applyAlignment="1">
      <alignment horizontal="left" vertical="center"/>
    </xf>
    <xf numFmtId="0" fontId="54" fillId="0" borderId="0" xfId="35" applyFont="1" applyAlignment="1">
      <alignment horizontal="left" vertical="top"/>
    </xf>
    <xf numFmtId="0" fontId="53" fillId="0" borderId="0" xfId="8" applyFont="1"/>
    <xf numFmtId="0" fontId="54" fillId="0" borderId="0" xfId="35" applyFont="1" applyAlignment="1">
      <alignment vertical="top"/>
    </xf>
    <xf numFmtId="0" fontId="56" fillId="0" borderId="0" xfId="0" applyFont="1" applyAlignment="1">
      <alignment horizontal="right"/>
    </xf>
    <xf numFmtId="0" fontId="56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0" fontId="5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8" fillId="0" borderId="4" xfId="0" applyFont="1" applyBorder="1" applyAlignment="1">
      <alignment horizontal="center" vertical="center" wrapText="1"/>
    </xf>
    <xf numFmtId="0" fontId="30" fillId="0" borderId="0" xfId="0" applyFont="1"/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8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vertical="center"/>
    </xf>
    <xf numFmtId="168" fontId="31" fillId="0" borderId="0" xfId="0" applyNumberFormat="1" applyFont="1" applyAlignment="1">
      <alignment horizontal="center" vertical="center" wrapText="1"/>
    </xf>
    <xf numFmtId="168" fontId="31" fillId="0" borderId="0" xfId="0" applyNumberFormat="1" applyFont="1" applyAlignment="1">
      <alignment horizontal="center" vertical="center"/>
    </xf>
    <xf numFmtId="168" fontId="30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24" fillId="0" borderId="0" xfId="36" applyFont="1"/>
    <xf numFmtId="0" fontId="2" fillId="0" borderId="0" xfId="6" applyFont="1" applyAlignment="1">
      <alignment horizontal="right"/>
    </xf>
    <xf numFmtId="0" fontId="59" fillId="0" borderId="0" xfId="36"/>
    <xf numFmtId="0" fontId="60" fillId="0" borderId="0" xfId="36" applyFont="1" applyAlignment="1">
      <alignment vertical="center"/>
    </xf>
    <xf numFmtId="165" fontId="60" fillId="0" borderId="0" xfId="36" applyNumberFormat="1" applyFont="1" applyAlignment="1">
      <alignment vertical="center"/>
    </xf>
    <xf numFmtId="166" fontId="4" fillId="0" borderId="0" xfId="6" applyNumberFormat="1" applyFont="1" applyAlignment="1">
      <alignment horizontal="right"/>
    </xf>
    <xf numFmtId="0" fontId="61" fillId="0" borderId="0" xfId="36" applyFont="1" applyAlignment="1">
      <alignment vertical="top"/>
    </xf>
    <xf numFmtId="165" fontId="61" fillId="0" borderId="0" xfId="36" applyNumberFormat="1" applyFont="1" applyAlignment="1">
      <alignment vertical="center"/>
    </xf>
    <xf numFmtId="0" fontId="30" fillId="0" borderId="0" xfId="36" applyFont="1" applyAlignment="1">
      <alignment vertical="center"/>
    </xf>
    <xf numFmtId="0" fontId="30" fillId="0" borderId="7" xfId="36" applyFont="1" applyBorder="1" applyAlignment="1">
      <alignment vertical="center"/>
    </xf>
    <xf numFmtId="0" fontId="5" fillId="0" borderId="0" xfId="22" applyFont="1" applyAlignment="1">
      <alignment horizontal="right" vertical="center"/>
    </xf>
    <xf numFmtId="0" fontId="23" fillId="0" borderId="7" xfId="36" applyFont="1" applyBorder="1" applyAlignment="1">
      <alignment horizontal="right" vertical="center"/>
    </xf>
    <xf numFmtId="167" fontId="23" fillId="0" borderId="8" xfId="36" applyNumberFormat="1" applyFont="1" applyBorder="1" applyAlignment="1">
      <alignment horizontal="center" vertical="center"/>
    </xf>
    <xf numFmtId="0" fontId="30" fillId="0" borderId="8" xfId="36" applyFont="1" applyBorder="1"/>
    <xf numFmtId="0" fontId="30" fillId="0" borderId="0" xfId="36" applyFont="1"/>
    <xf numFmtId="0" fontId="30" fillId="0" borderId="0" xfId="36" applyFont="1" applyAlignment="1">
      <alignment horizontal="center" vertical="center"/>
    </xf>
    <xf numFmtId="0" fontId="23" fillId="0" borderId="0" xfId="36" applyFont="1" applyAlignment="1">
      <alignment horizontal="center" vertical="center"/>
    </xf>
    <xf numFmtId="166" fontId="23" fillId="0" borderId="0" xfId="36" applyNumberFormat="1" applyFont="1" applyAlignment="1">
      <alignment horizontal="right" vertical="center"/>
    </xf>
    <xf numFmtId="166" fontId="7" fillId="0" borderId="0" xfId="6" applyNumberFormat="1" applyFont="1" applyAlignment="1">
      <alignment horizontal="right" vertical="center"/>
    </xf>
    <xf numFmtId="0" fontId="7" fillId="0" borderId="0" xfId="37" applyFont="1" applyAlignment="1">
      <alignment vertical="center"/>
    </xf>
    <xf numFmtId="3" fontId="23" fillId="0" borderId="0" xfId="36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9" fillId="0" borderId="0" xfId="37" applyFont="1" applyAlignment="1">
      <alignment vertical="center"/>
    </xf>
    <xf numFmtId="166" fontId="26" fillId="0" borderId="0" xfId="36" applyNumberFormat="1" applyFont="1" applyAlignment="1">
      <alignment horizontal="right" vertical="center"/>
    </xf>
    <xf numFmtId="176" fontId="9" fillId="0" borderId="0" xfId="4" applyNumberFormat="1" applyFont="1" applyAlignment="1">
      <alignment horizontal="right" vertical="top"/>
    </xf>
    <xf numFmtId="0" fontId="26" fillId="0" borderId="0" xfId="36" applyFont="1" applyAlignment="1">
      <alignment horizontal="right" vertical="center"/>
    </xf>
    <xf numFmtId="0" fontId="62" fillId="0" borderId="0" xfId="36" applyFont="1"/>
    <xf numFmtId="0" fontId="7" fillId="0" borderId="0" xfId="38" applyFont="1" applyAlignment="1">
      <alignment vertical="center" wrapText="1"/>
    </xf>
    <xf numFmtId="166" fontId="30" fillId="0" borderId="0" xfId="36" applyNumberFormat="1" applyFont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76" fontId="30" fillId="0" borderId="0" xfId="36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1"/>
    </xf>
    <xf numFmtId="166" fontId="30" fillId="0" borderId="0" xfId="36" applyNumberFormat="1" applyFont="1" applyAlignment="1">
      <alignment horizontal="right"/>
    </xf>
    <xf numFmtId="172" fontId="7" fillId="0" borderId="0" xfId="13" applyNumberFormat="1" applyFont="1" applyAlignment="1">
      <alignment horizontal="right" vertical="center"/>
    </xf>
    <xf numFmtId="3" fontId="30" fillId="0" borderId="0" xfId="36" applyNumberFormat="1" applyFont="1" applyAlignment="1">
      <alignment horizontal="right" vertical="center"/>
    </xf>
    <xf numFmtId="0" fontId="7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172" fontId="5" fillId="0" borderId="0" xfId="13" applyNumberFormat="1" applyFont="1" applyAlignment="1">
      <alignment horizontal="right" vertical="center"/>
    </xf>
    <xf numFmtId="177" fontId="30" fillId="0" borderId="0" xfId="36" applyNumberFormat="1" applyFont="1" applyAlignment="1">
      <alignment vertical="center"/>
    </xf>
    <xf numFmtId="0" fontId="5" fillId="0" borderId="0" xfId="38" applyFont="1" applyAlignment="1">
      <alignment horizontal="left" vertical="center" indent="1"/>
    </xf>
    <xf numFmtId="0" fontId="9" fillId="0" borderId="0" xfId="38" applyFont="1" applyAlignment="1">
      <alignment horizontal="left" vertical="center" indent="2"/>
    </xf>
    <xf numFmtId="0" fontId="7" fillId="0" borderId="0" xfId="17" applyFont="1" applyAlignment="1">
      <alignment horizontal="left" vertical="center" indent="4"/>
    </xf>
    <xf numFmtId="3" fontId="30" fillId="0" borderId="0" xfId="36" applyNumberFormat="1" applyFont="1" applyAlignment="1">
      <alignment horizontal="right" vertical="top"/>
    </xf>
    <xf numFmtId="0" fontId="9" fillId="0" borderId="0" xfId="17" applyFont="1" applyAlignment="1">
      <alignment horizontal="left" vertical="center" indent="4"/>
    </xf>
    <xf numFmtId="0" fontId="26" fillId="0" borderId="0" xfId="36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4" fillId="0" borderId="9" xfId="36" applyFont="1" applyBorder="1" applyAlignment="1">
      <alignment vertical="center"/>
    </xf>
    <xf numFmtId="3" fontId="24" fillId="0" borderId="9" xfId="36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4" fillId="0" borderId="0" xfId="36" applyFont="1" applyAlignment="1">
      <alignment vertical="center"/>
    </xf>
    <xf numFmtId="1" fontId="30" fillId="0" borderId="0" xfId="36" applyNumberFormat="1" applyFont="1" applyAlignment="1">
      <alignment horizontal="right"/>
    </xf>
    <xf numFmtId="3" fontId="30" fillId="0" borderId="0" xfId="36" applyNumberFormat="1" applyFont="1" applyAlignment="1">
      <alignment vertical="center"/>
    </xf>
    <xf numFmtId="3" fontId="26" fillId="0" borderId="0" xfId="36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6" fontId="7" fillId="0" borderId="0" xfId="4" applyNumberFormat="1" applyFont="1" applyAlignment="1">
      <alignment horizontal="right" vertical="top"/>
    </xf>
    <xf numFmtId="176" fontId="5" fillId="0" borderId="0" xfId="4" applyNumberFormat="1" applyFont="1" applyAlignment="1">
      <alignment horizontal="right" vertical="top"/>
    </xf>
    <xf numFmtId="172" fontId="5" fillId="0" borderId="0" xfId="13" quotePrefix="1" applyNumberFormat="1" applyFont="1" applyAlignment="1">
      <alignment horizontal="right" vertical="center"/>
    </xf>
    <xf numFmtId="0" fontId="5" fillId="0" borderId="0" xfId="38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52" fillId="0" borderId="0" xfId="36" applyFont="1" applyAlignment="1">
      <alignment vertical="center"/>
    </xf>
    <xf numFmtId="0" fontId="10" fillId="0" borderId="0" xfId="6" applyFont="1" applyAlignment="1">
      <alignment horizontal="right" vertical="center"/>
    </xf>
    <xf numFmtId="0" fontId="63" fillId="0" borderId="0" xfId="36" applyFont="1" applyAlignment="1">
      <alignment horizontal="right" vertical="center"/>
    </xf>
    <xf numFmtId="0" fontId="53" fillId="0" borderId="0" xfId="36" applyFont="1" applyAlignment="1">
      <alignment vertical="center"/>
    </xf>
    <xf numFmtId="0" fontId="64" fillId="0" borderId="0" xfId="36" applyFont="1" applyAlignment="1">
      <alignment horizontal="right" vertical="center"/>
    </xf>
    <xf numFmtId="0" fontId="4" fillId="0" borderId="0" xfId="36" applyFont="1"/>
    <xf numFmtId="0" fontId="14" fillId="0" borderId="0" xfId="36" applyFont="1"/>
    <xf numFmtId="0" fontId="23" fillId="0" borderId="0" xfId="36" applyFont="1" applyAlignment="1">
      <alignment vertical="center"/>
    </xf>
    <xf numFmtId="0" fontId="23" fillId="0" borderId="0" xfId="36" applyFont="1" applyAlignment="1">
      <alignment vertical="center" wrapText="1"/>
    </xf>
    <xf numFmtId="4" fontId="23" fillId="0" borderId="0" xfId="36" applyNumberFormat="1" applyFont="1" applyAlignment="1">
      <alignment horizontal="right" vertical="center"/>
    </xf>
    <xf numFmtId="164" fontId="7" fillId="0" borderId="0" xfId="32" applyFont="1" applyAlignment="1">
      <alignment horizontal="right" vertical="center"/>
    </xf>
    <xf numFmtId="164" fontId="5" fillId="0" borderId="0" xfId="32" applyFont="1" applyAlignment="1">
      <alignment horizontal="right" vertical="center"/>
    </xf>
    <xf numFmtId="164" fontId="5" fillId="0" borderId="0" xfId="38" applyNumberFormat="1" applyFont="1" applyAlignment="1">
      <alignment horizontal="right" vertical="center"/>
    </xf>
    <xf numFmtId="166" fontId="30" fillId="0" borderId="0" xfId="36" applyNumberFormat="1" applyFont="1" applyAlignment="1">
      <alignment horizontal="right" vertical="top"/>
    </xf>
    <xf numFmtId="4" fontId="5" fillId="0" borderId="0" xfId="38" applyNumberFormat="1" applyFont="1" applyAlignment="1">
      <alignment horizontal="right" vertical="center"/>
    </xf>
    <xf numFmtId="0" fontId="24" fillId="0" borderId="1" xfId="36" applyFont="1" applyBorder="1" applyAlignment="1">
      <alignment vertical="center"/>
    </xf>
    <xf numFmtId="0" fontId="2" fillId="0" borderId="1" xfId="38" applyFont="1" applyBorder="1" applyAlignment="1">
      <alignment horizontal="right" vertical="center"/>
    </xf>
    <xf numFmtId="166" fontId="30" fillId="0" borderId="0" xfId="36" applyNumberFormat="1" applyFont="1" applyAlignment="1">
      <alignment vertical="center"/>
    </xf>
    <xf numFmtId="166" fontId="5" fillId="0" borderId="0" xfId="38" applyNumberFormat="1" applyFont="1" applyAlignment="1">
      <alignment horizontal="right" vertical="center"/>
    </xf>
    <xf numFmtId="3" fontId="7" fillId="0" borderId="0" xfId="39" applyNumberFormat="1" applyFont="1" applyAlignment="1">
      <alignment horizontal="right" vertical="top"/>
    </xf>
    <xf numFmtId="166" fontId="65" fillId="0" borderId="0" xfId="36" applyNumberFormat="1" applyFont="1" applyAlignment="1">
      <alignment horizontal="right" vertical="center"/>
    </xf>
    <xf numFmtId="176" fontId="9" fillId="0" borderId="0" xfId="39" applyNumberFormat="1" applyFont="1" applyAlignment="1">
      <alignment horizontal="right" vertical="top"/>
    </xf>
    <xf numFmtId="164" fontId="7" fillId="0" borderId="0" xfId="38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60" fillId="0" borderId="0" xfId="0" applyFont="1" applyAlignment="1">
      <alignment horizontal="right"/>
    </xf>
    <xf numFmtId="0" fontId="4" fillId="0" borderId="0" xfId="40" applyFont="1"/>
    <xf numFmtId="0" fontId="4" fillId="0" borderId="0" xfId="40" applyFont="1" applyAlignment="1">
      <alignment horizontal="right"/>
    </xf>
    <xf numFmtId="0" fontId="61" fillId="0" borderId="0" xfId="40" applyFont="1" applyAlignment="1">
      <alignment vertical="center"/>
    </xf>
    <xf numFmtId="0" fontId="61" fillId="0" borderId="0" xfId="40" applyFont="1" applyAlignment="1">
      <alignment horizontal="right"/>
    </xf>
    <xf numFmtId="0" fontId="61" fillId="0" borderId="0" xfId="40" applyFont="1"/>
    <xf numFmtId="0" fontId="61" fillId="0" borderId="0" xfId="40" applyFont="1" applyAlignment="1">
      <alignment horizontal="right" vertical="center"/>
    </xf>
    <xf numFmtId="0" fontId="26" fillId="0" borderId="0" xfId="0" applyFont="1" applyAlignment="1">
      <alignment horizontal="left" vertical="top"/>
    </xf>
    <xf numFmtId="0" fontId="23" fillId="0" borderId="0" xfId="40" applyFont="1" applyAlignment="1">
      <alignment vertical="center"/>
    </xf>
    <xf numFmtId="0" fontId="23" fillId="0" borderId="0" xfId="40" applyFont="1" applyAlignment="1">
      <alignment horizontal="right" vertical="center"/>
    </xf>
    <xf numFmtId="0" fontId="30" fillId="0" borderId="0" xfId="40" applyFont="1" applyAlignment="1">
      <alignment horizontal="center" vertical="center"/>
    </xf>
    <xf numFmtId="0" fontId="30" fillId="0" borderId="0" xfId="40" applyFont="1" applyAlignment="1">
      <alignment horizontal="right" vertical="center"/>
    </xf>
    <xf numFmtId="0" fontId="30" fillId="0" borderId="0" xfId="40" applyFont="1" applyAlignment="1">
      <alignment vertical="center"/>
    </xf>
    <xf numFmtId="0" fontId="23" fillId="0" borderId="0" xfId="40" applyFont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23" fillId="0" borderId="4" xfId="40" applyFont="1" applyBorder="1" applyAlignment="1">
      <alignment horizontal="center" vertical="center" wrapText="1"/>
    </xf>
    <xf numFmtId="0" fontId="23" fillId="0" borderId="4" xfId="40" applyFont="1" applyBorder="1" applyAlignment="1">
      <alignment horizontal="right" vertical="center"/>
    </xf>
    <xf numFmtId="0" fontId="23" fillId="0" borderId="0" xfId="40" applyFont="1" applyAlignment="1">
      <alignment vertical="top" wrapText="1"/>
    </xf>
    <xf numFmtId="0" fontId="23" fillId="0" borderId="1" xfId="40" applyFont="1" applyBorder="1" applyAlignment="1">
      <alignment vertical="top" wrapText="1"/>
    </xf>
    <xf numFmtId="0" fontId="23" fillId="0" borderId="1" xfId="4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23" fillId="0" borderId="0" xfId="40" applyFont="1" applyAlignment="1">
      <alignment horizontal="center" vertical="top" wrapText="1"/>
    </xf>
    <xf numFmtId="0" fontId="23" fillId="0" borderId="0" xfId="40" applyFont="1" applyAlignment="1">
      <alignment horizontal="right" vertical="top" wrapText="1"/>
    </xf>
    <xf numFmtId="176" fontId="30" fillId="0" borderId="0" xfId="4" applyNumberFormat="1" applyFont="1" applyAlignment="1">
      <alignment horizontal="right"/>
    </xf>
    <xf numFmtId="176" fontId="26" fillId="0" borderId="0" xfId="4" applyNumberFormat="1" applyFont="1" applyAlignment="1">
      <alignment horizontal="right" vertical="top"/>
    </xf>
    <xf numFmtId="176" fontId="30" fillId="0" borderId="0" xfId="4" applyNumberFormat="1" applyFont="1" applyAlignment="1">
      <alignment horizontal="right" vertical="top"/>
    </xf>
    <xf numFmtId="3" fontId="30" fillId="0" borderId="0" xfId="40" applyNumberFormat="1" applyFont="1" applyAlignment="1">
      <alignment horizontal="right" vertical="center"/>
    </xf>
    <xf numFmtId="3" fontId="26" fillId="0" borderId="0" xfId="40" applyNumberFormat="1" applyFont="1" applyAlignment="1">
      <alignment horizontal="right" vertical="center"/>
    </xf>
    <xf numFmtId="0" fontId="26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/>
    </xf>
    <xf numFmtId="3" fontId="30" fillId="0" borderId="1" xfId="40" applyNumberFormat="1" applyFont="1" applyBorder="1" applyAlignment="1">
      <alignment horizontal="right" vertical="center"/>
    </xf>
    <xf numFmtId="0" fontId="30" fillId="0" borderId="1" xfId="40" applyFont="1" applyBorder="1" applyAlignment="1">
      <alignment horizontal="right" vertical="center"/>
    </xf>
    <xf numFmtId="0" fontId="52" fillId="0" borderId="0" xfId="40" applyFont="1" applyAlignment="1">
      <alignment vertical="center"/>
    </xf>
    <xf numFmtId="178" fontId="12" fillId="0" borderId="0" xfId="41" applyFont="1" applyAlignment="1">
      <alignment horizontal="right" vertical="center"/>
    </xf>
    <xf numFmtId="0" fontId="11" fillId="0" borderId="0" xfId="40" applyFont="1" applyAlignment="1">
      <alignment vertical="center"/>
    </xf>
    <xf numFmtId="0" fontId="52" fillId="0" borderId="0" xfId="0" applyFont="1" applyAlignment="1">
      <alignment horizontal="left" vertical="top" wrapText="1"/>
    </xf>
    <xf numFmtId="0" fontId="12" fillId="0" borderId="0" xfId="40" applyFont="1" applyAlignment="1">
      <alignment vertical="center"/>
    </xf>
    <xf numFmtId="0" fontId="52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top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left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horizontal="right" vertical="center"/>
    </xf>
    <xf numFmtId="0" fontId="2" fillId="0" borderId="0" xfId="42" applyFont="1" applyAlignment="1">
      <alignment horizontal="right" vertical="center"/>
    </xf>
    <xf numFmtId="0" fontId="4" fillId="0" borderId="0" xfId="42" applyFont="1" applyAlignment="1">
      <alignment horizontal="right"/>
    </xf>
    <xf numFmtId="0" fontId="4" fillId="0" borderId="0" xfId="42" applyFont="1"/>
    <xf numFmtId="0" fontId="4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0" fontId="14" fillId="0" borderId="0" xfId="42" applyFont="1" applyAlignment="1">
      <alignment vertical="top"/>
    </xf>
    <xf numFmtId="0" fontId="14" fillId="0" borderId="0" xfId="42" applyFont="1" applyAlignment="1">
      <alignment horizontal="right" wrapText="1"/>
    </xf>
    <xf numFmtId="0" fontId="14" fillId="0" borderId="0" xfId="42" applyFont="1"/>
    <xf numFmtId="0" fontId="14" fillId="0" borderId="0" xfId="42" applyFont="1" applyAlignment="1">
      <alignment vertical="top" wrapText="1"/>
    </xf>
    <xf numFmtId="0" fontId="2" fillId="0" borderId="1" xfId="42" applyFont="1" applyBorder="1" applyAlignment="1">
      <alignment vertical="center"/>
    </xf>
    <xf numFmtId="0" fontId="2" fillId="0" borderId="1" xfId="42" applyFont="1" applyBorder="1" applyAlignment="1">
      <alignment horizontal="left" vertical="center"/>
    </xf>
    <xf numFmtId="0" fontId="2" fillId="0" borderId="1" xfId="42" applyFont="1" applyBorder="1" applyAlignment="1">
      <alignment horizontal="center" vertical="center"/>
    </xf>
    <xf numFmtId="0" fontId="4" fillId="0" borderId="1" xfId="42" applyFont="1" applyBorder="1" applyAlignment="1">
      <alignment horizontal="right" vertical="center"/>
    </xf>
    <xf numFmtId="0" fontId="2" fillId="0" borderId="1" xfId="42" applyFont="1" applyBorder="1" applyAlignment="1">
      <alignment horizontal="right" vertical="center"/>
    </xf>
    <xf numFmtId="0" fontId="5" fillId="0" borderId="2" xfId="42" applyFont="1" applyBorder="1" applyAlignment="1">
      <alignment horizontal="right" vertical="center" wrapText="1"/>
    </xf>
    <xf numFmtId="0" fontId="7" fillId="0" borderId="2" xfId="42" applyFont="1" applyBorder="1" applyAlignment="1">
      <alignment horizontal="right" vertical="center" wrapText="1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7" fillId="0" borderId="0" xfId="42" applyFont="1" applyAlignment="1">
      <alignment horizontal="center" vertical="center"/>
    </xf>
    <xf numFmtId="0" fontId="7" fillId="0" borderId="0" xfId="42" applyFont="1" applyAlignment="1">
      <alignment horizontal="right" vertical="center"/>
    </xf>
    <xf numFmtId="0" fontId="8" fillId="0" borderId="0" xfId="42" applyFont="1" applyAlignment="1">
      <alignment vertical="center"/>
    </xf>
    <xf numFmtId="3" fontId="7" fillId="0" borderId="0" xfId="42" applyNumberFormat="1" applyFont="1" applyAlignment="1">
      <alignment horizontal="right" vertical="center"/>
    </xf>
    <xf numFmtId="0" fontId="9" fillId="0" borderId="0" xfId="42" applyFont="1" applyAlignment="1">
      <alignment horizontal="left" vertical="center"/>
    </xf>
    <xf numFmtId="0" fontId="7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3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2"/>
    </xf>
    <xf numFmtId="0" fontId="9" fillId="0" borderId="0" xfId="42" applyFont="1" applyAlignment="1">
      <alignment horizontal="left" vertical="center" indent="1"/>
    </xf>
    <xf numFmtId="0" fontId="5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4"/>
    </xf>
    <xf numFmtId="0" fontId="9" fillId="0" borderId="0" xfId="42" applyFont="1" applyAlignment="1">
      <alignment horizontal="left" vertical="center" indent="4"/>
    </xf>
    <xf numFmtId="0" fontId="5" fillId="0" borderId="0" xfId="42" applyFont="1" applyAlignment="1">
      <alignment horizontal="left" vertical="center" indent="3"/>
    </xf>
    <xf numFmtId="0" fontId="5" fillId="0" borderId="1" xfId="42" applyFont="1" applyBorder="1" applyAlignment="1">
      <alignment vertical="center"/>
    </xf>
    <xf numFmtId="0" fontId="5" fillId="0" borderId="1" xfId="42" applyFont="1" applyBorder="1" applyAlignment="1">
      <alignment horizontal="left" vertical="center" indent="1"/>
    </xf>
    <xf numFmtId="0" fontId="5" fillId="0" borderId="1" xfId="42" applyFont="1" applyBorder="1" applyAlignment="1">
      <alignment horizontal="left" vertical="center"/>
    </xf>
    <xf numFmtId="0" fontId="5" fillId="0" borderId="1" xfId="42" applyFont="1" applyBorder="1" applyAlignment="1">
      <alignment horizontal="center" vertical="center"/>
    </xf>
    <xf numFmtId="3" fontId="5" fillId="0" borderId="1" xfId="42" applyNumberFormat="1" applyFont="1" applyBorder="1" applyAlignment="1">
      <alignment horizontal="right" vertical="center"/>
    </xf>
    <xf numFmtId="0" fontId="7" fillId="0" borderId="0" xfId="42" applyFont="1" applyAlignment="1">
      <alignment horizontal="left" vertical="center" indent="1"/>
    </xf>
    <xf numFmtId="0" fontId="11" fillId="0" borderId="0" xfId="43" applyFont="1" applyAlignment="1">
      <alignment horizontal="right"/>
    </xf>
    <xf numFmtId="0" fontId="12" fillId="0" borderId="0" xfId="42" applyFont="1" applyAlignment="1">
      <alignment horizontal="right" vertical="top"/>
    </xf>
    <xf numFmtId="0" fontId="52" fillId="0" borderId="0" xfId="42" applyFont="1"/>
    <xf numFmtId="0" fontId="53" fillId="0" borderId="0" xfId="42" applyFont="1"/>
    <xf numFmtId="0" fontId="53" fillId="0" borderId="0" xfId="42" applyFont="1" applyAlignment="1">
      <alignment horizontal="left" indent="1"/>
    </xf>
    <xf numFmtId="0" fontId="53" fillId="0" borderId="0" xfId="42" applyFont="1" applyAlignment="1">
      <alignment horizontal="center"/>
    </xf>
    <xf numFmtId="0" fontId="53" fillId="0" borderId="0" xfId="42" applyFont="1" applyAlignment="1">
      <alignment horizontal="left" vertical="top" indent="1"/>
    </xf>
    <xf numFmtId="0" fontId="54" fillId="0" borderId="0" xfId="42" applyFont="1" applyAlignment="1">
      <alignment horizontal="left" vertical="top"/>
    </xf>
    <xf numFmtId="0" fontId="54" fillId="0" borderId="0" xfId="42" applyFont="1" applyAlignment="1">
      <alignment horizontal="center" vertical="top"/>
    </xf>
    <xf numFmtId="0" fontId="52" fillId="0" borderId="0" xfId="42" applyFont="1" applyAlignment="1">
      <alignment horizontal="right" indent="2"/>
    </xf>
    <xf numFmtId="0" fontId="52" fillId="0" borderId="0" xfId="42" applyFont="1" applyAlignment="1">
      <alignment horizontal="right" indent="1"/>
    </xf>
    <xf numFmtId="0" fontId="54" fillId="0" borderId="0" xfId="42" applyFont="1" applyAlignment="1">
      <alignment horizontal="left" vertical="top" indent="1"/>
    </xf>
    <xf numFmtId="0" fontId="53" fillId="0" borderId="0" xfId="42" applyFont="1" applyAlignment="1">
      <alignment horizontal="left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3" fillId="0" borderId="0" xfId="42" applyFont="1" applyAlignment="1">
      <alignment horizontal="right" vertical="center"/>
    </xf>
    <xf numFmtId="0" fontId="52" fillId="0" borderId="0" xfId="42" applyFont="1" applyAlignment="1">
      <alignment horizontal="right"/>
    </xf>
    <xf numFmtId="0" fontId="54" fillId="0" borderId="0" xfId="42" applyFont="1" applyAlignment="1">
      <alignment horizontal="left" vertical="center"/>
    </xf>
    <xf numFmtId="0" fontId="55" fillId="0" borderId="0" xfId="42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9" fillId="0" borderId="0" xfId="44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45" applyFont="1" applyAlignment="1">
      <alignment vertical="center"/>
    </xf>
    <xf numFmtId="0" fontId="7" fillId="0" borderId="0" xfId="45" applyFont="1" applyAlignment="1">
      <alignment horizontal="center" wrapText="1"/>
    </xf>
    <xf numFmtId="176" fontId="23" fillId="0" borderId="0" xfId="23" applyNumberFormat="1" applyFont="1" applyAlignment="1">
      <alignment horizontal="right" wrapText="1"/>
    </xf>
    <xf numFmtId="0" fontId="7" fillId="0" borderId="0" xfId="45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0" fontId="31" fillId="0" borderId="0" xfId="45" applyFont="1" applyAlignment="1">
      <alignment vertical="center" wrapText="1"/>
    </xf>
    <xf numFmtId="0" fontId="5" fillId="0" borderId="0" xfId="45" applyFont="1" applyAlignment="1">
      <alignment horizontal="center" wrapText="1"/>
    </xf>
    <xf numFmtId="3" fontId="30" fillId="0" borderId="0" xfId="7" applyNumberFormat="1" applyFont="1" applyAlignment="1">
      <alignment horizontal="right" vertical="center"/>
    </xf>
    <xf numFmtId="0" fontId="30" fillId="0" borderId="0" xfId="7" applyFont="1" applyAlignment="1">
      <alignment horizontal="right" vertical="center"/>
    </xf>
    <xf numFmtId="3" fontId="5" fillId="0" borderId="0" xfId="0" applyNumberFormat="1" applyFont="1"/>
    <xf numFmtId="176" fontId="30" fillId="0" borderId="0" xfId="9" applyNumberFormat="1" applyFont="1" applyAlignment="1">
      <alignment horizontal="right" wrapText="1"/>
    </xf>
    <xf numFmtId="0" fontId="30" fillId="0" borderId="0" xfId="0" applyFont="1" applyAlignment="1">
      <alignment horizontal="center"/>
    </xf>
    <xf numFmtId="0" fontId="31" fillId="0" borderId="0" xfId="45" applyFont="1" applyAlignment="1">
      <alignment horizontal="center" wrapText="1"/>
    </xf>
    <xf numFmtId="0" fontId="31" fillId="0" borderId="0" xfId="45" applyFont="1" applyAlignment="1">
      <alignment vertical="center"/>
    </xf>
    <xf numFmtId="0" fontId="30" fillId="0" borderId="0" xfId="0" applyFont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6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6" fontId="5" fillId="0" borderId="0" xfId="9" applyNumberFormat="1" applyFont="1" applyFill="1" applyAlignment="1">
      <alignment horizontal="right"/>
    </xf>
    <xf numFmtId="0" fontId="12" fillId="0" borderId="0" xfId="0" applyFont="1" applyAlignment="1">
      <alignment horizontal="right" vertical="top"/>
    </xf>
    <xf numFmtId="0" fontId="52" fillId="0" borderId="0" xfId="0" applyFont="1"/>
    <xf numFmtId="0" fontId="54" fillId="0" borderId="0" xfId="0" applyFont="1" applyAlignment="1">
      <alignment horizontal="left" vertical="top" indent="1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0" fontId="52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4" fillId="0" borderId="0" xfId="46" applyFont="1">
      <alignment vertical="center"/>
    </xf>
    <xf numFmtId="0" fontId="2" fillId="0" borderId="0" xfId="46" applyFont="1">
      <alignment vertical="center"/>
    </xf>
    <xf numFmtId="0" fontId="5" fillId="0" borderId="0" xfId="46" applyFont="1">
      <alignment vertical="center"/>
    </xf>
    <xf numFmtId="0" fontId="14" fillId="0" borderId="0" xfId="46" applyFont="1">
      <alignment vertical="center"/>
    </xf>
    <xf numFmtId="0" fontId="4" fillId="0" borderId="0" xfId="46" applyFont="1" applyAlignment="1">
      <alignment horizontal="right" vertical="center"/>
    </xf>
    <xf numFmtId="0" fontId="7" fillId="0" borderId="0" xfId="46" applyFont="1">
      <alignment vertical="center"/>
    </xf>
    <xf numFmtId="0" fontId="7" fillId="0" borderId="10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5" fillId="0" borderId="10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5" fillId="0" borderId="11" xfId="46" applyFont="1" applyBorder="1" applyAlignment="1">
      <alignment horizontal="center" vertical="center" wrapText="1"/>
    </xf>
    <xf numFmtId="0" fontId="7" fillId="0" borderId="11" xfId="46" applyFont="1" applyBorder="1" applyAlignment="1">
      <alignment horizontal="center"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 applyAlignment="1">
      <alignment horizontal="right" vertical="center" wrapText="1"/>
    </xf>
    <xf numFmtId="0" fontId="5" fillId="0" borderId="0" xfId="46" applyFont="1" applyAlignment="1">
      <alignment horizontal="left" vertical="center" wrapText="1"/>
    </xf>
    <xf numFmtId="168" fontId="5" fillId="0" borderId="12" xfId="46" applyNumberFormat="1" applyFont="1" applyBorder="1" applyAlignment="1">
      <alignment horizontal="center" vertical="center"/>
    </xf>
    <xf numFmtId="168" fontId="5" fillId="0" borderId="0" xfId="46" applyNumberFormat="1" applyFont="1" applyAlignment="1">
      <alignment horizontal="center" vertical="center"/>
    </xf>
    <xf numFmtId="168" fontId="5" fillId="0" borderId="13" xfId="46" applyNumberFormat="1" applyFont="1" applyBorder="1" applyAlignment="1">
      <alignment horizontal="center" vertical="center"/>
    </xf>
    <xf numFmtId="168" fontId="5" fillId="0" borderId="0" xfId="46" applyNumberFormat="1" applyFont="1">
      <alignment vertical="center"/>
    </xf>
    <xf numFmtId="0" fontId="7" fillId="0" borderId="0" xfId="46" applyFont="1" applyAlignment="1">
      <alignment horizontal="left" vertical="center" wrapText="1"/>
    </xf>
    <xf numFmtId="168" fontId="5" fillId="0" borderId="14" xfId="46" applyNumberFormat="1" applyFont="1" applyBorder="1" applyAlignment="1">
      <alignment horizontal="center" vertical="center"/>
    </xf>
    <xf numFmtId="0" fontId="5" fillId="0" borderId="1" xfId="46" applyFont="1" applyBorder="1" applyAlignment="1">
      <alignment horizontal="left" vertical="center"/>
    </xf>
    <xf numFmtId="168" fontId="5" fillId="0" borderId="1" xfId="48" applyNumberFormat="1" applyFont="1" applyBorder="1" applyAlignment="1">
      <alignment horizontal="center" vertical="center"/>
    </xf>
    <xf numFmtId="168" fontId="5" fillId="0" borderId="1" xfId="46" applyNumberFormat="1" applyFont="1" applyBorder="1" applyAlignment="1">
      <alignment horizontal="center" vertical="center"/>
    </xf>
    <xf numFmtId="0" fontId="5" fillId="0" borderId="1" xfId="46" applyFont="1" applyBorder="1">
      <alignment vertical="center"/>
    </xf>
    <xf numFmtId="168" fontId="5" fillId="0" borderId="15" xfId="46" applyNumberFormat="1" applyFont="1" applyBorder="1" applyAlignment="1">
      <alignment horizontal="center" vertical="center"/>
    </xf>
    <xf numFmtId="168" fontId="7" fillId="0" borderId="0" xfId="46" applyNumberFormat="1" applyFont="1">
      <alignment vertical="center"/>
    </xf>
    <xf numFmtId="0" fontId="11" fillId="0" borderId="0" xfId="49" applyFont="1" applyAlignment="1">
      <alignment horizontal="right" vertical="center"/>
    </xf>
    <xf numFmtId="0" fontId="12" fillId="0" borderId="0" xfId="49" applyFont="1" applyAlignment="1">
      <alignment horizontal="right" vertical="center"/>
    </xf>
    <xf numFmtId="0" fontId="60" fillId="0" borderId="0" xfId="35" applyFont="1" applyAlignment="1">
      <alignment horizontal="right"/>
    </xf>
    <xf numFmtId="0" fontId="73" fillId="0" borderId="0" xfId="21" applyFont="1"/>
    <xf numFmtId="0" fontId="24" fillId="0" borderId="0" xfId="35" applyFont="1"/>
    <xf numFmtId="0" fontId="74" fillId="0" borderId="0" xfId="21" applyFont="1" applyAlignment="1">
      <alignment vertical="center"/>
    </xf>
    <xf numFmtId="0" fontId="61" fillId="0" borderId="0" xfId="35" applyFont="1" applyAlignment="1">
      <alignment horizontal="right"/>
    </xf>
    <xf numFmtId="0" fontId="74" fillId="0" borderId="0" xfId="21" applyFont="1"/>
    <xf numFmtId="172" fontId="66" fillId="0" borderId="0" xfId="50" applyNumberFormat="1" applyFont="1" applyFill="1" applyAlignment="1">
      <alignment vertical="center"/>
    </xf>
    <xf numFmtId="0" fontId="66" fillId="0" borderId="0" xfId="21" applyFont="1" applyAlignment="1">
      <alignment vertical="center"/>
    </xf>
    <xf numFmtId="0" fontId="30" fillId="0" borderId="0" xfId="35" applyFont="1"/>
    <xf numFmtId="178" fontId="7" fillId="0" borderId="4" xfId="51" applyFont="1" applyBorder="1" applyAlignment="1">
      <alignment horizontal="center" vertical="center" wrapText="1"/>
    </xf>
    <xf numFmtId="178" fontId="7" fillId="0" borderId="0" xfId="51" applyFont="1" applyAlignment="1">
      <alignment horizontal="center" vertical="center" wrapText="1"/>
    </xf>
    <xf numFmtId="0" fontId="30" fillId="0" borderId="0" xfId="35" applyFont="1" applyAlignment="1">
      <alignment vertical="center"/>
    </xf>
    <xf numFmtId="0" fontId="75" fillId="0" borderId="0" xfId="21" applyFont="1"/>
    <xf numFmtId="0" fontId="23" fillId="0" borderId="1" xfId="21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23" fillId="0" borderId="2" xfId="21" applyFont="1" applyBorder="1" applyAlignment="1">
      <alignment horizontal="left" vertical="center" indent="1"/>
    </xf>
    <xf numFmtId="3" fontId="23" fillId="0" borderId="2" xfId="50" applyNumberFormat="1" applyFont="1" applyFill="1" applyBorder="1" applyAlignment="1">
      <alignment vertical="center"/>
    </xf>
    <xf numFmtId="172" fontId="23" fillId="0" borderId="2" xfId="50" applyNumberFormat="1" applyFont="1" applyFill="1" applyBorder="1" applyAlignment="1">
      <alignment vertical="center"/>
    </xf>
    <xf numFmtId="0" fontId="23" fillId="0" borderId="2" xfId="21" applyFont="1" applyBorder="1" applyAlignment="1">
      <alignment vertical="center"/>
    </xf>
    <xf numFmtId="179" fontId="23" fillId="0" borderId="2" xfId="21" applyNumberFormat="1" applyFont="1" applyBorder="1" applyAlignment="1">
      <alignment vertical="center"/>
    </xf>
    <xf numFmtId="0" fontId="23" fillId="0" borderId="0" xfId="35" applyFont="1"/>
    <xf numFmtId="0" fontId="30" fillId="0" borderId="0" xfId="21" applyFont="1"/>
    <xf numFmtId="0" fontId="30" fillId="0" borderId="0" xfId="50" applyNumberFormat="1" applyFont="1" applyFill="1" applyAlignment="1">
      <alignment vertical="center"/>
    </xf>
    <xf numFmtId="0" fontId="30" fillId="0" borderId="4" xfId="35" applyFont="1" applyBorder="1" applyAlignment="1">
      <alignment vertical="center"/>
    </xf>
    <xf numFmtId="0" fontId="30" fillId="0" borderId="0" xfId="21" applyFont="1" applyAlignment="1">
      <alignment vertical="center"/>
    </xf>
    <xf numFmtId="0" fontId="76" fillId="0" borderId="0" xfId="21" applyFont="1" applyAlignment="1">
      <alignment vertical="center"/>
    </xf>
    <xf numFmtId="3" fontId="5" fillId="0" borderId="0" xfId="50" applyNumberFormat="1" applyFont="1" applyFill="1" applyBorder="1" applyAlignment="1">
      <alignment vertical="center"/>
    </xf>
    <xf numFmtId="172" fontId="30" fillId="0" borderId="0" xfId="50" applyNumberFormat="1" applyFont="1" applyFill="1" applyAlignment="1">
      <alignment vertical="center"/>
    </xf>
    <xf numFmtId="3" fontId="5" fillId="0" borderId="0" xfId="21" applyNumberFormat="1" applyFont="1" applyAlignment="1">
      <alignment vertical="center"/>
    </xf>
    <xf numFmtId="3" fontId="5" fillId="0" borderId="0" xfId="50" quotePrefix="1" applyNumberFormat="1" applyFont="1" applyFill="1" applyBorder="1" applyAlignment="1">
      <alignment horizontal="left" vertical="center" indent="1"/>
    </xf>
    <xf numFmtId="3" fontId="5" fillId="0" borderId="0" xfId="50" quotePrefix="1" applyNumberFormat="1" applyFont="1" applyFill="1" applyBorder="1" applyAlignment="1">
      <alignment vertical="center"/>
    </xf>
    <xf numFmtId="3" fontId="30" fillId="0" borderId="0" xfId="50" applyNumberFormat="1" applyFont="1" applyFill="1" applyAlignment="1">
      <alignment vertical="center"/>
    </xf>
    <xf numFmtId="166" fontId="5" fillId="0" borderId="0" xfId="21" applyNumberFormat="1" applyFont="1" applyAlignment="1">
      <alignment vertical="center"/>
    </xf>
    <xf numFmtId="180" fontId="5" fillId="0" borderId="0" xfId="21" applyNumberFormat="1" applyFont="1" applyAlignment="1">
      <alignment vertical="center"/>
    </xf>
    <xf numFmtId="0" fontId="30" fillId="0" borderId="1" xfId="35" applyFont="1" applyBorder="1" applyAlignment="1">
      <alignment horizontal="left" vertical="center"/>
    </xf>
    <xf numFmtId="3" fontId="5" fillId="0" borderId="1" xfId="50" applyNumberFormat="1" applyFont="1" applyFill="1" applyBorder="1" applyAlignment="1">
      <alignment vertical="center"/>
    </xf>
    <xf numFmtId="166" fontId="30" fillId="0" borderId="1" xfId="50" applyNumberFormat="1" applyFont="1" applyFill="1" applyBorder="1" applyAlignment="1">
      <alignment vertical="center"/>
    </xf>
    <xf numFmtId="166" fontId="5" fillId="0" borderId="1" xfId="21" applyNumberFormat="1" applyFont="1" applyBorder="1" applyAlignment="1">
      <alignment vertical="center"/>
    </xf>
    <xf numFmtId="180" fontId="5" fillId="0" borderId="1" xfId="21" applyNumberFormat="1" applyFont="1" applyBorder="1" applyAlignment="1">
      <alignment vertical="center"/>
    </xf>
    <xf numFmtId="172" fontId="30" fillId="0" borderId="0" xfId="50" applyNumberFormat="1" applyFont="1" applyAlignment="1"/>
    <xf numFmtId="0" fontId="77" fillId="0" borderId="0" xfId="35" applyFont="1"/>
    <xf numFmtId="0" fontId="30" fillId="0" borderId="0" xfId="36" applyFont="1" applyAlignment="1">
      <alignment horizontal="right"/>
    </xf>
    <xf numFmtId="0" fontId="60" fillId="0" borderId="0" xfId="36" applyFont="1" applyAlignment="1">
      <alignment horizontal="right"/>
    </xf>
    <xf numFmtId="0" fontId="60" fillId="0" borderId="0" xfId="36" applyFont="1" applyAlignment="1">
      <alignment horizontal="left"/>
    </xf>
    <xf numFmtId="0" fontId="60" fillId="0" borderId="0" xfId="36" applyFont="1" applyAlignment="1">
      <alignment horizontal="left" vertical="top"/>
    </xf>
    <xf numFmtId="0" fontId="61" fillId="0" borderId="0" xfId="36" applyFont="1" applyAlignment="1">
      <alignment horizontal="right"/>
    </xf>
    <xf numFmtId="0" fontId="61" fillId="0" borderId="0" xfId="36" applyFont="1" applyAlignment="1">
      <alignment horizontal="left"/>
    </xf>
    <xf numFmtId="0" fontId="61" fillId="0" borderId="0" xfId="36" applyFont="1" applyAlignment="1">
      <alignment horizontal="left" vertical="top"/>
    </xf>
    <xf numFmtId="0" fontId="61" fillId="0" borderId="0" xfId="36" applyFont="1" applyAlignment="1">
      <alignment horizontal="right" vertical="center"/>
    </xf>
    <xf numFmtId="0" fontId="30" fillId="0" borderId="7" xfId="36" applyFont="1" applyBorder="1"/>
    <xf numFmtId="171" fontId="23" fillId="0" borderId="0" xfId="36" applyNumberFormat="1" applyFont="1" applyAlignment="1">
      <alignment horizontal="right" vertical="top" wrapText="1"/>
    </xf>
    <xf numFmtId="0" fontId="59" fillId="0" borderId="0" xfId="36" applyAlignment="1">
      <alignment vertical="center"/>
    </xf>
    <xf numFmtId="0" fontId="23" fillId="0" borderId="0" xfId="36" applyFont="1" applyAlignment="1">
      <alignment horizontal="right" vertical="center"/>
    </xf>
    <xf numFmtId="0" fontId="30" fillId="0" borderId="0" xfId="36" applyFont="1" applyAlignment="1">
      <alignment horizontal="right" vertical="center"/>
    </xf>
    <xf numFmtId="0" fontId="30" fillId="0" borderId="0" xfId="36" applyFont="1" applyAlignment="1">
      <alignment horizontal="center" vertical="top"/>
    </xf>
    <xf numFmtId="0" fontId="23" fillId="0" borderId="0" xfId="36" applyFont="1" applyAlignment="1">
      <alignment horizontal="center" vertical="top"/>
    </xf>
    <xf numFmtId="171" fontId="23" fillId="0" borderId="7" xfId="36" applyNumberFormat="1" applyFont="1" applyBorder="1" applyAlignment="1">
      <alignment horizontal="right" vertical="top" wrapText="1"/>
    </xf>
    <xf numFmtId="0" fontId="30" fillId="0" borderId="7" xfId="36" applyFont="1" applyBorder="1" applyAlignment="1">
      <alignment horizontal="center" vertical="top"/>
    </xf>
    <xf numFmtId="0" fontId="26" fillId="0" borderId="7" xfId="36" applyFont="1" applyBorder="1" applyAlignment="1">
      <alignment horizontal="center" vertical="top"/>
    </xf>
    <xf numFmtId="0" fontId="26" fillId="0" borderId="7" xfId="36" applyFont="1" applyBorder="1" applyAlignment="1">
      <alignment horizontal="center" vertical="top" wrapText="1"/>
    </xf>
    <xf numFmtId="0" fontId="59" fillId="0" borderId="7" xfId="36" applyBorder="1" applyAlignment="1">
      <alignment vertical="center"/>
    </xf>
    <xf numFmtId="171" fontId="30" fillId="0" borderId="0" xfId="36" applyNumberFormat="1" applyFont="1" applyAlignment="1">
      <alignment horizontal="right" vertical="top" wrapText="1"/>
    </xf>
    <xf numFmtId="0" fontId="23" fillId="0" borderId="0" xfId="36" applyFont="1" applyAlignment="1">
      <alignment horizontal="left" vertical="center"/>
    </xf>
    <xf numFmtId="166" fontId="23" fillId="0" borderId="0" xfId="36" applyNumberFormat="1" applyFont="1" applyAlignment="1">
      <alignment horizontal="right" vertical="top" wrapText="1"/>
    </xf>
    <xf numFmtId="0" fontId="30" fillId="0" borderId="0" xfId="36" applyFont="1" applyAlignment="1">
      <alignment horizontal="left" vertical="center"/>
    </xf>
    <xf numFmtId="2" fontId="30" fillId="0" borderId="0" xfId="36" applyNumberFormat="1" applyFont="1" applyAlignment="1">
      <alignment horizontal="right" vertical="center"/>
    </xf>
    <xf numFmtId="2" fontId="30" fillId="0" borderId="0" xfId="36" applyNumberFormat="1" applyFont="1" applyAlignment="1">
      <alignment horizontal="left"/>
    </xf>
    <xf numFmtId="166" fontId="30" fillId="0" borderId="0" xfId="36" applyNumberFormat="1" applyFont="1"/>
    <xf numFmtId="0" fontId="30" fillId="0" borderId="9" xfId="36" applyFont="1" applyBorder="1" applyAlignment="1">
      <alignment vertical="center"/>
    </xf>
    <xf numFmtId="0" fontId="52" fillId="0" borderId="0" xfId="36" applyFont="1"/>
    <xf numFmtId="0" fontId="53" fillId="0" borderId="0" xfId="36" applyFont="1" applyAlignment="1">
      <alignment horizontal="right" vertical="center"/>
    </xf>
    <xf numFmtId="0" fontId="54" fillId="0" borderId="0" xfId="36" applyFont="1" applyAlignment="1">
      <alignment horizontal="right" vertical="center"/>
    </xf>
    <xf numFmtId="165" fontId="53" fillId="0" borderId="0" xfId="36" applyNumberFormat="1" applyFont="1"/>
    <xf numFmtId="165" fontId="52" fillId="0" borderId="0" xfId="36" applyNumberFormat="1" applyFont="1"/>
    <xf numFmtId="165" fontId="53" fillId="0" borderId="0" xfId="36" applyNumberFormat="1" applyFont="1" applyAlignment="1">
      <alignment vertical="center"/>
    </xf>
    <xf numFmtId="0" fontId="52" fillId="0" borderId="0" xfId="36" applyFont="1" applyAlignment="1">
      <alignment horizontal="right" vertical="center"/>
    </xf>
    <xf numFmtId="0" fontId="78" fillId="0" borderId="0" xfId="36" applyFont="1"/>
    <xf numFmtId="0" fontId="53" fillId="0" borderId="0" xfId="36" applyFont="1"/>
    <xf numFmtId="0" fontId="54" fillId="0" borderId="0" xfId="36" applyFont="1"/>
    <xf numFmtId="166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7" fontId="7" fillId="0" borderId="16" xfId="4" applyNumberFormat="1" applyFont="1" applyBorder="1" applyAlignment="1">
      <alignment horizontal="right" vertical="center"/>
    </xf>
    <xf numFmtId="169" fontId="5" fillId="0" borderId="0" xfId="9" applyNumberFormat="1" applyFont="1" applyAlignment="1">
      <alignment vertical="center"/>
    </xf>
    <xf numFmtId="169" fontId="7" fillId="0" borderId="0" xfId="9" applyNumberFormat="1" applyFont="1" applyAlignment="1">
      <alignment vertical="center"/>
    </xf>
    <xf numFmtId="169" fontId="8" fillId="0" borderId="0" xfId="9" applyNumberFormat="1" applyFont="1" applyAlignment="1">
      <alignment vertical="center"/>
    </xf>
    <xf numFmtId="169" fontId="7" fillId="0" borderId="0" xfId="9" applyNumberFormat="1" applyFont="1" applyAlignment="1">
      <alignment horizontal="center" vertical="center"/>
    </xf>
    <xf numFmtId="169" fontId="5" fillId="0" borderId="0" xfId="9" applyNumberFormat="1" applyFont="1"/>
    <xf numFmtId="169" fontId="5" fillId="0" borderId="0" xfId="9" applyNumberFormat="1" applyFont="1" applyAlignment="1">
      <alignment horizontal="right" vertical="center" indent="1"/>
    </xf>
    <xf numFmtId="169" fontId="5" fillId="0" borderId="0" xfId="9" applyNumberFormat="1" applyFont="1" applyFill="1" applyAlignment="1">
      <alignment vertical="center"/>
    </xf>
    <xf numFmtId="169" fontId="7" fillId="0" borderId="0" xfId="9" applyNumberFormat="1" applyFont="1" applyAlignment="1">
      <alignment horizontal="left" vertical="center" indent="2"/>
    </xf>
    <xf numFmtId="0" fontId="2" fillId="0" borderId="6" xfId="1" applyFont="1" applyBorder="1" applyAlignment="1">
      <alignment vertical="center"/>
    </xf>
    <xf numFmtId="0" fontId="52" fillId="0" borderId="0" xfId="0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8" fillId="0" borderId="0" xfId="0" applyFont="1" applyAlignment="1">
      <alignment horizontal="left" vertical="top" wrapText="1" indent="2"/>
    </xf>
    <xf numFmtId="0" fontId="7" fillId="0" borderId="0" xfId="22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7" fillId="0" borderId="0" xfId="22" applyFont="1" applyAlignment="1">
      <alignment horizontal="left" wrapText="1"/>
    </xf>
    <xf numFmtId="0" fontId="28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78" fontId="12" fillId="0" borderId="0" xfId="41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52" fillId="0" borderId="1" xfId="0" applyFont="1" applyBorder="1" applyAlignment="1">
      <alignment horizontal="left" vertical="top"/>
    </xf>
    <xf numFmtId="178" fontId="11" fillId="0" borderId="4" xfId="41" applyFont="1" applyBorder="1" applyAlignment="1">
      <alignment horizontal="right" vertical="center"/>
    </xf>
    <xf numFmtId="178" fontId="11" fillId="0" borderId="0" xfId="41" applyFont="1" applyAlignment="1">
      <alignment horizontal="right" vertical="center"/>
    </xf>
    <xf numFmtId="0" fontId="23" fillId="0" borderId="1" xfId="40" applyFont="1" applyBorder="1" applyAlignment="1">
      <alignment horizontal="center" vertical="center"/>
    </xf>
    <xf numFmtId="0" fontId="23" fillId="0" borderId="0" xfId="40" applyFont="1" applyAlignment="1">
      <alignment horizontal="center" vertical="center" wrapText="1"/>
    </xf>
    <xf numFmtId="0" fontId="23" fillId="0" borderId="1" xfId="4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0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7" fillId="0" borderId="11" xfId="46" applyFont="1" applyBorder="1" applyAlignment="1">
      <alignment horizontal="center" vertical="center" wrapText="1"/>
    </xf>
    <xf numFmtId="0" fontId="5" fillId="0" borderId="10" xfId="46" applyFont="1" applyBorder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0" fontId="5" fillId="0" borderId="11" xfId="46" applyFont="1" applyBorder="1" applyAlignment="1">
      <alignment horizontal="left" vertical="center" wrapText="1"/>
    </xf>
    <xf numFmtId="0" fontId="9" fillId="0" borderId="10" xfId="46" applyFont="1" applyBorder="1" applyAlignment="1">
      <alignment horizontal="center" vertical="center" wrapText="1"/>
    </xf>
    <xf numFmtId="178" fontId="7" fillId="3" borderId="0" xfId="51" applyFont="1" applyFill="1" applyAlignment="1">
      <alignment horizontal="center" vertical="center" wrapText="1"/>
    </xf>
    <xf numFmtId="178" fontId="7" fillId="3" borderId="0" xfId="51" applyFont="1" applyFill="1" applyAlignment="1">
      <alignment horizontal="center" vertical="center"/>
    </xf>
    <xf numFmtId="178" fontId="7" fillId="3" borderId="1" xfId="51" applyFont="1" applyFill="1" applyBorder="1" applyAlignment="1">
      <alignment horizontal="center" vertical="center"/>
    </xf>
    <xf numFmtId="165" fontId="54" fillId="0" borderId="0" xfId="36" applyNumberFormat="1" applyFont="1" applyAlignment="1">
      <alignment horizontal="left" wrapText="1"/>
    </xf>
    <xf numFmtId="0" fontId="30" fillId="0" borderId="0" xfId="36" applyFont="1" applyAlignment="1">
      <alignment horizontal="left" vertical="center" wrapText="1"/>
    </xf>
    <xf numFmtId="0" fontId="30" fillId="0" borderId="7" xfId="36" applyFont="1" applyBorder="1" applyAlignment="1">
      <alignment horizontal="left" vertical="center" wrapText="1"/>
    </xf>
    <xf numFmtId="171" fontId="23" fillId="0" borderId="0" xfId="36" applyNumberFormat="1" applyFont="1" applyAlignment="1">
      <alignment horizontal="center" vertical="center" wrapText="1"/>
    </xf>
    <xf numFmtId="0" fontId="23" fillId="0" borderId="0" xfId="36" applyFont="1" applyAlignment="1">
      <alignment horizontal="center" vertical="top"/>
    </xf>
    <xf numFmtId="0" fontId="23" fillId="0" borderId="7" xfId="36" applyFont="1" applyBorder="1" applyAlignment="1">
      <alignment horizontal="center" vertical="top"/>
    </xf>
    <xf numFmtId="165" fontId="53" fillId="0" borderId="0" xfId="36" applyNumberFormat="1" applyFont="1" applyAlignment="1">
      <alignment horizontal="left" vertical="center" wrapText="1"/>
    </xf>
    <xf numFmtId="169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6" fontId="7" fillId="0" borderId="16" xfId="1" applyNumberFormat="1" applyFont="1" applyBorder="1" applyAlignment="1">
      <alignment horizontal="center" vertical="top" wrapText="1"/>
    </xf>
    <xf numFmtId="166" fontId="7" fillId="0" borderId="16" xfId="1" applyNumberFormat="1" applyFont="1" applyBorder="1" applyAlignment="1">
      <alignment horizontal="center" vertical="top"/>
    </xf>
  </cellXfs>
  <cellStyles count="53">
    <cellStyle name="Comma" xfId="9" builtinId="3"/>
    <cellStyle name="Comma [0] 2" xfId="25" xr:uid="{CD8EB3C0-95BB-40E3-9205-BE2CBCF925BC}"/>
    <cellStyle name="Comma 2" xfId="15" xr:uid="{00000000-0005-0000-0000-00003A000000}"/>
    <cellStyle name="Comma 2 2" xfId="23" xr:uid="{6D61D5B7-E7BA-480D-BD06-817EB9D61FE7}"/>
    <cellStyle name="Comma 2 2 2" xfId="32" xr:uid="{EFFD67BD-AA2F-46E4-94DB-9C37552449C1}"/>
    <cellStyle name="Comma 2 2 263" xfId="50" xr:uid="{E49DC2FF-A8B5-4B63-98C9-6C9536DCB981}"/>
    <cellStyle name="Comma 3" xfId="13" xr:uid="{00000000-0005-0000-0000-000039000000}"/>
    <cellStyle name="Comma 870" xfId="4" xr:uid="{7A5888D6-6A2C-495D-ABF9-716C6DD5BA15}"/>
    <cellStyle name="Comma 870 2" xfId="12" xr:uid="{00000000-0005-0000-0000-00003B000000}"/>
    <cellStyle name="Comma 870 2 2" xfId="39" xr:uid="{8FB40913-65D6-490E-B6D4-3D56CFD69497}"/>
    <cellStyle name="Comma 870 3" xfId="19" xr:uid="{15032188-235B-42E0-AC94-CDAC054C9CC1}"/>
    <cellStyle name="Normal" xfId="0" builtinId="0"/>
    <cellStyle name="Normal 10 11 2 2 2 3" xfId="1" xr:uid="{CB482DDD-D26A-4AF1-BA88-F6F53EF71A49}"/>
    <cellStyle name="Normal 10 11 2 2 2 3 2 2" xfId="17" xr:uid="{8B2A2FAA-5E94-45B3-BCCC-ED42ABBC0609}"/>
    <cellStyle name="Normal 10 11 2 2 2 3 3" xfId="18" xr:uid="{442A2252-2048-4339-B308-DB4B1CE66B94}"/>
    <cellStyle name="Normal 10 11 2 8" xfId="22" xr:uid="{891D7570-6177-465C-BBA6-DF661CA0AA4A}"/>
    <cellStyle name="Normal 10 11 2 8 2" xfId="37" xr:uid="{8FE0F42B-1C8D-4975-99C5-A3A13A880CE4}"/>
    <cellStyle name="Normal 13" xfId="48" xr:uid="{E04548CB-F825-4A93-9463-9B0A738342B4}"/>
    <cellStyle name="Normal 13 2" xfId="10" xr:uid="{CB957192-46C3-42F5-A163-D0DE65079B1C}"/>
    <cellStyle name="Normal 13 3 4" xfId="43" xr:uid="{A9C96ED3-C268-4B61-9A3B-86F4F454AA1F}"/>
    <cellStyle name="Normal 18 2" xfId="29" xr:uid="{B65EFE56-21FB-49DE-8377-A686D689D35F}"/>
    <cellStyle name="Normal 2" xfId="36" xr:uid="{1F136953-88B7-4D1A-8B07-B5A639DA5806}"/>
    <cellStyle name="Normal 2 2 2 2 2 4 4 2" xfId="7" xr:uid="{5314E9E1-373C-47C5-9A8C-D7CD1E1C2B16}"/>
    <cellStyle name="Normal 2 2 2 2 2 4 4 2 3" xfId="20" xr:uid="{E3031544-63CD-42F4-B158-9F3755DCFED7}"/>
    <cellStyle name="Normal 2 2 2 2 6" xfId="30" xr:uid="{FCDCE236-0C50-4D17-9326-924D90C58909}"/>
    <cellStyle name="Normal 2 2 2 7" xfId="34" xr:uid="{0F8C5098-968C-46A4-B4E5-0E7240EF2CF8}"/>
    <cellStyle name="Normal 2 2 85 2 3 3" xfId="35" xr:uid="{A393457A-B67F-4626-B760-CA77522860B2}"/>
    <cellStyle name="Normal 2 258" xfId="52" xr:uid="{AD050A90-A201-44E9-95EA-0406F4E34833}"/>
    <cellStyle name="Normal 2 262 3" xfId="49" xr:uid="{BBDD9CC5-D69E-4B3A-8D76-BBE020A0FA5E}"/>
    <cellStyle name="Normal 2 3" xfId="44" xr:uid="{46DAA3BC-BD48-4D18-B822-BD9EEB4DFAFD}"/>
    <cellStyle name="Normal 2 4" xfId="31" xr:uid="{24A08B39-6AC6-453E-979D-6F994908BABF}"/>
    <cellStyle name="Normal 27" xfId="47" xr:uid="{B396BBEE-B18F-42CB-82D6-21A6CE52CBAF}"/>
    <cellStyle name="Normal 3" xfId="24" xr:uid="{7D007CAE-4D23-4CA5-A750-8746F02A5D70}"/>
    <cellStyle name="Normal 3 2 3 13" xfId="8" xr:uid="{C98FC7C3-2205-498E-A7C2-DEDE28388878}"/>
    <cellStyle name="Normal 3 2 3 13 2" xfId="21" xr:uid="{54AE430A-4252-4600-9261-B1C645236958}"/>
    <cellStyle name="Normal 3 2 3 13 3" xfId="42" xr:uid="{BA4CE6E6-A288-4936-9A8A-2309EF7763A5}"/>
    <cellStyle name="Normal 3 2 3 3" xfId="11" xr:uid="{0D5DDCB4-7302-4227-B926-378D57228769}"/>
    <cellStyle name="Normal 3 3 3" xfId="2" xr:uid="{4F3F1779-92FF-4E74-8BEB-E0D286ECDBF5}"/>
    <cellStyle name="Normal 3 5" xfId="45" xr:uid="{D8CB611F-9DE8-44D4-9D18-8964CD56AE5E}"/>
    <cellStyle name="Normal 3 85" xfId="3" xr:uid="{CE7F0F09-945C-4AA9-B650-7355D093B62E}"/>
    <cellStyle name="Normal 4" xfId="27" xr:uid="{FE96283D-ABBA-40A5-9E7A-09EBDA6994E3}"/>
    <cellStyle name="Normal 4 2" xfId="14" xr:uid="{00000000-0005-0000-0000-00003C000000}"/>
    <cellStyle name="Normal 6" xfId="46" xr:uid="{EEE2A5DB-551A-4CD4-A966-0EEC51D04931}"/>
    <cellStyle name="Normal 7" xfId="28" xr:uid="{26442FE2-5235-4799-BA38-69F8690D0EC6}"/>
    <cellStyle name="Normal 7 2 9" xfId="51" xr:uid="{9F658F00-A793-48C1-8343-5F5A27AB62D6}"/>
    <cellStyle name="Normal 724 2" xfId="26" xr:uid="{EB2B1F98-B2A7-4D57-BFB5-CE09FE51203A}"/>
    <cellStyle name="Normal 8" xfId="41" xr:uid="{67C17AC2-1042-422D-BE70-7C9DCEA16A98}"/>
    <cellStyle name="Normal 8 45" xfId="40" xr:uid="{B2259314-12FF-4F91-ABF1-7CF255EAAE8A}"/>
    <cellStyle name="Normal 805" xfId="6" xr:uid="{E143F69E-CC7E-49AF-93A7-8F8536307434}"/>
    <cellStyle name="Normal 805 2" xfId="38" xr:uid="{ADC3170D-23A3-46DE-BA8C-0E5B9AF100AB}"/>
    <cellStyle name="Normal_Jad 8.4" xfId="33" xr:uid="{F1FF31B5-54E6-49FE-ADFF-82565630639F}"/>
    <cellStyle name="Normal_TABLE5(A),(B)&amp;(C)" xfId="16" xr:uid="{00000000-0005-0000-0000-00003D000000}"/>
    <cellStyle name="Percent 16" xfId="5" xr:uid="{0FEB2E81-8801-4415-92A0-AF6A9C79311E}"/>
  </cellStyles>
  <dxfs count="5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0B44AF9E" TargetMode="External"/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C4E1-D63B-474E-8DC3-0792294A5D89}">
  <sheetPr>
    <pageSetUpPr fitToPage="1"/>
  </sheetPr>
  <dimension ref="A1:M44"/>
  <sheetViews>
    <sheetView tabSelected="1" view="pageBreakPreview" zoomScale="130" zoomScaleNormal="130" zoomScaleSheetLayoutView="130" workbookViewId="0">
      <selection activeCell="J17" sqref="J17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7" t="s">
        <v>6</v>
      </c>
      <c r="C3" s="30" t="s">
        <v>17</v>
      </c>
      <c r="I3" s="2"/>
    </row>
    <row r="4" spans="1:13" ht="16.350000000000001" customHeight="1">
      <c r="B4" s="38" t="s">
        <v>7</v>
      </c>
      <c r="C4" s="31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53" t="s">
        <v>4</v>
      </c>
      <c r="C6" s="654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4"/>
      <c r="E7" s="34"/>
      <c r="F7" s="34"/>
      <c r="G7" s="34"/>
      <c r="H7" s="34"/>
      <c r="I7" s="34"/>
    </row>
    <row r="8" spans="1:13" s="5" customFormat="1" ht="32.25" customHeight="1">
      <c r="B8" s="651" t="s">
        <v>8</v>
      </c>
      <c r="C8" s="651"/>
      <c r="D8" s="651"/>
      <c r="E8" s="35"/>
      <c r="F8" s="35">
        <v>40829.985999999997</v>
      </c>
      <c r="G8" s="35">
        <v>42375.671000000002</v>
      </c>
      <c r="H8" s="35">
        <v>43589.665000000001</v>
      </c>
      <c r="I8" s="35">
        <v>41028.811000000002</v>
      </c>
    </row>
    <row r="9" spans="1:13" s="5" customFormat="1" ht="27.75" customHeight="1">
      <c r="B9" s="652" t="s">
        <v>9</v>
      </c>
      <c r="C9" s="652"/>
      <c r="D9" s="35"/>
      <c r="E9" s="35"/>
      <c r="F9" s="14">
        <v>4625.1170000000002</v>
      </c>
      <c r="G9" s="14">
        <v>4567.4380000000001</v>
      </c>
      <c r="H9" s="14">
        <v>4433.1689999999999</v>
      </c>
      <c r="I9" s="15">
        <v>4598.0630000000001</v>
      </c>
    </row>
    <row r="10" spans="1:13" s="5" customFormat="1" ht="27.75" customHeight="1">
      <c r="B10" s="652" t="s">
        <v>10</v>
      </c>
      <c r="C10" s="652"/>
      <c r="D10" s="35"/>
      <c r="E10" s="35"/>
      <c r="F10" s="14">
        <v>56.59</v>
      </c>
      <c r="G10" s="14">
        <v>61.963999999999999</v>
      </c>
      <c r="H10" s="14">
        <v>67.905000000000001</v>
      </c>
      <c r="I10" s="15">
        <v>60.9</v>
      </c>
    </row>
    <row r="11" spans="1:13" s="5" customFormat="1" ht="27.75" customHeight="1">
      <c r="B11" s="652" t="s">
        <v>11</v>
      </c>
      <c r="C11" s="652"/>
      <c r="D11" s="35"/>
      <c r="E11" s="35"/>
      <c r="F11" s="14">
        <v>15620.547</v>
      </c>
      <c r="G11" s="14">
        <v>16334.858</v>
      </c>
      <c r="H11" s="14">
        <v>16744.806</v>
      </c>
      <c r="I11" s="15">
        <v>15322.431</v>
      </c>
    </row>
    <row r="12" spans="1:13" s="5" customFormat="1" ht="27.75" customHeight="1">
      <c r="B12" s="652" t="s">
        <v>12</v>
      </c>
      <c r="C12" s="652"/>
      <c r="D12" s="35"/>
      <c r="E12" s="35"/>
      <c r="F12" s="14">
        <v>1720.3309999999999</v>
      </c>
      <c r="G12" s="14">
        <v>1495.597</v>
      </c>
      <c r="H12" s="14">
        <v>1357.797</v>
      </c>
      <c r="I12" s="15">
        <v>991.94299999999998</v>
      </c>
    </row>
    <row r="13" spans="1:13" s="5" customFormat="1" ht="27.75" customHeight="1">
      <c r="B13" s="652" t="s">
        <v>13</v>
      </c>
      <c r="C13" s="652"/>
      <c r="D13" s="35"/>
      <c r="E13" s="35"/>
      <c r="F13" s="14">
        <v>18613.275000000001</v>
      </c>
      <c r="G13" s="14">
        <v>19730.705999999998</v>
      </c>
      <c r="H13" s="14">
        <v>20924.004000000001</v>
      </c>
      <c r="I13" s="15">
        <v>19951.906999999999</v>
      </c>
      <c r="M13" s="5" t="s">
        <v>2</v>
      </c>
    </row>
    <row r="14" spans="1:13" s="5" customFormat="1" ht="27.75" customHeight="1">
      <c r="B14" s="652" t="s">
        <v>14</v>
      </c>
      <c r="C14" s="652"/>
      <c r="D14" s="35"/>
      <c r="E14" s="35"/>
      <c r="F14" s="14">
        <v>194.12700000000001</v>
      </c>
      <c r="G14" s="14">
        <v>185.10900000000001</v>
      </c>
      <c r="H14" s="14">
        <v>61.984000000000002</v>
      </c>
      <c r="I14" s="15">
        <v>103.56699999999999</v>
      </c>
    </row>
    <row r="15" spans="1:13" s="5" customFormat="1" ht="15" customHeight="1">
      <c r="B15" s="12"/>
      <c r="D15" s="35"/>
      <c r="E15" s="35"/>
      <c r="F15" s="35"/>
      <c r="G15" s="35"/>
      <c r="H15" s="35"/>
      <c r="I15" s="16"/>
    </row>
    <row r="16" spans="1:13" s="5" customFormat="1" ht="15" customHeight="1">
      <c r="B16" s="12"/>
      <c r="D16" s="35"/>
      <c r="E16" s="35"/>
      <c r="F16" s="35"/>
      <c r="G16" s="35"/>
      <c r="H16" s="35"/>
      <c r="I16" s="16"/>
    </row>
    <row r="17" spans="2:13" s="5" customFormat="1" ht="32.25" customHeight="1">
      <c r="B17" s="651" t="s">
        <v>3</v>
      </c>
      <c r="C17" s="651"/>
      <c r="D17" s="35"/>
      <c r="E17" s="35"/>
      <c r="F17" s="36">
        <v>8.3000000000000007</v>
      </c>
      <c r="G17" s="36">
        <v>3.8</v>
      </c>
      <c r="H17" s="36">
        <v>2.9</v>
      </c>
      <c r="I17" s="36">
        <v>-5.9</v>
      </c>
    </row>
    <row r="18" spans="2:13" s="5" customFormat="1" ht="27.75" customHeight="1">
      <c r="B18" s="652" t="s">
        <v>9</v>
      </c>
      <c r="C18" s="652"/>
      <c r="D18" s="35"/>
      <c r="E18" s="35"/>
      <c r="F18" s="32">
        <v>7.3</v>
      </c>
      <c r="G18" s="32">
        <v>-1.2</v>
      </c>
      <c r="H18" s="32">
        <v>-2.9</v>
      </c>
      <c r="I18" s="33">
        <v>3.7</v>
      </c>
    </row>
    <row r="19" spans="2:13" s="5" customFormat="1" ht="27.75" customHeight="1">
      <c r="B19" s="652" t="s">
        <v>10</v>
      </c>
      <c r="C19" s="652"/>
      <c r="D19" s="35"/>
      <c r="E19" s="35"/>
      <c r="F19" s="32">
        <v>7.6</v>
      </c>
      <c r="G19" s="32">
        <v>9.5</v>
      </c>
      <c r="H19" s="32">
        <v>9.6</v>
      </c>
      <c r="I19" s="33">
        <v>-10.3</v>
      </c>
    </row>
    <row r="20" spans="2:13" s="5" customFormat="1" ht="27.75" customHeight="1">
      <c r="B20" s="652" t="s">
        <v>11</v>
      </c>
      <c r="C20" s="652"/>
      <c r="D20" s="35"/>
      <c r="E20" s="35"/>
      <c r="F20" s="32">
        <v>6.8</v>
      </c>
      <c r="G20" s="32">
        <v>4.5999999999999996</v>
      </c>
      <c r="H20" s="32">
        <v>2.5</v>
      </c>
      <c r="I20" s="33">
        <v>-8.5</v>
      </c>
    </row>
    <row r="21" spans="2:13" s="5" customFormat="1" ht="27.75" customHeight="1">
      <c r="B21" s="652" t="s">
        <v>12</v>
      </c>
      <c r="C21" s="652"/>
      <c r="D21" s="35"/>
      <c r="E21" s="35"/>
      <c r="F21" s="32">
        <v>72.400000000000006</v>
      </c>
      <c r="G21" s="32">
        <v>-13.1</v>
      </c>
      <c r="H21" s="32">
        <v>-9.1999999999999993</v>
      </c>
      <c r="I21" s="33">
        <v>-26.9</v>
      </c>
    </row>
    <row r="22" spans="2:13" s="5" customFormat="1" ht="27.75" customHeight="1">
      <c r="B22" s="652" t="s">
        <v>13</v>
      </c>
      <c r="C22" s="652"/>
      <c r="D22" s="35"/>
      <c r="E22" s="35"/>
      <c r="F22" s="32">
        <v>5.4</v>
      </c>
      <c r="G22" s="32">
        <v>6</v>
      </c>
      <c r="H22" s="32">
        <v>6</v>
      </c>
      <c r="I22" s="33">
        <v>-4.5999999999999996</v>
      </c>
      <c r="M22" s="5" t="s">
        <v>2</v>
      </c>
    </row>
    <row r="23" spans="2:13" s="5" customFormat="1" ht="27.75" customHeight="1">
      <c r="B23" s="652" t="s">
        <v>14</v>
      </c>
      <c r="C23" s="652"/>
      <c r="D23" s="35"/>
      <c r="E23" s="35"/>
      <c r="F23" s="32">
        <v>183.6</v>
      </c>
      <c r="G23" s="32">
        <v>-4.5999999999999996</v>
      </c>
      <c r="H23" s="32">
        <v>-66.5</v>
      </c>
      <c r="I23" s="33">
        <v>67.099999999999994</v>
      </c>
    </row>
    <row r="24" spans="2:13" s="5" customFormat="1" ht="15" customHeight="1">
      <c r="B24" s="12"/>
      <c r="D24" s="35"/>
      <c r="E24" s="35"/>
      <c r="F24" s="35"/>
      <c r="G24" s="35"/>
      <c r="H24" s="35"/>
      <c r="I24" s="16"/>
    </row>
    <row r="25" spans="2:13" s="5" customFormat="1" ht="15" customHeight="1">
      <c r="B25" s="12"/>
      <c r="D25" s="35"/>
      <c r="E25" s="35"/>
      <c r="F25" s="35"/>
      <c r="G25" s="35"/>
      <c r="H25" s="35"/>
      <c r="I25" s="16"/>
    </row>
    <row r="26" spans="2:13" s="5" customFormat="1" ht="32.25" customHeight="1">
      <c r="B26" s="651" t="s">
        <v>15</v>
      </c>
      <c r="C26" s="651"/>
      <c r="D26" s="35"/>
      <c r="E26" s="35"/>
      <c r="F26" s="35">
        <v>42758.264999999999</v>
      </c>
      <c r="G26" s="35">
        <v>44184.440999999999</v>
      </c>
      <c r="H26" s="35">
        <v>45602.216999999997</v>
      </c>
      <c r="I26" s="35">
        <v>42804.904000000002</v>
      </c>
    </row>
    <row r="27" spans="2:13" s="9" customFormat="1" ht="16.350000000000001" customHeight="1">
      <c r="B27" s="13"/>
      <c r="C27" s="11"/>
      <c r="D27" s="34"/>
      <c r="E27" s="34"/>
      <c r="F27" s="34"/>
      <c r="G27" s="34"/>
      <c r="H27" s="34"/>
      <c r="I27" s="34"/>
    </row>
    <row r="28" spans="2:13" s="9" customFormat="1" ht="16.350000000000001" customHeight="1">
      <c r="B28" s="651"/>
      <c r="C28" s="651"/>
      <c r="D28" s="34"/>
      <c r="E28" s="34"/>
      <c r="F28" s="34"/>
      <c r="G28" s="34"/>
      <c r="H28" s="34"/>
      <c r="I28" s="34"/>
    </row>
    <row r="29" spans="2:13" s="5" customFormat="1" ht="32.25" customHeight="1">
      <c r="B29" s="651" t="s">
        <v>16</v>
      </c>
      <c r="C29" s="651"/>
      <c r="D29" s="35"/>
      <c r="E29" s="35"/>
      <c r="F29" s="35">
        <v>46827.735999999997</v>
      </c>
      <c r="G29" s="35">
        <v>47899.529000000002</v>
      </c>
      <c r="H29" s="35">
        <v>49119.148000000001</v>
      </c>
      <c r="I29" s="35">
        <v>45935.745999999999</v>
      </c>
    </row>
    <row r="30" spans="2:13" s="9" customFormat="1" ht="16.350000000000001" customHeight="1">
      <c r="B30" s="13"/>
      <c r="C30" s="11"/>
      <c r="D30" s="34"/>
      <c r="E30" s="34"/>
      <c r="F30" s="34"/>
      <c r="G30" s="34"/>
      <c r="H30" s="34"/>
      <c r="I30" s="34"/>
    </row>
    <row r="31" spans="2:13" s="9" customFormat="1" ht="16.350000000000001" customHeight="1">
      <c r="B31" s="13"/>
      <c r="C31" s="11"/>
      <c r="D31" s="34"/>
      <c r="E31" s="34"/>
      <c r="F31" s="34"/>
      <c r="G31" s="34"/>
      <c r="H31" s="34"/>
      <c r="I31" s="34"/>
    </row>
    <row r="32" spans="2:13" s="5" customFormat="1" ht="15" customHeight="1">
      <c r="B32" s="12"/>
      <c r="C32" s="17"/>
      <c r="D32" s="18"/>
      <c r="E32" s="18"/>
      <c r="F32" s="18"/>
      <c r="G32" s="18"/>
      <c r="H32" s="18"/>
      <c r="I32" s="18"/>
      <c r="K32" s="19"/>
    </row>
    <row r="33" spans="1:12" s="5" customFormat="1" ht="15" customHeight="1">
      <c r="B33" s="20"/>
      <c r="C33" s="17"/>
      <c r="D33" s="21"/>
      <c r="E33" s="21"/>
      <c r="F33" s="21"/>
      <c r="G33" s="21"/>
      <c r="H33" s="21"/>
      <c r="I33" s="22"/>
      <c r="K33" s="19"/>
    </row>
    <row r="34" spans="1:12" s="5" customFormat="1" ht="15" customHeight="1">
      <c r="B34" s="20"/>
      <c r="C34" s="17"/>
      <c r="D34" s="21"/>
      <c r="E34" s="21"/>
      <c r="F34" s="21"/>
      <c r="G34" s="21"/>
      <c r="H34" s="21"/>
      <c r="I34" s="22"/>
      <c r="K34" s="19"/>
    </row>
    <row r="35" spans="1:12" s="5" customFormat="1" ht="15" customHeight="1">
      <c r="B35" s="20"/>
      <c r="C35" s="17"/>
      <c r="D35" s="21"/>
      <c r="E35" s="21"/>
      <c r="F35" s="21"/>
      <c r="G35" s="21"/>
      <c r="H35" s="21"/>
      <c r="I35" s="22"/>
      <c r="K35" s="19"/>
    </row>
    <row r="36" spans="1:12" s="3" customFormat="1" ht="8.1" customHeight="1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5"/>
      <c r="L36" s="5"/>
    </row>
    <row r="37" spans="1:12" s="3" customFormat="1" ht="15" customHeight="1" thickTop="1">
      <c r="D37" s="24"/>
      <c r="E37" s="25"/>
      <c r="F37" s="25"/>
      <c r="G37" s="25"/>
      <c r="H37" s="25"/>
      <c r="I37" s="24"/>
      <c r="J37" s="26" t="s">
        <v>0</v>
      </c>
      <c r="K37" s="5"/>
      <c r="L37" s="5"/>
    </row>
    <row r="38" spans="1:12" s="3" customFormat="1" ht="15" customHeight="1">
      <c r="B38" s="27"/>
      <c r="C38" s="24"/>
      <c r="D38" s="24"/>
      <c r="E38" s="24"/>
      <c r="F38" s="24"/>
      <c r="G38" s="24"/>
      <c r="H38" s="24"/>
      <c r="I38" s="24"/>
      <c r="J38" s="28" t="s">
        <v>1</v>
      </c>
    </row>
    <row r="39" spans="1:12" s="3" customFormat="1">
      <c r="B39" s="29"/>
      <c r="C39" s="24"/>
      <c r="D39" s="24"/>
      <c r="E39" s="24"/>
      <c r="F39" s="24"/>
      <c r="G39" s="24"/>
      <c r="H39" s="24"/>
      <c r="I39" s="24"/>
    </row>
    <row r="40" spans="1:12">
      <c r="B40" s="39" t="s">
        <v>5</v>
      </c>
    </row>
    <row r="41" spans="1:12">
      <c r="B41" s="40" t="s">
        <v>19</v>
      </c>
    </row>
    <row r="42" spans="1:12">
      <c r="B42" s="41" t="s">
        <v>20</v>
      </c>
    </row>
    <row r="43" spans="1:12">
      <c r="B43" s="42" t="s">
        <v>21</v>
      </c>
    </row>
    <row r="44" spans="1:12">
      <c r="B44" s="43" t="s">
        <v>22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EFCF-C50C-4EF8-9AEB-D82AA6D5C7DD}">
  <sheetPr>
    <pageSetUpPr fitToPage="1"/>
  </sheetPr>
  <dimension ref="A1:J49"/>
  <sheetViews>
    <sheetView view="pageBreakPreview" zoomScale="90" zoomScaleNormal="115" zoomScaleSheetLayoutView="90" workbookViewId="0">
      <selection activeCell="C38" sqref="C38"/>
    </sheetView>
  </sheetViews>
  <sheetFormatPr defaultColWidth="9.140625" defaultRowHeight="16.5"/>
  <cols>
    <col min="1" max="1" width="1.7109375" style="44" customWidth="1"/>
    <col min="2" max="2" width="11.7109375" style="44" customWidth="1"/>
    <col min="3" max="3" width="42.7109375" style="44" customWidth="1"/>
    <col min="4" max="4" width="13.7109375" style="44" customWidth="1"/>
    <col min="5" max="5" width="14" style="44" customWidth="1"/>
    <col min="6" max="6" width="14.7109375" style="44" customWidth="1"/>
    <col min="7" max="7" width="13" style="44" customWidth="1"/>
    <col min="8" max="8" width="12.7109375" style="44" customWidth="1"/>
    <col min="9" max="9" width="1.7109375" style="44" customWidth="1"/>
    <col min="10" max="10" width="20.7109375" style="44" customWidth="1"/>
    <col min="11" max="16384" width="9.140625" style="44"/>
  </cols>
  <sheetData>
    <row r="1" spans="1:10" ht="7.9" customHeight="1"/>
    <row r="2" spans="1:10" ht="7.9" customHeight="1"/>
    <row r="3" spans="1:10" ht="16.149999999999999" customHeight="1">
      <c r="B3" s="45" t="s">
        <v>23</v>
      </c>
      <c r="C3" s="46" t="s">
        <v>24</v>
      </c>
      <c r="E3" s="47"/>
    </row>
    <row r="4" spans="1:10" ht="16.149999999999999" customHeight="1">
      <c r="B4" s="48" t="s">
        <v>25</v>
      </c>
      <c r="C4" s="49" t="s">
        <v>26</v>
      </c>
      <c r="D4" s="50"/>
      <c r="E4" s="47"/>
    </row>
    <row r="5" spans="1:10" ht="13.15" customHeight="1" thickBot="1">
      <c r="A5" s="51"/>
      <c r="B5" s="51"/>
      <c r="C5" s="51"/>
      <c r="D5" s="51"/>
      <c r="E5" s="52"/>
    </row>
    <row r="6" spans="1:10" s="54" customFormat="1" ht="43.15" customHeight="1" thickBot="1">
      <c r="A6" s="6"/>
      <c r="B6" s="653" t="s">
        <v>27</v>
      </c>
      <c r="C6" s="654"/>
      <c r="D6" s="6">
        <v>2017</v>
      </c>
      <c r="E6" s="53">
        <v>2018</v>
      </c>
      <c r="F6" s="53">
        <v>2019</v>
      </c>
      <c r="G6" s="53">
        <v>2020</v>
      </c>
      <c r="H6" s="53">
        <v>2021</v>
      </c>
      <c r="I6" s="53"/>
    </row>
    <row r="7" spans="1:10" s="54" customFormat="1" ht="16.149999999999999" customHeight="1">
      <c r="B7" s="55"/>
      <c r="C7" s="56"/>
      <c r="D7" s="57"/>
      <c r="E7" s="57"/>
      <c r="F7" s="58"/>
      <c r="G7" s="59"/>
      <c r="H7" s="59"/>
      <c r="I7" s="59"/>
    </row>
    <row r="8" spans="1:10" s="54" customFormat="1" ht="15" customHeight="1">
      <c r="B8" s="60" t="s">
        <v>28</v>
      </c>
      <c r="C8" s="56"/>
      <c r="D8" s="61">
        <v>34665</v>
      </c>
      <c r="E8" s="61">
        <v>30647</v>
      </c>
      <c r="F8" s="61">
        <v>28849</v>
      </c>
      <c r="G8" s="61">
        <v>29596</v>
      </c>
      <c r="H8" s="61">
        <v>37468</v>
      </c>
      <c r="I8" s="59"/>
    </row>
    <row r="9" spans="1:10" s="54" customFormat="1" ht="15" customHeight="1">
      <c r="B9" s="62" t="s">
        <v>29</v>
      </c>
      <c r="C9" s="56"/>
      <c r="D9" s="61"/>
      <c r="E9" s="61"/>
      <c r="F9" s="61"/>
      <c r="G9" s="61"/>
      <c r="H9" s="61"/>
      <c r="I9" s="59"/>
    </row>
    <row r="10" spans="1:10" s="54" customFormat="1" ht="15" customHeight="1">
      <c r="B10" s="63"/>
      <c r="C10" s="56"/>
      <c r="D10" s="61"/>
      <c r="E10" s="61"/>
      <c r="F10" s="61"/>
      <c r="G10" s="61"/>
      <c r="H10" s="61"/>
      <c r="I10" s="59"/>
    </row>
    <row r="11" spans="1:10" s="54" customFormat="1" ht="15" customHeight="1">
      <c r="B11" s="60" t="s">
        <v>30</v>
      </c>
      <c r="C11" s="56"/>
      <c r="D11" s="61">
        <v>29032</v>
      </c>
      <c r="E11" s="61">
        <v>35285</v>
      </c>
      <c r="F11" s="61">
        <v>33711</v>
      </c>
      <c r="G11" s="61">
        <v>23638</v>
      </c>
      <c r="H11" s="61">
        <v>26270</v>
      </c>
      <c r="I11" s="59"/>
    </row>
    <row r="12" spans="1:10" s="54" customFormat="1" ht="16.149999999999999" customHeight="1">
      <c r="B12" s="64" t="s">
        <v>31</v>
      </c>
      <c r="C12" s="56"/>
      <c r="D12" s="61"/>
      <c r="E12" s="61"/>
      <c r="F12" s="61"/>
      <c r="G12" s="61"/>
      <c r="H12" s="61"/>
      <c r="I12" s="59"/>
    </row>
    <row r="13" spans="1:10" s="52" customFormat="1" ht="15" customHeight="1">
      <c r="B13" s="60"/>
      <c r="C13" s="54"/>
      <c r="D13" s="61"/>
      <c r="E13" s="61"/>
      <c r="F13" s="61"/>
      <c r="G13" s="61"/>
      <c r="H13" s="61"/>
      <c r="I13" s="59"/>
      <c r="J13" s="54"/>
    </row>
    <row r="14" spans="1:10" s="52" customFormat="1" ht="15" customHeight="1">
      <c r="B14" s="60" t="s">
        <v>32</v>
      </c>
      <c r="C14" s="54"/>
      <c r="D14" s="61">
        <v>63697</v>
      </c>
      <c r="E14" s="61">
        <v>65932</v>
      </c>
      <c r="F14" s="61">
        <v>62560</v>
      </c>
      <c r="G14" s="61">
        <v>53234</v>
      </c>
      <c r="H14" s="61">
        <v>63738</v>
      </c>
      <c r="I14" s="59"/>
      <c r="J14" s="54"/>
    </row>
    <row r="15" spans="1:10" s="52" customFormat="1" ht="15" customHeight="1">
      <c r="B15" s="64" t="s">
        <v>33</v>
      </c>
      <c r="C15" s="54"/>
      <c r="D15" s="61"/>
      <c r="E15" s="61"/>
      <c r="F15" s="61"/>
      <c r="G15" s="61"/>
      <c r="H15" s="61"/>
      <c r="I15" s="59"/>
      <c r="J15" s="54"/>
    </row>
    <row r="16" spans="1:10" s="52" customFormat="1" ht="15" customHeight="1">
      <c r="B16" s="60"/>
      <c r="C16" s="54"/>
      <c r="D16" s="61"/>
      <c r="E16" s="61"/>
      <c r="F16" s="61"/>
      <c r="G16" s="61"/>
      <c r="H16" s="61"/>
      <c r="I16" s="59"/>
      <c r="J16" s="54"/>
    </row>
    <row r="17" spans="2:10" s="52" customFormat="1" ht="15" customHeight="1">
      <c r="B17" s="60" t="s">
        <v>34</v>
      </c>
      <c r="C17" s="54"/>
      <c r="D17" s="61">
        <v>5633</v>
      </c>
      <c r="E17" s="61">
        <v>-4638</v>
      </c>
      <c r="F17" s="61">
        <v>-4862</v>
      </c>
      <c r="G17" s="61">
        <v>5958</v>
      </c>
      <c r="H17" s="61">
        <v>11198</v>
      </c>
      <c r="I17" s="59"/>
      <c r="J17" s="54"/>
    </row>
    <row r="18" spans="2:10" s="52" customFormat="1" ht="15" customHeight="1">
      <c r="B18" s="65" t="s">
        <v>35</v>
      </c>
      <c r="C18" s="54"/>
      <c r="D18" s="61"/>
      <c r="E18" s="66"/>
      <c r="F18" s="67"/>
      <c r="G18" s="59"/>
      <c r="H18" s="59"/>
      <c r="I18" s="59"/>
      <c r="J18" s="54"/>
    </row>
    <row r="19" spans="2:10" s="52" customFormat="1" ht="15" customHeight="1">
      <c r="B19" s="65"/>
      <c r="C19" s="54"/>
      <c r="D19" s="66"/>
      <c r="E19" s="66"/>
      <c r="F19" s="67"/>
      <c r="G19" s="68"/>
      <c r="H19" s="68"/>
      <c r="I19" s="59"/>
      <c r="J19" s="54"/>
    </row>
    <row r="20" spans="2:10" s="52" customFormat="1" ht="15" customHeight="1">
      <c r="B20" s="60" t="s">
        <v>36</v>
      </c>
      <c r="C20" s="56"/>
      <c r="D20" s="68" t="s">
        <v>37</v>
      </c>
      <c r="E20" s="68">
        <v>-11.590941872205395</v>
      </c>
      <c r="F20" s="68">
        <v>-5.8668058863836592</v>
      </c>
      <c r="G20" s="68">
        <v>2.5893445180075565</v>
      </c>
      <c r="H20" s="68">
        <v>26.598188944451952</v>
      </c>
      <c r="I20" s="59"/>
      <c r="J20" s="54"/>
    </row>
    <row r="21" spans="2:10" s="52" customFormat="1" ht="15" customHeight="1">
      <c r="B21" s="62" t="s">
        <v>38</v>
      </c>
      <c r="C21" s="56"/>
      <c r="D21" s="69"/>
      <c r="E21" s="68"/>
      <c r="F21" s="68"/>
      <c r="G21" s="68"/>
      <c r="H21" s="68"/>
      <c r="I21" s="59"/>
      <c r="J21" s="54"/>
    </row>
    <row r="22" spans="2:10" s="52" customFormat="1" ht="15" customHeight="1">
      <c r="B22" s="63"/>
      <c r="C22" s="56"/>
      <c r="D22" s="69"/>
      <c r="E22" s="68"/>
      <c r="F22" s="68"/>
      <c r="G22" s="68"/>
      <c r="H22" s="68"/>
      <c r="I22" s="59"/>
      <c r="J22" s="54"/>
    </row>
    <row r="23" spans="2:10" s="52" customFormat="1" ht="15" customHeight="1">
      <c r="B23" s="60" t="s">
        <v>39</v>
      </c>
      <c r="C23" s="56"/>
      <c r="D23" s="70" t="s">
        <v>37</v>
      </c>
      <c r="E23" s="68">
        <v>21.538302562689445</v>
      </c>
      <c r="F23" s="68">
        <v>-4.4608190449199379</v>
      </c>
      <c r="G23" s="68">
        <v>-29.880454451069383</v>
      </c>
      <c r="H23" s="68">
        <v>11.134613757509095</v>
      </c>
      <c r="I23" s="59"/>
      <c r="J23" s="54"/>
    </row>
    <row r="24" spans="2:10" s="50" customFormat="1" ht="13.5" customHeight="1">
      <c r="B24" s="64" t="s">
        <v>40</v>
      </c>
      <c r="C24" s="56"/>
      <c r="D24" s="69"/>
      <c r="E24" s="68"/>
      <c r="F24" s="68"/>
      <c r="G24" s="68"/>
      <c r="H24" s="68"/>
      <c r="I24" s="71"/>
    </row>
    <row r="25" spans="2:10" s="52" customFormat="1" ht="15" customHeight="1">
      <c r="B25" s="60"/>
      <c r="C25" s="54"/>
      <c r="D25" s="69"/>
      <c r="E25" s="68"/>
      <c r="F25" s="68"/>
      <c r="G25" s="68"/>
      <c r="H25" s="68"/>
      <c r="I25" s="59"/>
      <c r="J25" s="54"/>
    </row>
    <row r="26" spans="2:10" s="52" customFormat="1" ht="15" customHeight="1">
      <c r="B26" s="60" t="s">
        <v>41</v>
      </c>
      <c r="C26" s="54"/>
      <c r="D26" s="70" t="s">
        <v>37</v>
      </c>
      <c r="E26" s="68">
        <v>3.5087994725026292</v>
      </c>
      <c r="F26" s="68">
        <v>-5.1143602499544984</v>
      </c>
      <c r="G26" s="68">
        <v>-14.907289002557544</v>
      </c>
      <c r="H26" s="68">
        <v>19.731750385092234</v>
      </c>
      <c r="I26" s="59"/>
      <c r="J26" s="54"/>
    </row>
    <row r="27" spans="2:10" s="52" customFormat="1" ht="15" customHeight="1">
      <c r="B27" s="64" t="s">
        <v>42</v>
      </c>
      <c r="C27" s="54"/>
      <c r="D27" s="69"/>
      <c r="E27" s="68"/>
      <c r="F27" s="68"/>
      <c r="G27" s="68"/>
      <c r="H27" s="68"/>
      <c r="I27" s="59"/>
      <c r="J27" s="54"/>
    </row>
    <row r="28" spans="2:10" s="52" customFormat="1" ht="15" customHeight="1">
      <c r="B28" s="60"/>
      <c r="C28" s="54"/>
      <c r="D28" s="69"/>
      <c r="E28" s="68"/>
      <c r="F28" s="68"/>
      <c r="G28" s="68"/>
      <c r="H28" s="68"/>
      <c r="I28" s="59"/>
      <c r="J28" s="54"/>
    </row>
    <row r="29" spans="2:10" s="52" customFormat="1" ht="15" customHeight="1">
      <c r="B29" s="60" t="s">
        <v>43</v>
      </c>
      <c r="C29" s="54"/>
      <c r="D29" s="70" t="s">
        <v>37</v>
      </c>
      <c r="E29" s="68">
        <v>-182.33623291319012</v>
      </c>
      <c r="F29" s="68">
        <v>4.8296679603277282</v>
      </c>
      <c r="G29" s="68">
        <v>-222.5421637186343</v>
      </c>
      <c r="H29" s="68">
        <v>87.948976166498824</v>
      </c>
      <c r="I29" s="59"/>
      <c r="J29" s="54"/>
    </row>
    <row r="30" spans="2:10" s="52" customFormat="1" ht="15" customHeight="1">
      <c r="B30" s="65" t="s">
        <v>44</v>
      </c>
      <c r="C30" s="54"/>
      <c r="D30" s="66"/>
      <c r="E30" s="66"/>
      <c r="F30" s="67"/>
      <c r="G30" s="68"/>
      <c r="H30" s="68"/>
      <c r="I30" s="59"/>
      <c r="J30" s="54"/>
    </row>
    <row r="31" spans="2:10" s="52" customFormat="1" ht="15" customHeight="1">
      <c r="B31" s="65"/>
      <c r="C31" s="54"/>
      <c r="D31" s="61"/>
      <c r="E31" s="66"/>
      <c r="F31" s="67"/>
      <c r="G31" s="59"/>
      <c r="H31" s="59"/>
      <c r="I31" s="59"/>
      <c r="J31" s="54"/>
    </row>
    <row r="32" spans="2:10" s="50" customFormat="1" ht="7.9" customHeight="1">
      <c r="B32" s="72"/>
      <c r="C32" s="60"/>
      <c r="D32" s="69"/>
      <c r="E32" s="69"/>
      <c r="F32" s="67"/>
      <c r="G32" s="69"/>
      <c r="H32" s="69"/>
      <c r="I32" s="71"/>
    </row>
    <row r="33" spans="1:10" s="52" customFormat="1" ht="15" customHeight="1">
      <c r="B33" s="60"/>
      <c r="C33" s="54"/>
      <c r="D33" s="66"/>
      <c r="E33" s="66"/>
      <c r="F33" s="67"/>
      <c r="G33" s="68"/>
      <c r="H33" s="68"/>
      <c r="I33" s="59"/>
      <c r="J33" s="54"/>
    </row>
    <row r="34" spans="1:10" s="52" customFormat="1" ht="15" customHeight="1">
      <c r="B34" s="65"/>
      <c r="C34" s="54"/>
      <c r="D34" s="61"/>
      <c r="E34" s="66"/>
      <c r="F34" s="67"/>
      <c r="G34" s="59"/>
      <c r="H34" s="59"/>
      <c r="I34" s="59"/>
      <c r="J34" s="54"/>
    </row>
    <row r="35" spans="1:10" s="50" customFormat="1" ht="7.9" customHeight="1">
      <c r="B35" s="72"/>
      <c r="C35" s="60"/>
      <c r="D35" s="71"/>
      <c r="E35" s="71"/>
      <c r="F35" s="73"/>
      <c r="G35" s="71"/>
      <c r="H35" s="71"/>
      <c r="I35" s="71"/>
    </row>
    <row r="36" spans="1:10" s="50" customFormat="1" ht="7.9" customHeight="1" thickBot="1">
      <c r="A36" s="74"/>
      <c r="B36" s="74"/>
      <c r="C36" s="74"/>
      <c r="D36" s="74"/>
      <c r="E36" s="74"/>
      <c r="F36" s="74"/>
      <c r="G36" s="74"/>
      <c r="H36" s="74"/>
      <c r="I36" s="74"/>
    </row>
    <row r="37" spans="1:10" s="50" customFormat="1" ht="15" customHeight="1" thickTop="1">
      <c r="D37" s="75"/>
      <c r="F37" s="76"/>
      <c r="G37" s="76"/>
      <c r="H37" s="76"/>
      <c r="I37" s="77" t="s">
        <v>0</v>
      </c>
    </row>
    <row r="38" spans="1:10" s="50" customFormat="1" ht="15" customHeight="1">
      <c r="B38" s="78"/>
      <c r="C38" s="76"/>
      <c r="D38" s="76"/>
      <c r="F38" s="76"/>
      <c r="G38" s="76"/>
      <c r="H38" s="76"/>
      <c r="I38" s="79" t="s">
        <v>1</v>
      </c>
    </row>
    <row r="39" spans="1:10" s="50" customFormat="1">
      <c r="B39" s="80"/>
      <c r="C39" s="76"/>
      <c r="D39" s="76"/>
      <c r="E39" s="76"/>
    </row>
    <row r="40" spans="1:10" s="82" customFormat="1" ht="15" customHeight="1">
      <c r="A40" s="1"/>
      <c r="B40" s="24" t="s">
        <v>45</v>
      </c>
      <c r="C40" s="5"/>
      <c r="D40" s="81"/>
      <c r="E40" s="81"/>
      <c r="F40" s="1"/>
      <c r="G40" s="3"/>
      <c r="H40" s="3"/>
      <c r="I40" s="3"/>
    </row>
    <row r="41" spans="1:10" s="82" customFormat="1" ht="15" customHeight="1">
      <c r="A41" s="1"/>
      <c r="B41" s="27" t="s">
        <v>46</v>
      </c>
      <c r="C41" s="5"/>
      <c r="D41" s="81"/>
      <c r="E41" s="81"/>
      <c r="F41" s="1"/>
      <c r="G41" s="3"/>
      <c r="H41" s="3"/>
      <c r="I41" s="3"/>
    </row>
    <row r="42" spans="1:10" s="82" customFormat="1" ht="15" customHeight="1">
      <c r="A42" s="1"/>
      <c r="B42" s="83" t="s">
        <v>47</v>
      </c>
      <c r="C42" s="5"/>
      <c r="D42" s="81"/>
      <c r="E42" s="81"/>
      <c r="F42" s="1"/>
      <c r="G42" s="3"/>
      <c r="H42" s="3"/>
      <c r="I42" s="3"/>
    </row>
    <row r="43" spans="1:10" s="82" customFormat="1" ht="15" customHeight="1">
      <c r="A43" s="1"/>
      <c r="B43" s="83"/>
      <c r="C43" s="5"/>
      <c r="D43" s="81"/>
      <c r="E43" s="81"/>
      <c r="F43" s="1"/>
      <c r="G43" s="3"/>
      <c r="H43" s="3"/>
      <c r="I43" s="3"/>
    </row>
    <row r="44" spans="1:10" s="82" customFormat="1" ht="15" customHeight="1">
      <c r="A44" s="84"/>
      <c r="B44" s="27" t="s">
        <v>48</v>
      </c>
      <c r="C44" s="5"/>
      <c r="D44" s="81"/>
      <c r="E44" s="81"/>
      <c r="F44" s="1"/>
      <c r="G44" s="3"/>
      <c r="H44" s="3"/>
      <c r="I44" s="3"/>
    </row>
    <row r="45" spans="1:10" s="82" customFormat="1" ht="15" customHeight="1">
      <c r="A45" s="1"/>
      <c r="B45" s="27" t="s">
        <v>49</v>
      </c>
      <c r="C45" s="5"/>
      <c r="D45" s="81"/>
      <c r="E45" s="81"/>
      <c r="F45" s="1"/>
      <c r="G45" s="3"/>
      <c r="H45" s="3"/>
      <c r="I45" s="3"/>
    </row>
    <row r="46" spans="1:10" s="82" customFormat="1" ht="15" customHeight="1">
      <c r="A46" s="1"/>
      <c r="B46" s="27" t="s">
        <v>50</v>
      </c>
      <c r="C46" s="5"/>
      <c r="D46" s="81"/>
      <c r="E46" s="81"/>
      <c r="F46" s="1"/>
      <c r="G46" s="3"/>
      <c r="H46" s="3"/>
      <c r="I46" s="3"/>
    </row>
    <row r="47" spans="1:10" s="82" customFormat="1" ht="15" customHeight="1">
      <c r="A47" s="1"/>
      <c r="B47" s="83" t="s">
        <v>51</v>
      </c>
      <c r="C47" s="5"/>
      <c r="D47" s="81"/>
      <c r="E47" s="81"/>
      <c r="F47" s="1"/>
      <c r="G47" s="3"/>
      <c r="H47" s="3"/>
      <c r="I47" s="3"/>
    </row>
    <row r="48" spans="1:10" s="86" customFormat="1" ht="15" customHeight="1">
      <c r="A48" s="44"/>
      <c r="B48" s="78"/>
      <c r="C48" s="52"/>
      <c r="D48" s="85"/>
      <c r="E48" s="85"/>
      <c r="F48" s="44"/>
      <c r="G48" s="50"/>
      <c r="H48" s="50"/>
      <c r="I48" s="50"/>
    </row>
    <row r="49" spans="1:9" s="86" customFormat="1" ht="15" customHeight="1">
      <c r="A49" s="44"/>
      <c r="B49" s="87"/>
      <c r="C49" s="52"/>
      <c r="D49" s="85"/>
      <c r="E49" s="85"/>
      <c r="F49" s="44"/>
      <c r="G49" s="50"/>
      <c r="H49" s="50"/>
      <c r="I49" s="50"/>
    </row>
  </sheetData>
  <mergeCells count="1">
    <mergeCell ref="B6:C6"/>
  </mergeCells>
  <conditionalFormatting sqref="C13:C18 C33:C34">
    <cfRule type="cellIs" dxfId="51" priority="4" stopIfTrue="1" operator="lessThan">
      <formula>0</formula>
    </cfRule>
  </conditionalFormatting>
  <conditionalFormatting sqref="C31">
    <cfRule type="cellIs" dxfId="50" priority="1" stopIfTrue="1" operator="lessThan">
      <formula>0</formula>
    </cfRule>
  </conditionalFormatting>
  <conditionalFormatting sqref="C19">
    <cfRule type="cellIs" dxfId="49" priority="3" stopIfTrue="1" operator="lessThan">
      <formula>0</formula>
    </cfRule>
  </conditionalFormatting>
  <conditionalFormatting sqref="C25:C30">
    <cfRule type="cellIs" dxfId="48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EC27-7638-42FC-A39F-0EFE15A32174}">
  <dimension ref="B1:J59"/>
  <sheetViews>
    <sheetView view="pageBreakPreview" zoomScale="70" zoomScaleNormal="100" zoomScaleSheetLayoutView="70" workbookViewId="0">
      <selection activeCell="D37" sqref="D37"/>
    </sheetView>
  </sheetViews>
  <sheetFormatPr defaultColWidth="9.140625" defaultRowHeight="16.5"/>
  <cols>
    <col min="1" max="1" width="1.7109375" style="97" customWidth="1"/>
    <col min="2" max="2" width="11.85546875" style="97" customWidth="1"/>
    <col min="3" max="3" width="42.7109375" style="97" customWidth="1"/>
    <col min="4" max="7" width="14" style="97" customWidth="1"/>
    <col min="8" max="8" width="2.42578125" style="97" customWidth="1"/>
    <col min="9" max="9" width="9.140625" style="97"/>
    <col min="10" max="10" width="10.42578125" style="97" bestFit="1" customWidth="1"/>
    <col min="11" max="16384" width="9.140625" style="97"/>
  </cols>
  <sheetData>
    <row r="1" spans="2:10" s="88" customFormat="1" ht="8.1" customHeight="1"/>
    <row r="2" spans="2:10" s="88" customFormat="1" ht="8.1" customHeight="1"/>
    <row r="3" spans="2:10" s="90" customFormat="1" ht="16.350000000000001" customHeight="1">
      <c r="B3" s="89" t="s">
        <v>52</v>
      </c>
      <c r="C3" s="46" t="s">
        <v>53</v>
      </c>
      <c r="J3" s="91"/>
    </row>
    <row r="4" spans="2:10" s="90" customFormat="1" ht="16.350000000000001" customHeight="1">
      <c r="B4" s="92" t="s">
        <v>54</v>
      </c>
      <c r="C4" s="49" t="s">
        <v>55</v>
      </c>
      <c r="D4" s="93"/>
      <c r="E4" s="94"/>
      <c r="F4" s="94"/>
      <c r="G4" s="94"/>
      <c r="H4" s="94"/>
      <c r="I4" s="94"/>
      <c r="J4" s="91"/>
    </row>
    <row r="5" spans="2:10" s="88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662" t="s">
        <v>56</v>
      </c>
      <c r="C6" s="662"/>
      <c r="D6" s="663">
        <v>2017</v>
      </c>
      <c r="E6" s="663">
        <v>2018</v>
      </c>
      <c r="F6" s="663">
        <v>2019</v>
      </c>
      <c r="G6" s="663">
        <v>2020</v>
      </c>
      <c r="H6" s="96"/>
      <c r="I6" s="96"/>
    </row>
    <row r="7" spans="2:10" ht="22.5" customHeight="1" thickBot="1">
      <c r="B7" s="665" t="s">
        <v>57</v>
      </c>
      <c r="C7" s="665"/>
      <c r="D7" s="664"/>
      <c r="E7" s="664"/>
      <c r="F7" s="664"/>
      <c r="G7" s="664"/>
      <c r="H7" s="98"/>
      <c r="I7" s="99"/>
    </row>
    <row r="8" spans="2:10" ht="19.899999999999999" customHeight="1">
      <c r="B8" s="657"/>
      <c r="C8" s="657"/>
      <c r="D8" s="100"/>
      <c r="H8" s="101"/>
      <c r="I8" s="102"/>
    </row>
    <row r="9" spans="2:10" ht="19.899999999999999" customHeight="1">
      <c r="B9" s="658" t="s">
        <v>58</v>
      </c>
      <c r="C9" s="658"/>
      <c r="D9" s="103">
        <v>4969.2209999999995</v>
      </c>
      <c r="E9" s="104">
        <v>5563.5361554071133</v>
      </c>
      <c r="F9" s="104">
        <v>6369.8928074640926</v>
      </c>
      <c r="G9" s="104">
        <v>2372.6250612483045</v>
      </c>
      <c r="H9" s="98"/>
      <c r="I9" s="99"/>
    </row>
    <row r="10" spans="2:10" ht="19.899999999999999" customHeight="1">
      <c r="B10" s="105" t="s">
        <v>59</v>
      </c>
      <c r="C10" s="106"/>
      <c r="D10" s="103"/>
      <c r="E10" s="104"/>
      <c r="F10" s="104"/>
      <c r="G10" s="104"/>
      <c r="H10" s="98"/>
      <c r="I10" s="99"/>
    </row>
    <row r="11" spans="2:10" ht="19.899999999999999" customHeight="1">
      <c r="B11" s="659" t="s">
        <v>60</v>
      </c>
      <c r="C11" s="660"/>
      <c r="D11" s="107">
        <v>4583.4790000000003</v>
      </c>
      <c r="E11" s="108">
        <v>5164.7074524042227</v>
      </c>
      <c r="F11" s="108">
        <v>5885.5097613684457</v>
      </c>
      <c r="G11" s="108">
        <v>2242.6749826813866</v>
      </c>
      <c r="H11" s="101"/>
      <c r="I11" s="102"/>
      <c r="J11" s="108"/>
    </row>
    <row r="12" spans="2:10" ht="19.899999999999999" customHeight="1">
      <c r="B12" s="659" t="s">
        <v>61</v>
      </c>
      <c r="C12" s="660"/>
      <c r="D12" s="107">
        <v>386.74200000000002</v>
      </c>
      <c r="E12" s="108">
        <v>398.82870300289096</v>
      </c>
      <c r="F12" s="108">
        <v>484.38304609564699</v>
      </c>
      <c r="G12" s="108">
        <v>129.95007856691799</v>
      </c>
      <c r="H12" s="101"/>
      <c r="I12" s="102"/>
      <c r="J12" s="108"/>
    </row>
    <row r="13" spans="2:10" ht="19.899999999999999" customHeight="1">
      <c r="B13" s="661"/>
      <c r="C13" s="661"/>
      <c r="D13" s="108"/>
      <c r="E13" s="108"/>
      <c r="F13" s="108"/>
      <c r="G13" s="108"/>
      <c r="H13" s="101"/>
      <c r="I13" s="102"/>
    </row>
    <row r="14" spans="2:10" ht="19.899999999999999" customHeight="1">
      <c r="B14" s="109" t="s">
        <v>62</v>
      </c>
      <c r="C14" s="109"/>
      <c r="D14" s="104">
        <v>12624.984812844012</v>
      </c>
      <c r="E14" s="104">
        <v>13122.604163489079</v>
      </c>
      <c r="F14" s="104">
        <v>13978.974169712121</v>
      </c>
      <c r="G14" s="104">
        <v>7274.5469999999996</v>
      </c>
      <c r="H14" s="101"/>
      <c r="I14" s="102"/>
    </row>
    <row r="15" spans="2:10" ht="19.899999999999999" customHeight="1">
      <c r="B15" s="105" t="s">
        <v>63</v>
      </c>
      <c r="C15" s="106"/>
      <c r="D15" s="104"/>
      <c r="E15" s="104"/>
      <c r="F15" s="104"/>
      <c r="G15" s="104"/>
      <c r="H15" s="101"/>
      <c r="I15" s="102"/>
    </row>
    <row r="16" spans="2:10" ht="19.899999999999999" customHeight="1">
      <c r="B16" s="655" t="s">
        <v>64</v>
      </c>
      <c r="C16" s="655"/>
      <c r="D16" s="108">
        <v>8683.3361632959513</v>
      </c>
      <c r="E16" s="108">
        <v>7918.8512346368198</v>
      </c>
      <c r="F16" s="108">
        <v>9329.3220799487099</v>
      </c>
      <c r="G16" s="108">
        <v>4415.0559999999996</v>
      </c>
      <c r="H16" s="101"/>
      <c r="I16" s="102"/>
    </row>
    <row r="17" spans="2:9" ht="19.899999999999999" customHeight="1">
      <c r="B17" s="655" t="s">
        <v>65</v>
      </c>
      <c r="C17" s="655"/>
      <c r="D17" s="108">
        <v>3941.6486495480599</v>
      </c>
      <c r="E17" s="108">
        <v>5203.7529288522601</v>
      </c>
      <c r="F17" s="108">
        <v>4649.65208976341</v>
      </c>
      <c r="G17" s="108">
        <v>2859.491</v>
      </c>
      <c r="H17" s="101"/>
      <c r="I17" s="102"/>
    </row>
    <row r="18" spans="2:9" ht="19.899999999999999" customHeight="1">
      <c r="B18" s="110"/>
      <c r="C18" s="111"/>
      <c r="D18" s="108"/>
      <c r="E18" s="108"/>
      <c r="F18" s="108"/>
      <c r="G18" s="108"/>
      <c r="H18" s="101"/>
      <c r="I18" s="102"/>
    </row>
    <row r="19" spans="2:9" ht="19.899999999999999" customHeight="1">
      <c r="B19" s="109" t="s">
        <v>66</v>
      </c>
      <c r="C19" s="109"/>
      <c r="D19" s="104">
        <v>20063.779912774778</v>
      </c>
      <c r="E19" s="104">
        <v>21654.293261251099</v>
      </c>
      <c r="F19" s="104">
        <v>24042.630404768399</v>
      </c>
      <c r="G19" s="104">
        <v>9964.027</v>
      </c>
      <c r="H19" s="112"/>
      <c r="I19" s="99"/>
    </row>
    <row r="20" spans="2:9" ht="19.899999999999999" customHeight="1">
      <c r="B20" s="105" t="s">
        <v>67</v>
      </c>
      <c r="C20" s="106"/>
      <c r="D20" s="104"/>
      <c r="E20" s="104"/>
      <c r="F20" s="104"/>
      <c r="G20" s="104"/>
      <c r="H20" s="112"/>
      <c r="I20" s="99"/>
    </row>
    <row r="21" spans="2:9" ht="19.899999999999999" customHeight="1">
      <c r="B21" s="106"/>
      <c r="C21" s="106"/>
      <c r="D21" s="104"/>
      <c r="E21" s="104"/>
      <c r="F21" s="104"/>
      <c r="G21" s="104"/>
      <c r="H21" s="112"/>
      <c r="I21" s="99"/>
    </row>
    <row r="22" spans="2:9" ht="41.25" customHeight="1">
      <c r="B22" s="656" t="s">
        <v>68</v>
      </c>
      <c r="C22" s="656"/>
      <c r="D22" s="113" t="s">
        <v>69</v>
      </c>
      <c r="E22" s="113" t="s">
        <v>69</v>
      </c>
      <c r="F22" s="113" t="s">
        <v>69</v>
      </c>
      <c r="G22" s="113" t="s">
        <v>70</v>
      </c>
      <c r="H22" s="112"/>
      <c r="I22" s="99"/>
    </row>
    <row r="23" spans="2:9" ht="48" customHeight="1">
      <c r="B23" s="106"/>
      <c r="C23" s="106"/>
      <c r="D23" s="113" t="s">
        <v>71</v>
      </c>
      <c r="E23" s="113" t="s">
        <v>71</v>
      </c>
      <c r="F23" s="113" t="s">
        <v>71</v>
      </c>
      <c r="G23" s="113" t="s">
        <v>72</v>
      </c>
      <c r="H23" s="112"/>
      <c r="I23" s="99"/>
    </row>
    <row r="24" spans="2:9" ht="51" customHeight="1">
      <c r="B24" s="106"/>
      <c r="C24" s="106"/>
      <c r="D24" s="113" t="s">
        <v>73</v>
      </c>
      <c r="E24" s="113" t="s">
        <v>74</v>
      </c>
      <c r="F24" s="113" t="s">
        <v>74</v>
      </c>
      <c r="G24" s="113" t="s">
        <v>75</v>
      </c>
      <c r="H24" s="112"/>
      <c r="I24" s="99"/>
    </row>
    <row r="25" spans="2:9" ht="50.25" customHeight="1">
      <c r="B25" s="106"/>
      <c r="C25" s="106"/>
      <c r="D25" s="113" t="s">
        <v>76</v>
      </c>
      <c r="E25" s="113" t="s">
        <v>77</v>
      </c>
      <c r="F25" s="113" t="s">
        <v>72</v>
      </c>
      <c r="G25" s="113" t="s">
        <v>78</v>
      </c>
      <c r="H25" s="112"/>
      <c r="I25" s="99"/>
    </row>
    <row r="26" spans="2:9" ht="40.15" customHeight="1">
      <c r="B26" s="106"/>
      <c r="C26" s="106"/>
      <c r="D26" s="113" t="s">
        <v>77</v>
      </c>
      <c r="E26" s="113" t="s">
        <v>72</v>
      </c>
      <c r="F26" s="113" t="s">
        <v>79</v>
      </c>
      <c r="G26" s="113" t="s">
        <v>80</v>
      </c>
      <c r="H26" s="112"/>
      <c r="I26" s="99"/>
    </row>
    <row r="27" spans="2:9" ht="19.899999999999999" customHeight="1" thickBot="1">
      <c r="B27" s="114"/>
      <c r="C27" s="114"/>
      <c r="D27" s="114"/>
      <c r="E27" s="114"/>
      <c r="F27" s="114"/>
      <c r="G27" s="114"/>
      <c r="H27" s="101"/>
      <c r="I27" s="102"/>
    </row>
    <row r="28" spans="2:9" s="115" customFormat="1" ht="15" customHeight="1">
      <c r="D28" s="25"/>
      <c r="E28" s="25"/>
      <c r="F28" s="25"/>
      <c r="G28" s="26" t="s">
        <v>0</v>
      </c>
    </row>
    <row r="29" spans="2:9" s="115" customFormat="1" ht="15" customHeight="1">
      <c r="B29" s="116"/>
      <c r="D29" s="24"/>
      <c r="E29" s="24"/>
      <c r="F29" s="24"/>
      <c r="G29" s="28" t="s">
        <v>1</v>
      </c>
    </row>
    <row r="30" spans="2:9" ht="16.5" customHeight="1">
      <c r="H30" s="101"/>
      <c r="I30" s="101"/>
    </row>
    <row r="31" spans="2:9">
      <c r="H31" s="112"/>
      <c r="I31" s="112"/>
    </row>
    <row r="32" spans="2:9">
      <c r="H32" s="101"/>
      <c r="I32" s="101"/>
    </row>
    <row r="33" spans="8:9">
      <c r="H33" s="101"/>
      <c r="I33" s="101"/>
    </row>
    <row r="34" spans="8:9">
      <c r="H34" s="112"/>
      <c r="I34" s="112"/>
    </row>
    <row r="35" spans="8:9">
      <c r="H35" s="101"/>
      <c r="I35" s="101"/>
    </row>
    <row r="36" spans="8:9">
      <c r="H36" s="101"/>
      <c r="I36" s="101"/>
    </row>
    <row r="37" spans="8:9">
      <c r="H37" s="117"/>
      <c r="I37" s="118"/>
    </row>
    <row r="38" spans="8:9">
      <c r="H38" s="102"/>
      <c r="I38" s="101"/>
    </row>
    <row r="39" spans="8:9">
      <c r="H39" s="119"/>
      <c r="I39" s="119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BC45-C919-43BD-998A-58FC10D995E6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2" customWidth="1"/>
    <col min="2" max="2" width="5" style="130" customWidth="1"/>
    <col min="3" max="3" width="37.7109375" style="153" customWidth="1"/>
    <col min="4" max="7" width="11.42578125" style="132" customWidth="1"/>
    <col min="8" max="8" width="11.7109375" style="132" customWidth="1"/>
    <col min="9" max="16384" width="9.140625" style="132"/>
  </cols>
  <sheetData>
    <row r="1" spans="2:8" s="122" customFormat="1" ht="16.5">
      <c r="B1" s="120" t="s">
        <v>81</v>
      </c>
      <c r="C1" s="121"/>
    </row>
    <row r="2" spans="2:8" s="122" customFormat="1" ht="16.5">
      <c r="B2" s="123" t="s">
        <v>82</v>
      </c>
      <c r="C2" s="121"/>
    </row>
    <row r="3" spans="2:8" s="124" customFormat="1" ht="12.75" customHeight="1">
      <c r="C3" s="125"/>
      <c r="D3" s="126"/>
      <c r="E3" s="126"/>
      <c r="F3" s="126"/>
      <c r="G3" s="126"/>
      <c r="H3" s="126"/>
    </row>
    <row r="4" spans="2:8" s="130" customFormat="1" ht="27" customHeight="1">
      <c r="B4" s="127"/>
      <c r="C4" s="128"/>
      <c r="D4" s="129">
        <v>2017</v>
      </c>
      <c r="E4" s="129">
        <v>2018</v>
      </c>
      <c r="F4" s="129">
        <v>2019</v>
      </c>
      <c r="G4" s="129">
        <v>2020</v>
      </c>
      <c r="H4" s="129">
        <v>2021</v>
      </c>
    </row>
    <row r="5" spans="2:8" ht="12.95" customHeight="1">
      <c r="B5" s="127"/>
      <c r="C5" s="131"/>
      <c r="D5" s="666"/>
      <c r="E5" s="667"/>
      <c r="F5" s="667"/>
      <c r="G5" s="667"/>
      <c r="H5" s="667"/>
    </row>
    <row r="6" spans="2:8" s="134" customFormat="1" ht="25.5">
      <c r="B6" s="124">
        <v>1</v>
      </c>
      <c r="C6" s="126" t="s">
        <v>83</v>
      </c>
      <c r="D6" s="133"/>
      <c r="E6" s="133"/>
      <c r="F6" s="133"/>
      <c r="G6" s="133"/>
      <c r="H6" s="133"/>
    </row>
    <row r="7" spans="2:8" ht="26.25">
      <c r="C7" s="135" t="s">
        <v>84</v>
      </c>
      <c r="D7" s="136">
        <v>410.3</v>
      </c>
      <c r="E7" s="136">
        <v>421.2</v>
      </c>
      <c r="F7" s="136">
        <v>432.9</v>
      </c>
      <c r="G7" s="136">
        <v>426.8</v>
      </c>
      <c r="H7" s="137" t="s">
        <v>85</v>
      </c>
    </row>
    <row r="8" spans="2:8" ht="27">
      <c r="C8" s="135" t="s">
        <v>86</v>
      </c>
      <c r="D8" s="136">
        <v>406.3</v>
      </c>
      <c r="E8" s="136">
        <v>416.7</v>
      </c>
      <c r="F8" s="136">
        <v>428.3</v>
      </c>
      <c r="G8" s="136">
        <v>417.3</v>
      </c>
      <c r="H8" s="137" t="s">
        <v>85</v>
      </c>
    </row>
    <row r="9" spans="2:8" ht="27">
      <c r="C9" s="135" t="s">
        <v>87</v>
      </c>
      <c r="D9" s="136">
        <v>4</v>
      </c>
      <c r="E9" s="136">
        <v>4.4000000000000004</v>
      </c>
      <c r="F9" s="136">
        <v>4.5999999999999996</v>
      </c>
      <c r="G9" s="136">
        <v>9.4</v>
      </c>
      <c r="H9" s="137" t="s">
        <v>85</v>
      </c>
    </row>
    <row r="10" spans="2:8" ht="27">
      <c r="C10" s="135" t="s">
        <v>88</v>
      </c>
      <c r="D10" s="136">
        <v>215.4</v>
      </c>
      <c r="E10" s="136">
        <v>211.3</v>
      </c>
      <c r="F10" s="136">
        <v>207.6</v>
      </c>
      <c r="G10" s="136">
        <v>218.3</v>
      </c>
      <c r="H10" s="137" t="s">
        <v>85</v>
      </c>
    </row>
    <row r="11" spans="2:8" ht="27">
      <c r="C11" s="135" t="s">
        <v>89</v>
      </c>
      <c r="D11" s="136">
        <v>65.599999999999994</v>
      </c>
      <c r="E11" s="136">
        <v>66.599999999999994</v>
      </c>
      <c r="F11" s="136">
        <v>67.599999999999994</v>
      </c>
      <c r="G11" s="136">
        <v>66.2</v>
      </c>
      <c r="H11" s="137" t="s">
        <v>85</v>
      </c>
    </row>
    <row r="12" spans="2:8" ht="27">
      <c r="C12" s="135" t="s">
        <v>90</v>
      </c>
      <c r="D12" s="136">
        <v>1</v>
      </c>
      <c r="E12" s="136">
        <v>1.1000000000000001</v>
      </c>
      <c r="F12" s="136">
        <v>1.1000000000000001</v>
      </c>
      <c r="G12" s="136">
        <v>2.2000000000000002</v>
      </c>
      <c r="H12" s="137" t="s">
        <v>85</v>
      </c>
    </row>
    <row r="13" spans="2:8">
      <c r="C13" s="138"/>
      <c r="D13" s="136"/>
      <c r="E13" s="136"/>
      <c r="F13" s="136"/>
      <c r="G13" s="136"/>
      <c r="H13" s="136"/>
    </row>
    <row r="14" spans="2:8" s="134" customFormat="1" ht="39">
      <c r="B14" s="124"/>
      <c r="C14" s="139" t="s">
        <v>91</v>
      </c>
      <c r="D14" s="140"/>
      <c r="E14" s="140"/>
      <c r="F14" s="140"/>
      <c r="G14" s="140"/>
      <c r="H14" s="140"/>
    </row>
    <row r="15" spans="2:8" ht="27">
      <c r="C15" s="135" t="s">
        <v>92</v>
      </c>
      <c r="D15" s="136">
        <v>132</v>
      </c>
      <c r="E15" s="136">
        <v>136.79999999999998</v>
      </c>
      <c r="F15" s="136">
        <v>142.4</v>
      </c>
      <c r="G15" s="136">
        <v>138.60000000000002</v>
      </c>
      <c r="H15" s="137" t="s">
        <v>85</v>
      </c>
    </row>
    <row r="16" spans="2:8" ht="27">
      <c r="C16" s="135" t="s">
        <v>93</v>
      </c>
      <c r="D16" s="136">
        <v>236.89999999999998</v>
      </c>
      <c r="E16" s="136">
        <v>242.4</v>
      </c>
      <c r="F16" s="136">
        <v>248.6</v>
      </c>
      <c r="G16" s="136">
        <v>246.39999999999998</v>
      </c>
      <c r="H16" s="137" t="s">
        <v>85</v>
      </c>
    </row>
    <row r="17" spans="2:8" ht="27">
      <c r="C17" s="135" t="s">
        <v>94</v>
      </c>
      <c r="D17" s="136">
        <v>37.299999999999997</v>
      </c>
      <c r="E17" s="136">
        <v>37.5</v>
      </c>
      <c r="F17" s="136">
        <v>37.4</v>
      </c>
      <c r="G17" s="136">
        <v>32.200000000000003</v>
      </c>
      <c r="H17" s="137" t="s">
        <v>85</v>
      </c>
    </row>
    <row r="18" spans="2:8">
      <c r="C18" s="141"/>
      <c r="D18" s="136"/>
      <c r="E18" s="136"/>
      <c r="F18" s="136"/>
      <c r="G18" s="136"/>
      <c r="H18" s="136"/>
    </row>
    <row r="19" spans="2:8" ht="51.75">
      <c r="C19" s="139" t="s">
        <v>95</v>
      </c>
      <c r="D19" s="136"/>
      <c r="E19" s="136"/>
      <c r="F19" s="136"/>
      <c r="G19" s="136"/>
      <c r="H19" s="136"/>
    </row>
    <row r="20" spans="2:8" ht="27">
      <c r="C20" s="135" t="s">
        <v>96</v>
      </c>
      <c r="D20" s="136">
        <v>134.6</v>
      </c>
      <c r="E20" s="136">
        <v>142.6</v>
      </c>
      <c r="F20" s="136">
        <v>150.19999999999999</v>
      </c>
      <c r="G20" s="136">
        <v>164.5</v>
      </c>
      <c r="H20" s="137" t="s">
        <v>85</v>
      </c>
    </row>
    <row r="21" spans="2:8" ht="26.25">
      <c r="C21" s="135" t="s">
        <v>97</v>
      </c>
      <c r="D21" s="136">
        <v>237.4</v>
      </c>
      <c r="E21" s="136">
        <v>242</v>
      </c>
      <c r="F21" s="136">
        <v>245.1</v>
      </c>
      <c r="G21" s="136">
        <v>225.8</v>
      </c>
      <c r="H21" s="137" t="s">
        <v>85</v>
      </c>
    </row>
    <row r="22" spans="2:8" ht="27">
      <c r="C22" s="135" t="s">
        <v>98</v>
      </c>
      <c r="D22" s="136">
        <v>30.3</v>
      </c>
      <c r="E22" s="136">
        <v>28.8</v>
      </c>
      <c r="F22" s="136">
        <v>30.3</v>
      </c>
      <c r="G22" s="136">
        <v>24.8</v>
      </c>
      <c r="H22" s="137" t="s">
        <v>85</v>
      </c>
    </row>
    <row r="23" spans="2:8" ht="27">
      <c r="C23" s="135" t="s">
        <v>99</v>
      </c>
      <c r="D23" s="136">
        <v>4</v>
      </c>
      <c r="E23" s="136">
        <v>3.3</v>
      </c>
      <c r="F23" s="136">
        <v>2.8</v>
      </c>
      <c r="G23" s="136">
        <v>2.2000000000000002</v>
      </c>
      <c r="H23" s="137" t="s">
        <v>85</v>
      </c>
    </row>
    <row r="24" spans="2:8">
      <c r="C24" s="142"/>
      <c r="D24" s="136"/>
      <c r="E24" s="136"/>
      <c r="F24" s="136"/>
      <c r="G24" s="136"/>
      <c r="H24" s="136"/>
    </row>
    <row r="25" spans="2:8" ht="26.25">
      <c r="B25" s="124">
        <v>2</v>
      </c>
      <c r="C25" s="143" t="s">
        <v>100</v>
      </c>
      <c r="D25" s="136"/>
      <c r="E25" s="136"/>
      <c r="F25" s="136"/>
      <c r="G25" s="136"/>
      <c r="H25" s="136"/>
    </row>
    <row r="26" spans="2:8" ht="27">
      <c r="C26" s="144" t="s">
        <v>101</v>
      </c>
      <c r="D26" s="136">
        <v>284.2</v>
      </c>
      <c r="E26" s="136">
        <v>283.8</v>
      </c>
      <c r="F26" s="136">
        <v>299.5</v>
      </c>
      <c r="G26" s="136">
        <v>320.5</v>
      </c>
      <c r="H26" s="137" t="s">
        <v>85</v>
      </c>
    </row>
    <row r="27" spans="2:8" ht="52.5">
      <c r="C27" s="144" t="s">
        <v>102</v>
      </c>
      <c r="D27" s="145">
        <v>2145</v>
      </c>
      <c r="E27" s="145">
        <v>2332</v>
      </c>
      <c r="F27" s="145">
        <v>2415</v>
      </c>
      <c r="G27" s="145">
        <v>2120</v>
      </c>
      <c r="H27" s="137" t="s">
        <v>85</v>
      </c>
    </row>
    <row r="28" spans="2:8" ht="52.5">
      <c r="B28" s="146"/>
      <c r="C28" s="147" t="s">
        <v>103</v>
      </c>
      <c r="D28" s="148">
        <v>2565</v>
      </c>
      <c r="E28" s="148">
        <v>2853</v>
      </c>
      <c r="F28" s="148">
        <v>2990</v>
      </c>
      <c r="G28" s="148">
        <v>2925</v>
      </c>
      <c r="H28" s="149" t="s">
        <v>85</v>
      </c>
    </row>
    <row r="29" spans="2:8">
      <c r="C29" s="135"/>
      <c r="D29" s="136"/>
      <c r="E29" s="136"/>
      <c r="F29" s="136"/>
      <c r="G29" s="136"/>
      <c r="H29" s="150" t="s">
        <v>0</v>
      </c>
    </row>
    <row r="30" spans="2:8">
      <c r="C30" s="135"/>
      <c r="D30" s="136"/>
      <c r="E30" s="136"/>
      <c r="F30" s="136"/>
      <c r="G30" s="136"/>
      <c r="H30" s="151" t="s">
        <v>104</v>
      </c>
    </row>
    <row r="31" spans="2:8">
      <c r="C31" s="135"/>
      <c r="D31" s="136"/>
      <c r="E31" s="136"/>
      <c r="F31" s="136"/>
      <c r="G31" s="136"/>
      <c r="H31" s="136"/>
    </row>
    <row r="32" spans="2:8">
      <c r="B32" s="152" t="s">
        <v>105</v>
      </c>
      <c r="D32" s="145"/>
      <c r="E32" s="145"/>
      <c r="F32" s="145"/>
      <c r="G32" s="145"/>
      <c r="H32" s="145"/>
    </row>
    <row r="33" spans="2:2">
      <c r="B33" s="154" t="s">
        <v>106</v>
      </c>
    </row>
    <row r="34" spans="2:2">
      <c r="B34" s="155" t="s">
        <v>107</v>
      </c>
    </row>
    <row r="35" spans="2:2">
      <c r="B35" s="154"/>
    </row>
    <row r="36" spans="2:2">
      <c r="B36" s="155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87AA-D1A4-4928-8AA5-AA31EBBF483A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20" sqref="F20"/>
    </sheetView>
  </sheetViews>
  <sheetFormatPr defaultColWidth="9.140625" defaultRowHeight="13.5"/>
  <cols>
    <col min="1" max="1" width="2.28515625" style="132" customWidth="1"/>
    <col min="2" max="2" width="5" style="130" customWidth="1"/>
    <col min="3" max="3" width="37.7109375" style="153" customWidth="1"/>
    <col min="4" max="7" width="11.42578125" style="132" customWidth="1"/>
    <col min="8" max="8" width="11.7109375" style="132" customWidth="1"/>
    <col min="9" max="16384" width="9.140625" style="132"/>
  </cols>
  <sheetData>
    <row r="1" spans="2:8" s="122" customFormat="1" ht="16.5">
      <c r="B1" s="120" t="s">
        <v>108</v>
      </c>
      <c r="C1" s="121"/>
    </row>
    <row r="2" spans="2:8" s="122" customFormat="1" ht="16.5">
      <c r="B2" s="123" t="s">
        <v>109</v>
      </c>
      <c r="C2" s="121"/>
    </row>
    <row r="3" spans="2:8" s="124" customFormat="1" ht="12.75" customHeight="1">
      <c r="C3" s="125"/>
      <c r="D3" s="126"/>
      <c r="E3" s="126"/>
      <c r="F3" s="126"/>
      <c r="G3" s="126"/>
      <c r="H3" s="126"/>
    </row>
    <row r="4" spans="2:8" s="130" customFormat="1" ht="27" customHeight="1">
      <c r="B4" s="127"/>
      <c r="C4" s="128"/>
      <c r="D4" s="129">
        <v>2017</v>
      </c>
      <c r="E4" s="129">
        <v>2018</v>
      </c>
      <c r="F4" s="129">
        <v>2019</v>
      </c>
      <c r="G4" s="129">
        <v>2020</v>
      </c>
      <c r="H4" s="129">
        <v>2021</v>
      </c>
    </row>
    <row r="5" spans="2:8" ht="12.95" customHeight="1">
      <c r="B5" s="127"/>
      <c r="C5" s="156"/>
      <c r="D5" s="157"/>
      <c r="E5" s="157"/>
      <c r="F5" s="157"/>
      <c r="G5" s="157"/>
      <c r="H5" s="157"/>
    </row>
    <row r="6" spans="2:8" ht="25.5">
      <c r="B6" s="124">
        <v>3</v>
      </c>
      <c r="C6" s="158" t="s">
        <v>110</v>
      </c>
      <c r="D6" s="136"/>
      <c r="E6" s="136"/>
      <c r="F6" s="136"/>
      <c r="G6" s="136"/>
      <c r="H6" s="136"/>
    </row>
    <row r="7" spans="2:8" ht="26.25">
      <c r="C7" s="135" t="s">
        <v>84</v>
      </c>
      <c r="D7" s="136">
        <v>121.7</v>
      </c>
      <c r="E7" s="136">
        <v>129.69999999999999</v>
      </c>
      <c r="F7" s="136">
        <v>142.1</v>
      </c>
      <c r="G7" s="136">
        <v>156.4</v>
      </c>
      <c r="H7" s="137" t="s">
        <v>85</v>
      </c>
    </row>
    <row r="8" spans="2:8" ht="27">
      <c r="C8" s="135" t="s">
        <v>86</v>
      </c>
      <c r="D8" s="136">
        <v>120</v>
      </c>
      <c r="E8" s="136">
        <v>127.8</v>
      </c>
      <c r="F8" s="136">
        <v>139.6</v>
      </c>
      <c r="G8" s="136">
        <v>153.19999999999999</v>
      </c>
      <c r="H8" s="137" t="s">
        <v>85</v>
      </c>
    </row>
    <row r="9" spans="2:8" ht="31.5">
      <c r="C9" s="135" t="s">
        <v>111</v>
      </c>
      <c r="D9" s="136">
        <v>1.8</v>
      </c>
      <c r="E9" s="136">
        <v>1.9</v>
      </c>
      <c r="F9" s="136">
        <v>2.4</v>
      </c>
      <c r="G9" s="136">
        <v>3.1</v>
      </c>
      <c r="H9" s="137" t="s">
        <v>85</v>
      </c>
    </row>
    <row r="10" spans="2:8" ht="27">
      <c r="C10" s="135" t="s">
        <v>88</v>
      </c>
      <c r="D10" s="136">
        <v>30.8</v>
      </c>
      <c r="E10" s="136">
        <v>31.8</v>
      </c>
      <c r="F10" s="136">
        <v>32.700000000000003</v>
      </c>
      <c r="G10" s="136">
        <v>32</v>
      </c>
      <c r="H10" s="137" t="s">
        <v>85</v>
      </c>
    </row>
    <row r="11" spans="2:8" ht="27">
      <c r="C11" s="135" t="s">
        <v>89</v>
      </c>
      <c r="D11" s="136">
        <v>79.8</v>
      </c>
      <c r="E11" s="136">
        <v>80.3</v>
      </c>
      <c r="F11" s="136">
        <v>81.3</v>
      </c>
      <c r="G11" s="136">
        <v>83.1</v>
      </c>
      <c r="H11" s="137" t="s">
        <v>85</v>
      </c>
    </row>
    <row r="12" spans="2:8" ht="31.5">
      <c r="C12" s="135" t="s">
        <v>112</v>
      </c>
      <c r="D12" s="136">
        <v>1.5</v>
      </c>
      <c r="E12" s="136">
        <v>1.5</v>
      </c>
      <c r="F12" s="136">
        <v>1.7</v>
      </c>
      <c r="G12" s="136">
        <v>2</v>
      </c>
      <c r="H12" s="137" t="s">
        <v>85</v>
      </c>
    </row>
    <row r="13" spans="2:8" ht="52.5">
      <c r="C13" s="135" t="s">
        <v>113</v>
      </c>
      <c r="D13" s="145">
        <v>3681</v>
      </c>
      <c r="E13" s="145">
        <v>4086</v>
      </c>
      <c r="F13" s="145">
        <v>4308</v>
      </c>
      <c r="G13" s="145">
        <v>4083</v>
      </c>
      <c r="H13" s="137" t="s">
        <v>85</v>
      </c>
    </row>
    <row r="14" spans="2:8" ht="53.25">
      <c r="B14" s="146"/>
      <c r="C14" s="159" t="s">
        <v>114</v>
      </c>
      <c r="D14" s="148">
        <v>3100</v>
      </c>
      <c r="E14" s="148">
        <v>3127</v>
      </c>
      <c r="F14" s="148">
        <v>3475</v>
      </c>
      <c r="G14" s="148">
        <v>3420</v>
      </c>
      <c r="H14" s="149" t="s">
        <v>85</v>
      </c>
    </row>
    <row r="15" spans="2:8">
      <c r="C15" s="135"/>
      <c r="D15" s="136"/>
      <c r="E15" s="136"/>
      <c r="F15" s="136"/>
      <c r="G15" s="136"/>
      <c r="H15" s="150" t="s">
        <v>0</v>
      </c>
    </row>
    <row r="16" spans="2:8">
      <c r="C16" s="135"/>
      <c r="D16" s="136"/>
      <c r="E16" s="136"/>
      <c r="F16" s="136"/>
      <c r="G16" s="136"/>
      <c r="H16" s="151" t="s">
        <v>1</v>
      </c>
    </row>
    <row r="17" spans="2:8">
      <c r="C17" s="135"/>
      <c r="D17" s="136"/>
      <c r="E17" s="136"/>
      <c r="F17" s="145"/>
      <c r="G17" s="136"/>
      <c r="H17" s="151"/>
    </row>
    <row r="18" spans="2:8">
      <c r="B18" s="152" t="s">
        <v>105</v>
      </c>
      <c r="D18" s="145"/>
      <c r="E18" s="145"/>
      <c r="G18" s="145"/>
      <c r="H18" s="145"/>
    </row>
    <row r="19" spans="2:8">
      <c r="B19" s="154" t="s">
        <v>115</v>
      </c>
    </row>
    <row r="20" spans="2:8">
      <c r="B20" s="155" t="s">
        <v>116</v>
      </c>
    </row>
    <row r="21" spans="2:8">
      <c r="B21" s="154" t="s">
        <v>106</v>
      </c>
    </row>
    <row r="22" spans="2:8">
      <c r="B22" s="155" t="s">
        <v>107</v>
      </c>
    </row>
    <row r="23" spans="2:8">
      <c r="B23" s="154"/>
    </row>
    <row r="24" spans="2:8">
      <c r="B24" s="15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72CB-C7B2-49AC-8A67-938D61004B18}">
  <sheetPr>
    <pageSetUpPr fitToPage="1"/>
  </sheetPr>
  <dimension ref="A1:P39"/>
  <sheetViews>
    <sheetView view="pageBreakPreview" topLeftCell="A22" zoomScale="110" zoomScaleNormal="110" zoomScaleSheetLayoutView="110" workbookViewId="0">
      <selection activeCell="J17" sqref="J17"/>
    </sheetView>
  </sheetViews>
  <sheetFormatPr defaultColWidth="7.140625" defaultRowHeight="13.5"/>
  <cols>
    <col min="1" max="1" width="1.7109375" style="160" customWidth="1"/>
    <col min="2" max="3" width="10.7109375" style="160" customWidth="1"/>
    <col min="4" max="4" width="9.7109375" style="161" customWidth="1"/>
    <col min="5" max="5" width="11.42578125" style="162" customWidth="1"/>
    <col min="6" max="6" width="1.7109375" style="162" customWidth="1"/>
    <col min="7" max="7" width="14.42578125" style="162" customWidth="1"/>
    <col min="8" max="8" width="1.7109375" style="162" customWidth="1"/>
    <col min="9" max="9" width="16" style="162" customWidth="1"/>
    <col min="10" max="10" width="1.7109375" style="162" customWidth="1"/>
    <col min="11" max="11" width="16" style="162" customWidth="1"/>
    <col min="12" max="12" width="1.7109375" style="162" customWidth="1"/>
    <col min="13" max="13" width="19.28515625" style="162" customWidth="1"/>
    <col min="14" max="14" width="1.7109375" style="162" customWidth="1"/>
    <col min="15" max="15" width="16.42578125" style="162" customWidth="1"/>
    <col min="16" max="16" width="0.7109375" style="160" customWidth="1"/>
    <col min="17" max="16384" width="7.140625" style="160"/>
  </cols>
  <sheetData>
    <row r="1" spans="1:16" ht="7.9" customHeight="1"/>
    <row r="2" spans="1:16" ht="7.9" customHeight="1"/>
    <row r="3" spans="1:16" s="163" customFormat="1" ht="16.5">
      <c r="B3" s="164" t="s">
        <v>117</v>
      </c>
      <c r="C3" s="165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6" s="168" customFormat="1" ht="16.5">
      <c r="B4" s="169" t="s">
        <v>118</v>
      </c>
      <c r="C4" s="169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6" s="172" customFormat="1" ht="15" customHeight="1"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6" s="179" customFormat="1" ht="7.9" customHeight="1">
      <c r="A6" s="175"/>
      <c r="B6" s="176"/>
      <c r="C6" s="175"/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5"/>
    </row>
    <row r="7" spans="1:16" s="179" customFormat="1">
      <c r="A7" s="180"/>
      <c r="B7" s="181" t="s">
        <v>119</v>
      </c>
      <c r="C7" s="182"/>
      <c r="D7" s="183" t="s">
        <v>120</v>
      </c>
      <c r="E7" s="184" t="s">
        <v>121</v>
      </c>
      <c r="F7" s="184"/>
      <c r="G7" s="184" t="s">
        <v>122</v>
      </c>
      <c r="H7" s="184"/>
      <c r="I7" s="184" t="s">
        <v>123</v>
      </c>
      <c r="J7" s="184"/>
      <c r="K7" s="184" t="s">
        <v>124</v>
      </c>
      <c r="L7" s="184"/>
      <c r="M7" s="184" t="s">
        <v>125</v>
      </c>
      <c r="N7" s="184"/>
      <c r="O7" s="184" t="s">
        <v>126</v>
      </c>
      <c r="P7" s="180"/>
    </row>
    <row r="8" spans="1:16" s="179" customFormat="1">
      <c r="A8" s="180"/>
      <c r="B8" s="181" t="s">
        <v>127</v>
      </c>
      <c r="C8" s="182"/>
      <c r="D8" s="185" t="s">
        <v>128</v>
      </c>
      <c r="E8" s="184" t="s">
        <v>129</v>
      </c>
      <c r="F8" s="184"/>
      <c r="G8" s="184" t="s">
        <v>130</v>
      </c>
      <c r="H8" s="184"/>
      <c r="I8" s="186" t="s">
        <v>131</v>
      </c>
      <c r="J8" s="186"/>
      <c r="K8" s="184" t="s">
        <v>132</v>
      </c>
      <c r="L8" s="184"/>
      <c r="M8" s="184" t="s">
        <v>132</v>
      </c>
      <c r="N8" s="184"/>
      <c r="O8" s="184" t="s">
        <v>133</v>
      </c>
      <c r="P8" s="180"/>
    </row>
    <row r="9" spans="1:16" s="179" customFormat="1">
      <c r="A9" s="180"/>
      <c r="B9" s="187" t="s">
        <v>134</v>
      </c>
      <c r="C9" s="182"/>
      <c r="D9" s="183"/>
      <c r="E9" s="186" t="s">
        <v>135</v>
      </c>
      <c r="F9" s="186"/>
      <c r="G9" s="186" t="s">
        <v>136</v>
      </c>
      <c r="H9" s="186"/>
      <c r="I9" s="186" t="s">
        <v>137</v>
      </c>
      <c r="J9" s="186"/>
      <c r="K9" s="186" t="s">
        <v>138</v>
      </c>
      <c r="L9" s="184"/>
      <c r="M9" s="186" t="s">
        <v>139</v>
      </c>
      <c r="N9" s="186"/>
      <c r="O9" s="186" t="s">
        <v>140</v>
      </c>
      <c r="P9" s="180"/>
    </row>
    <row r="10" spans="1:16" s="179" customFormat="1">
      <c r="A10" s="180"/>
      <c r="B10" s="187" t="s">
        <v>141</v>
      </c>
      <c r="C10" s="182"/>
      <c r="D10" s="183"/>
      <c r="E10" s="186" t="s">
        <v>142</v>
      </c>
      <c r="F10" s="186"/>
      <c r="G10" s="186" t="s">
        <v>137</v>
      </c>
      <c r="H10" s="186"/>
      <c r="I10" s="186"/>
      <c r="J10" s="186"/>
      <c r="K10" s="186" t="s">
        <v>143</v>
      </c>
      <c r="L10" s="184"/>
      <c r="M10" s="186" t="s">
        <v>144</v>
      </c>
      <c r="N10" s="186"/>
      <c r="O10" s="186" t="s">
        <v>145</v>
      </c>
      <c r="P10" s="180"/>
    </row>
    <row r="11" spans="1:16" s="179" customFormat="1">
      <c r="A11" s="180"/>
      <c r="B11" s="188"/>
      <c r="C11" s="182"/>
      <c r="D11" s="183"/>
      <c r="E11" s="184" t="s">
        <v>146</v>
      </c>
      <c r="F11" s="184"/>
      <c r="G11" s="184" t="s">
        <v>146</v>
      </c>
      <c r="H11" s="184"/>
      <c r="I11" s="184" t="s">
        <v>146</v>
      </c>
      <c r="J11" s="184"/>
      <c r="K11" s="184" t="s">
        <v>146</v>
      </c>
      <c r="L11" s="184"/>
      <c r="M11" s="184" t="s">
        <v>147</v>
      </c>
      <c r="N11" s="184"/>
      <c r="O11" s="184" t="s">
        <v>147</v>
      </c>
      <c r="P11" s="180"/>
    </row>
    <row r="12" spans="1:16" s="192" customFormat="1" ht="7.9" customHeight="1">
      <c r="A12" s="189"/>
      <c r="B12" s="190"/>
      <c r="C12" s="189"/>
      <c r="D12" s="191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6" ht="7.15" customHeight="1">
      <c r="I13" s="193"/>
      <c r="J13" s="193"/>
      <c r="K13" s="193"/>
      <c r="L13" s="194"/>
      <c r="M13" s="194"/>
      <c r="N13" s="194"/>
      <c r="O13" s="195"/>
      <c r="P13" s="194"/>
    </row>
    <row r="14" spans="1:16" s="199" customFormat="1" ht="25.15" customHeight="1">
      <c r="A14" s="196"/>
      <c r="B14" s="196" t="s">
        <v>4</v>
      </c>
      <c r="C14" s="196"/>
      <c r="D14" s="197">
        <v>2018</v>
      </c>
      <c r="E14" s="198">
        <v>421.2</v>
      </c>
      <c r="G14" s="200">
        <v>416.7</v>
      </c>
      <c r="I14" s="200">
        <v>4.4000000000000004</v>
      </c>
      <c r="J14" s="200"/>
      <c r="K14" s="200">
        <v>211.3</v>
      </c>
      <c r="M14" s="200">
        <v>66.599999999999994</v>
      </c>
      <c r="O14" s="200">
        <v>1.1000000000000001</v>
      </c>
    </row>
    <row r="15" spans="1:16" s="199" customFormat="1" ht="25.15" customHeight="1">
      <c r="A15" s="196"/>
      <c r="B15" s="196"/>
      <c r="C15" s="196"/>
      <c r="D15" s="197">
        <v>2019</v>
      </c>
      <c r="E15" s="198">
        <v>432.9</v>
      </c>
      <c r="G15" s="200">
        <v>428.3</v>
      </c>
      <c r="I15" s="200">
        <v>4.5999999999999996</v>
      </c>
      <c r="J15" s="200"/>
      <c r="K15" s="200">
        <v>207.6</v>
      </c>
      <c r="M15" s="200">
        <v>67.599999999999994</v>
      </c>
      <c r="O15" s="200">
        <v>1.1000000000000001</v>
      </c>
    </row>
    <row r="16" spans="1:16" s="199" customFormat="1" ht="25.15" customHeight="1">
      <c r="A16" s="196"/>
      <c r="B16" s="196"/>
      <c r="C16" s="196"/>
      <c r="D16" s="197">
        <v>2020</v>
      </c>
      <c r="E16" s="198">
        <v>426.8</v>
      </c>
      <c r="G16" s="200">
        <v>417.3</v>
      </c>
      <c r="I16" s="200">
        <v>9.4</v>
      </c>
      <c r="J16" s="200"/>
      <c r="K16" s="200">
        <v>218.3</v>
      </c>
      <c r="M16" s="200">
        <v>66.2</v>
      </c>
      <c r="O16" s="200">
        <v>2.2000000000000002</v>
      </c>
    </row>
    <row r="17" spans="1:16" s="199" customFormat="1" ht="7.15" customHeight="1">
      <c r="A17" s="196"/>
      <c r="B17" s="196"/>
      <c r="C17" s="196"/>
      <c r="D17" s="201"/>
      <c r="E17" s="202"/>
      <c r="F17" s="202"/>
      <c r="G17" s="202"/>
      <c r="H17" s="202"/>
      <c r="I17" s="202"/>
      <c r="J17" s="202"/>
      <c r="K17" s="202"/>
      <c r="L17" s="203"/>
      <c r="M17" s="198"/>
      <c r="P17" s="200"/>
    </row>
    <row r="18" spans="1:16" s="199" customFormat="1" ht="25.15" customHeight="1">
      <c r="A18" s="204"/>
      <c r="B18" s="205" t="s">
        <v>148</v>
      </c>
      <c r="C18" s="204"/>
      <c r="D18" s="206" t="s">
        <v>149</v>
      </c>
      <c r="E18" s="207">
        <v>92.7</v>
      </c>
      <c r="F18" s="208"/>
      <c r="G18" s="199">
        <v>91.3</v>
      </c>
      <c r="H18" s="208"/>
      <c r="I18" s="199">
        <v>1.4</v>
      </c>
      <c r="K18" s="199">
        <v>47.7</v>
      </c>
      <c r="L18" s="209"/>
      <c r="M18" s="210">
        <v>66</v>
      </c>
      <c r="N18" s="208"/>
      <c r="O18" s="199">
        <v>1.5</v>
      </c>
    </row>
    <row r="19" spans="1:16" s="199" customFormat="1" ht="25.15" customHeight="1">
      <c r="A19" s="204"/>
      <c r="B19" s="205"/>
      <c r="C19" s="204"/>
      <c r="D19" s="206" t="s">
        <v>150</v>
      </c>
      <c r="E19" s="207">
        <v>95.3</v>
      </c>
      <c r="F19" s="208"/>
      <c r="G19" s="199">
        <v>93.8</v>
      </c>
      <c r="H19" s="208"/>
      <c r="I19" s="199">
        <v>1.5</v>
      </c>
      <c r="K19" s="199">
        <v>46.3</v>
      </c>
      <c r="L19" s="209"/>
      <c r="M19" s="199">
        <v>67.3</v>
      </c>
      <c r="N19" s="208"/>
      <c r="O19" s="199">
        <v>1.6</v>
      </c>
    </row>
    <row r="20" spans="1:16" s="199" customFormat="1" ht="25.15" customHeight="1">
      <c r="A20" s="204"/>
      <c r="B20" s="205"/>
      <c r="C20" s="204"/>
      <c r="D20" s="206" t="s">
        <v>151</v>
      </c>
      <c r="E20" s="207">
        <v>100.9</v>
      </c>
      <c r="F20" s="211"/>
      <c r="G20" s="199">
        <v>98.1</v>
      </c>
      <c r="H20" s="211"/>
      <c r="I20" s="199">
        <v>2.8</v>
      </c>
      <c r="K20" s="199">
        <v>43.6</v>
      </c>
      <c r="L20" s="209"/>
      <c r="M20" s="199">
        <v>69.8</v>
      </c>
      <c r="N20" s="208"/>
      <c r="O20" s="199">
        <v>2.8</v>
      </c>
    </row>
    <row r="21" spans="1:16" s="199" customFormat="1" ht="7.15" customHeight="1">
      <c r="A21" s="204"/>
      <c r="B21" s="205"/>
      <c r="C21" s="204"/>
      <c r="D21" s="201"/>
      <c r="E21" s="211"/>
      <c r="F21" s="211"/>
      <c r="G21" s="211"/>
      <c r="H21" s="211"/>
      <c r="I21" s="211"/>
      <c r="J21" s="211"/>
      <c r="K21" s="211"/>
      <c r="L21" s="209"/>
      <c r="M21" s="208"/>
      <c r="N21" s="208"/>
      <c r="O21" s="208"/>
    </row>
    <row r="22" spans="1:16" s="199" customFormat="1" ht="25.15" customHeight="1">
      <c r="A22" s="204"/>
      <c r="B22" s="205" t="s">
        <v>152</v>
      </c>
      <c r="C22" s="204"/>
      <c r="D22" s="206" t="s">
        <v>149</v>
      </c>
      <c r="E22" s="212">
        <v>63.9</v>
      </c>
      <c r="F22" s="207"/>
      <c r="G22" s="208">
        <v>63.3</v>
      </c>
      <c r="H22" s="208"/>
      <c r="I22" s="208">
        <v>0.6</v>
      </c>
      <c r="J22" s="208"/>
      <c r="K22" s="208">
        <v>37.9</v>
      </c>
      <c r="L22" s="209"/>
      <c r="M22" s="208">
        <v>62.8</v>
      </c>
      <c r="N22" s="208"/>
      <c r="O22" s="199">
        <v>0.9</v>
      </c>
    </row>
    <row r="23" spans="1:16" s="199" customFormat="1" ht="25.15" customHeight="1">
      <c r="A23" s="204"/>
      <c r="B23" s="205"/>
      <c r="C23" s="204"/>
      <c r="D23" s="206" t="s">
        <v>150</v>
      </c>
      <c r="E23" s="212">
        <v>66.3</v>
      </c>
      <c r="F23" s="207"/>
      <c r="G23" s="208">
        <v>65.7</v>
      </c>
      <c r="H23" s="208"/>
      <c r="I23" s="208">
        <v>0.5</v>
      </c>
      <c r="J23" s="208"/>
      <c r="K23" s="208">
        <v>37.700000000000003</v>
      </c>
      <c r="L23" s="209"/>
      <c r="M23" s="208">
        <v>63.8</v>
      </c>
      <c r="N23" s="208"/>
      <c r="O23" s="199">
        <v>0.8</v>
      </c>
    </row>
    <row r="24" spans="1:16" s="199" customFormat="1" ht="25.15" customHeight="1">
      <c r="A24" s="204"/>
      <c r="B24" s="205"/>
      <c r="C24" s="204"/>
      <c r="D24" s="206" t="s">
        <v>151</v>
      </c>
      <c r="E24" s="207">
        <v>65.900000000000006</v>
      </c>
      <c r="F24" s="211"/>
      <c r="G24" s="207">
        <v>64.900000000000006</v>
      </c>
      <c r="H24" s="211"/>
      <c r="I24" s="208">
        <v>1.1000000000000001</v>
      </c>
      <c r="J24" s="208"/>
      <c r="K24" s="208">
        <v>40.4</v>
      </c>
      <c r="L24" s="209"/>
      <c r="M24" s="212">
        <v>62</v>
      </c>
      <c r="N24" s="208"/>
      <c r="O24" s="199">
        <v>1.6</v>
      </c>
    </row>
    <row r="25" spans="1:16" s="199" customFormat="1" ht="7.15" customHeight="1">
      <c r="A25" s="204"/>
      <c r="B25" s="205"/>
      <c r="C25" s="204"/>
      <c r="D25" s="201"/>
      <c r="E25" s="211"/>
      <c r="F25" s="211"/>
      <c r="G25" s="211"/>
      <c r="H25" s="211"/>
      <c r="I25" s="211"/>
      <c r="J25" s="211"/>
      <c r="K25" s="211"/>
      <c r="L25" s="209"/>
      <c r="M25" s="198"/>
      <c r="N25" s="208"/>
      <c r="O25" s="208"/>
    </row>
    <row r="26" spans="1:16" s="199" customFormat="1" ht="25.15" customHeight="1">
      <c r="A26" s="204"/>
      <c r="B26" s="205" t="s">
        <v>153</v>
      </c>
      <c r="C26" s="204"/>
      <c r="D26" s="206" t="s">
        <v>149</v>
      </c>
      <c r="E26" s="212">
        <v>264.60000000000002</v>
      </c>
      <c r="F26" s="207"/>
      <c r="G26" s="208">
        <v>262.10000000000002</v>
      </c>
      <c r="H26" s="208"/>
      <c r="I26" s="208">
        <v>2.4</v>
      </c>
      <c r="J26" s="208"/>
      <c r="K26" s="208">
        <v>125.7</v>
      </c>
      <c r="L26" s="209"/>
      <c r="M26" s="199">
        <v>67.8</v>
      </c>
      <c r="N26" s="208"/>
      <c r="O26" s="199">
        <v>0.9</v>
      </c>
    </row>
    <row r="27" spans="1:16" s="199" customFormat="1" ht="25.15" customHeight="1">
      <c r="A27" s="204"/>
      <c r="B27" s="205"/>
      <c r="C27" s="204"/>
      <c r="D27" s="206" t="s">
        <v>150</v>
      </c>
      <c r="E27" s="212">
        <v>271.3</v>
      </c>
      <c r="F27" s="207"/>
      <c r="G27" s="208">
        <v>268.8</v>
      </c>
      <c r="H27" s="208"/>
      <c r="I27" s="208">
        <v>2.6</v>
      </c>
      <c r="J27" s="208"/>
      <c r="K27" s="208">
        <v>123.6</v>
      </c>
      <c r="L27" s="209"/>
      <c r="M27" s="199">
        <v>68.7</v>
      </c>
      <c r="N27" s="208"/>
      <c r="O27" s="199">
        <v>0.9</v>
      </c>
    </row>
    <row r="28" spans="1:16" s="199" customFormat="1" ht="25.15" customHeight="1">
      <c r="A28" s="204"/>
      <c r="B28" s="205"/>
      <c r="C28" s="204"/>
      <c r="D28" s="206" t="s">
        <v>151</v>
      </c>
      <c r="E28" s="207">
        <v>260</v>
      </c>
      <c r="F28" s="208"/>
      <c r="G28" s="208">
        <v>254.4</v>
      </c>
      <c r="H28" s="208"/>
      <c r="I28" s="208">
        <v>5.6</v>
      </c>
      <c r="J28" s="208"/>
      <c r="K28" s="208">
        <v>134.4</v>
      </c>
      <c r="L28" s="213"/>
      <c r="M28" s="199">
        <v>65.900000000000006</v>
      </c>
      <c r="N28" s="214"/>
      <c r="O28" s="199">
        <v>2.1</v>
      </c>
    </row>
    <row r="29" spans="1:16" ht="7.15" customHeight="1">
      <c r="A29" s="215"/>
      <c r="B29" s="215"/>
      <c r="C29" s="215"/>
      <c r="D29" s="216"/>
      <c r="E29" s="217"/>
      <c r="F29" s="217"/>
      <c r="G29" s="217"/>
      <c r="H29" s="217"/>
      <c r="I29" s="218"/>
      <c r="J29" s="218"/>
      <c r="K29" s="218"/>
      <c r="L29" s="217"/>
      <c r="M29" s="217"/>
      <c r="N29" s="217"/>
      <c r="O29" s="217"/>
      <c r="P29" s="215"/>
    </row>
    <row r="30" spans="1:16" s="219" customFormat="1" ht="13.9" customHeight="1">
      <c r="B30" s="220"/>
      <c r="C30" s="220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 t="s">
        <v>0</v>
      </c>
    </row>
    <row r="31" spans="1:16" s="219" customFormat="1" ht="13.15" customHeight="1"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4" t="s">
        <v>104</v>
      </c>
    </row>
    <row r="32" spans="1:16" s="225" customFormat="1" ht="7.9" customHeight="1"/>
    <row r="33" spans="2:2" s="225" customFormat="1" ht="15" customHeight="1">
      <c r="B33" s="226" t="s">
        <v>154</v>
      </c>
    </row>
    <row r="34" spans="2:2" s="225" customFormat="1" ht="15" customHeight="1">
      <c r="B34" s="227" t="s">
        <v>155</v>
      </c>
    </row>
    <row r="35" spans="2:2" s="225" customFormat="1" ht="15" customHeight="1">
      <c r="B35" s="228" t="s">
        <v>156</v>
      </c>
    </row>
    <row r="36" spans="2:2" s="225" customFormat="1" ht="15" customHeight="1">
      <c r="B36" s="227" t="s">
        <v>157</v>
      </c>
    </row>
    <row r="37" spans="2:2" s="225" customFormat="1" ht="15" customHeight="1">
      <c r="B37" s="228" t="s">
        <v>158</v>
      </c>
    </row>
    <row r="38" spans="2:2" s="225" customFormat="1" ht="15" customHeight="1">
      <c r="B38" s="229" t="s">
        <v>159</v>
      </c>
    </row>
    <row r="39" spans="2:2" s="225" customFormat="1" ht="15" customHeight="1">
      <c r="B39" s="230" t="s">
        <v>160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7BB8-1C34-40E1-917C-CCD705D11055}">
  <sheetPr>
    <pageSetUpPr fitToPage="1"/>
  </sheetPr>
  <dimension ref="B1:J91"/>
  <sheetViews>
    <sheetView view="pageBreakPreview" zoomScale="90" zoomScaleNormal="70" zoomScaleSheetLayoutView="90" workbookViewId="0">
      <selection activeCell="J44" sqref="J44"/>
    </sheetView>
  </sheetViews>
  <sheetFormatPr defaultColWidth="9.140625" defaultRowHeight="16.5"/>
  <cols>
    <col min="1" max="1" width="2.5703125" style="97" customWidth="1"/>
    <col min="2" max="2" width="1.7109375" style="97" customWidth="1"/>
    <col min="3" max="3" width="12.7109375" style="97" customWidth="1"/>
    <col min="4" max="4" width="13.7109375" style="97" customWidth="1"/>
    <col min="5" max="5" width="46.28515625" style="97" customWidth="1"/>
    <col min="6" max="16384" width="9.140625" style="97"/>
  </cols>
  <sheetData>
    <row r="1" spans="2:10">
      <c r="C1" s="231" t="s">
        <v>161</v>
      </c>
      <c r="D1" s="232" t="s">
        <v>162</v>
      </c>
    </row>
    <row r="2" spans="2:10">
      <c r="C2" s="233" t="s">
        <v>163</v>
      </c>
      <c r="D2" s="234" t="s">
        <v>164</v>
      </c>
    </row>
    <row r="3" spans="2:10" ht="17.25" thickBot="1">
      <c r="B3" s="235"/>
      <c r="C3" s="235"/>
      <c r="D3" s="235"/>
    </row>
    <row r="4" spans="2:10" s="240" customFormat="1" ht="13.5">
      <c r="B4" s="236"/>
      <c r="C4" s="237"/>
      <c r="D4" s="237"/>
      <c r="E4" s="238"/>
      <c r="F4" s="239">
        <v>2017</v>
      </c>
      <c r="G4" s="239">
        <v>2018</v>
      </c>
      <c r="H4" s="239">
        <v>2019</v>
      </c>
      <c r="I4" s="239">
        <v>2020</v>
      </c>
      <c r="J4" s="239">
        <v>2021</v>
      </c>
    </row>
    <row r="5" spans="2:10" s="240" customFormat="1" ht="17.25" customHeight="1" thickBot="1">
      <c r="B5" s="241"/>
      <c r="C5" s="242"/>
      <c r="D5" s="242"/>
      <c r="E5" s="243"/>
      <c r="F5" s="668" t="s">
        <v>165</v>
      </c>
      <c r="G5" s="668"/>
      <c r="H5" s="668"/>
      <c r="I5" s="668"/>
      <c r="J5" s="668"/>
    </row>
    <row r="6" spans="2:10" s="240" customFormat="1" ht="17.25" customHeight="1">
      <c r="B6" s="244" t="s">
        <v>166</v>
      </c>
      <c r="C6" s="245"/>
      <c r="D6" s="245"/>
      <c r="E6" s="246"/>
      <c r="F6" s="247"/>
      <c r="G6" s="247"/>
      <c r="H6" s="247"/>
      <c r="I6" s="247"/>
      <c r="J6" s="247"/>
    </row>
    <row r="7" spans="2:10" s="240" customFormat="1" ht="17.25" customHeight="1">
      <c r="B7" s="248" t="s">
        <v>167</v>
      </c>
      <c r="C7" s="245"/>
      <c r="D7" s="245"/>
      <c r="E7" s="246"/>
      <c r="F7" s="247"/>
      <c r="G7" s="247"/>
      <c r="H7" s="247"/>
      <c r="I7" s="247"/>
      <c r="J7" s="247"/>
    </row>
    <row r="8" spans="2:10" s="240" customFormat="1" ht="17.25" customHeight="1">
      <c r="B8" s="248"/>
      <c r="C8" s="245"/>
      <c r="D8" s="245"/>
      <c r="E8" s="246"/>
      <c r="F8" s="247"/>
      <c r="G8" s="247"/>
      <c r="H8" s="247"/>
      <c r="I8" s="247"/>
      <c r="J8" s="247"/>
    </row>
    <row r="9" spans="2:10" s="240" customFormat="1" ht="13.5" customHeight="1">
      <c r="B9" s="249" t="s">
        <v>168</v>
      </c>
      <c r="C9" s="244"/>
      <c r="D9" s="244"/>
      <c r="E9" s="250"/>
      <c r="F9" s="251">
        <v>119.4</v>
      </c>
      <c r="G9" s="252">
        <v>120.3</v>
      </c>
      <c r="H9" s="252">
        <v>120.4</v>
      </c>
      <c r="I9" s="253">
        <v>118.1</v>
      </c>
      <c r="J9" s="253">
        <v>120.9</v>
      </c>
    </row>
    <row r="10" spans="2:10" s="240" customFormat="1" ht="13.5" customHeight="1">
      <c r="B10" s="254" t="s">
        <v>169</v>
      </c>
      <c r="C10" s="255"/>
      <c r="D10" s="255"/>
      <c r="E10" s="250"/>
      <c r="F10" s="251"/>
      <c r="G10" s="252"/>
      <c r="H10" s="252"/>
      <c r="I10" s="253"/>
      <c r="J10" s="253"/>
    </row>
    <row r="11" spans="2:10" s="240" customFormat="1" ht="13.5">
      <c r="B11" s="244"/>
      <c r="C11" s="244"/>
      <c r="D11" s="244"/>
      <c r="E11" s="250"/>
      <c r="F11" s="251"/>
      <c r="G11" s="252"/>
      <c r="H11" s="252"/>
      <c r="I11" s="253"/>
      <c r="J11" s="253"/>
    </row>
    <row r="12" spans="2:10" s="240" customFormat="1" ht="13.5" customHeight="1">
      <c r="B12" s="249" t="s">
        <v>170</v>
      </c>
      <c r="C12" s="244"/>
      <c r="D12" s="244"/>
      <c r="E12" s="250"/>
      <c r="F12" s="256">
        <v>132.19999999999999</v>
      </c>
      <c r="G12" s="257">
        <v>134</v>
      </c>
      <c r="H12" s="257">
        <v>135.69999999999999</v>
      </c>
      <c r="I12" s="258">
        <v>136.69999999999999</v>
      </c>
      <c r="J12" s="258">
        <v>138.6</v>
      </c>
    </row>
    <row r="13" spans="2:10" s="240" customFormat="1" ht="13.5" customHeight="1">
      <c r="B13" s="259" t="s">
        <v>171</v>
      </c>
      <c r="C13" s="248"/>
      <c r="D13" s="248"/>
      <c r="E13" s="250"/>
      <c r="F13" s="256"/>
      <c r="G13" s="257"/>
      <c r="H13" s="257"/>
      <c r="I13" s="258"/>
      <c r="J13" s="258"/>
    </row>
    <row r="14" spans="2:10" s="240" customFormat="1" ht="6.75" customHeight="1">
      <c r="B14" s="260"/>
      <c r="C14" s="260"/>
      <c r="D14" s="260"/>
      <c r="E14" s="250"/>
      <c r="F14" s="256"/>
      <c r="G14" s="257"/>
      <c r="H14" s="257"/>
      <c r="I14" s="258"/>
      <c r="J14" s="258"/>
    </row>
    <row r="15" spans="2:10" s="240" customFormat="1" ht="13.5" customHeight="1">
      <c r="B15" s="249" t="s">
        <v>172</v>
      </c>
      <c r="C15" s="244"/>
      <c r="D15" s="244"/>
      <c r="E15" s="250"/>
      <c r="F15" s="256">
        <v>168.3</v>
      </c>
      <c r="G15" s="257">
        <v>168</v>
      </c>
      <c r="H15" s="257">
        <v>169.6</v>
      </c>
      <c r="I15" s="258">
        <v>169</v>
      </c>
      <c r="J15" s="258">
        <v>169.5</v>
      </c>
    </row>
    <row r="16" spans="2:10" s="240" customFormat="1" ht="13.5" customHeight="1">
      <c r="B16" s="254" t="s">
        <v>173</v>
      </c>
      <c r="C16" s="255"/>
      <c r="D16" s="255"/>
      <c r="E16" s="250"/>
      <c r="F16" s="256"/>
      <c r="G16" s="257"/>
      <c r="H16" s="257"/>
      <c r="I16" s="258"/>
      <c r="J16" s="258"/>
    </row>
    <row r="17" spans="2:10" s="240" customFormat="1" ht="6.75" customHeight="1">
      <c r="B17" s="260"/>
      <c r="C17" s="260"/>
      <c r="D17" s="260"/>
      <c r="E17" s="250"/>
      <c r="F17" s="256"/>
      <c r="G17" s="257"/>
      <c r="H17" s="257"/>
      <c r="I17" s="258"/>
      <c r="J17" s="258"/>
    </row>
    <row r="18" spans="2:10" s="240" customFormat="1" ht="13.5" customHeight="1">
      <c r="B18" s="249" t="s">
        <v>174</v>
      </c>
      <c r="C18" s="244"/>
      <c r="D18" s="244"/>
      <c r="E18" s="250"/>
      <c r="F18" s="256">
        <v>86.6</v>
      </c>
      <c r="G18" s="257">
        <v>82.8</v>
      </c>
      <c r="H18" s="257">
        <v>79.2</v>
      </c>
      <c r="I18" s="258">
        <v>77.8</v>
      </c>
      <c r="J18" s="258">
        <v>76.400000000000006</v>
      </c>
    </row>
    <row r="19" spans="2:10" s="240" customFormat="1" ht="13.5" customHeight="1">
      <c r="B19" s="254" t="s">
        <v>175</v>
      </c>
      <c r="C19" s="255"/>
      <c r="D19" s="255"/>
      <c r="E19" s="250"/>
      <c r="F19" s="256"/>
      <c r="G19" s="257"/>
      <c r="H19" s="257"/>
      <c r="I19" s="258"/>
      <c r="J19" s="258"/>
    </row>
    <row r="20" spans="2:10" s="240" customFormat="1" ht="6.75" customHeight="1">
      <c r="B20" s="260"/>
      <c r="C20" s="260"/>
      <c r="D20" s="260"/>
      <c r="E20" s="250"/>
      <c r="F20" s="256"/>
      <c r="G20" s="257"/>
      <c r="H20" s="257"/>
      <c r="I20" s="258"/>
      <c r="J20" s="258"/>
    </row>
    <row r="21" spans="2:10" s="240" customFormat="1" ht="13.5" customHeight="1">
      <c r="B21" s="249" t="s">
        <v>176</v>
      </c>
      <c r="C21" s="244"/>
      <c r="D21" s="244"/>
      <c r="E21" s="250"/>
      <c r="F21" s="256">
        <v>119.1</v>
      </c>
      <c r="G21" s="257">
        <v>122.9</v>
      </c>
      <c r="H21" s="257">
        <v>124.6</v>
      </c>
      <c r="I21" s="258">
        <v>120.5</v>
      </c>
      <c r="J21" s="258">
        <v>123.4</v>
      </c>
    </row>
    <row r="22" spans="2:10" s="240" customFormat="1" ht="13.5" customHeight="1">
      <c r="B22" s="254" t="s">
        <v>177</v>
      </c>
      <c r="C22" s="255"/>
      <c r="D22" s="255"/>
      <c r="E22" s="250"/>
      <c r="F22" s="256"/>
      <c r="G22" s="257"/>
      <c r="H22" s="257"/>
      <c r="I22" s="258"/>
      <c r="J22" s="258"/>
    </row>
    <row r="23" spans="2:10" s="240" customFormat="1" ht="6.75" customHeight="1">
      <c r="B23" s="260"/>
      <c r="C23" s="260"/>
      <c r="D23" s="260"/>
      <c r="E23" s="250"/>
      <c r="F23" s="256"/>
      <c r="G23" s="257"/>
      <c r="H23" s="257"/>
      <c r="I23" s="258"/>
      <c r="J23" s="258"/>
    </row>
    <row r="24" spans="2:10" s="240" customFormat="1" ht="13.5" customHeight="1">
      <c r="B24" s="249" t="s">
        <v>178</v>
      </c>
      <c r="C24" s="244"/>
      <c r="D24" s="244"/>
      <c r="E24" s="250"/>
      <c r="F24" s="256">
        <v>118.2</v>
      </c>
      <c r="G24" s="257">
        <v>117.8</v>
      </c>
      <c r="H24" s="257">
        <v>118.2</v>
      </c>
      <c r="I24" s="258">
        <v>117.8</v>
      </c>
      <c r="J24" s="258">
        <v>119</v>
      </c>
    </row>
    <row r="25" spans="2:10" s="240" customFormat="1" ht="15.75" customHeight="1">
      <c r="B25" s="254" t="s">
        <v>179</v>
      </c>
      <c r="C25" s="255"/>
      <c r="D25" s="255"/>
      <c r="E25" s="250"/>
      <c r="F25" s="256"/>
      <c r="G25" s="257"/>
      <c r="H25" s="257"/>
      <c r="I25" s="258"/>
      <c r="J25" s="258"/>
    </row>
    <row r="26" spans="2:10" s="240" customFormat="1" ht="6.75" customHeight="1">
      <c r="B26" s="260"/>
      <c r="C26" s="260"/>
      <c r="D26" s="260"/>
      <c r="E26" s="250"/>
      <c r="F26" s="256"/>
      <c r="G26" s="257"/>
      <c r="H26" s="257"/>
      <c r="I26" s="258"/>
      <c r="J26" s="258"/>
    </row>
    <row r="27" spans="2:10" s="240" customFormat="1" ht="13.5" customHeight="1">
      <c r="B27" s="249" t="s">
        <v>180</v>
      </c>
      <c r="C27" s="244"/>
      <c r="D27" s="244"/>
      <c r="E27" s="250"/>
      <c r="F27" s="256">
        <v>117.6</v>
      </c>
      <c r="G27" s="257">
        <v>118.8</v>
      </c>
      <c r="H27" s="257">
        <v>119.6</v>
      </c>
      <c r="I27" s="258">
        <v>120.4</v>
      </c>
      <c r="J27" s="258">
        <v>119.5</v>
      </c>
    </row>
    <row r="28" spans="2:10" s="240" customFormat="1" ht="13.5" customHeight="1">
      <c r="B28" s="254" t="s">
        <v>181</v>
      </c>
      <c r="C28" s="255"/>
      <c r="D28" s="255"/>
      <c r="E28" s="250"/>
      <c r="F28" s="256"/>
      <c r="G28" s="257"/>
      <c r="H28" s="257"/>
      <c r="I28" s="258"/>
      <c r="J28" s="258"/>
    </row>
    <row r="29" spans="2:10" s="240" customFormat="1" ht="6.75" customHeight="1">
      <c r="B29" s="260"/>
      <c r="C29" s="260"/>
      <c r="D29" s="260"/>
      <c r="E29" s="250"/>
      <c r="F29" s="256"/>
      <c r="G29" s="257"/>
      <c r="H29" s="257"/>
      <c r="I29" s="258"/>
      <c r="J29" s="258"/>
    </row>
    <row r="30" spans="2:10" s="240" customFormat="1" ht="13.5" customHeight="1">
      <c r="B30" s="249" t="s">
        <v>182</v>
      </c>
      <c r="C30" s="244"/>
      <c r="D30" s="244"/>
      <c r="E30" s="250"/>
      <c r="F30" s="256">
        <v>111.2</v>
      </c>
      <c r="G30" s="257">
        <v>111.8</v>
      </c>
      <c r="H30" s="257">
        <v>108</v>
      </c>
      <c r="I30" s="258">
        <v>97.5</v>
      </c>
      <c r="J30" s="258">
        <v>106.7</v>
      </c>
    </row>
    <row r="31" spans="2:10" s="240" customFormat="1" ht="13.5" customHeight="1">
      <c r="B31" s="254" t="s">
        <v>183</v>
      </c>
      <c r="C31" s="255"/>
      <c r="D31" s="255"/>
      <c r="E31" s="250"/>
      <c r="F31" s="256"/>
      <c r="G31" s="257"/>
      <c r="H31" s="257"/>
      <c r="I31" s="258"/>
      <c r="J31" s="258"/>
    </row>
    <row r="32" spans="2:10" s="240" customFormat="1" ht="6.75" customHeight="1">
      <c r="B32" s="260"/>
      <c r="C32" s="260"/>
      <c r="D32" s="260"/>
      <c r="E32" s="250"/>
      <c r="F32" s="256"/>
      <c r="G32" s="257"/>
      <c r="H32" s="257"/>
      <c r="I32" s="258"/>
      <c r="J32" s="258"/>
    </row>
    <row r="33" spans="2:10" s="240" customFormat="1" ht="13.5" customHeight="1">
      <c r="B33" s="249" t="s">
        <v>184</v>
      </c>
      <c r="C33" s="244"/>
      <c r="D33" s="244"/>
      <c r="E33" s="250"/>
      <c r="F33" s="256">
        <v>99.1</v>
      </c>
      <c r="G33" s="257">
        <v>96.3</v>
      </c>
      <c r="H33" s="257">
        <v>96</v>
      </c>
      <c r="I33" s="258">
        <v>97.8</v>
      </c>
      <c r="J33" s="258">
        <v>97.8</v>
      </c>
    </row>
    <row r="34" spans="2:10" s="240" customFormat="1" ht="13.5" customHeight="1">
      <c r="B34" s="254" t="s">
        <v>185</v>
      </c>
      <c r="C34" s="255"/>
      <c r="D34" s="255"/>
      <c r="E34" s="250"/>
      <c r="F34" s="256"/>
      <c r="G34" s="257"/>
      <c r="H34" s="257"/>
      <c r="I34" s="258"/>
      <c r="J34" s="258"/>
    </row>
    <row r="35" spans="2:10" s="240" customFormat="1" ht="6.75" customHeight="1">
      <c r="B35" s="260"/>
      <c r="C35" s="260"/>
      <c r="D35" s="260"/>
      <c r="E35" s="250"/>
      <c r="F35" s="256"/>
      <c r="G35" s="257"/>
      <c r="H35" s="257"/>
      <c r="I35" s="258"/>
      <c r="J35" s="258"/>
    </row>
    <row r="36" spans="2:10" s="240" customFormat="1" ht="13.5" customHeight="1">
      <c r="B36" s="249" t="s">
        <v>186</v>
      </c>
      <c r="C36" s="244"/>
      <c r="D36" s="244"/>
      <c r="E36" s="250"/>
      <c r="F36" s="256">
        <v>112.3</v>
      </c>
      <c r="G36" s="257">
        <v>112.1</v>
      </c>
      <c r="H36" s="257">
        <v>112.9</v>
      </c>
      <c r="I36" s="258">
        <v>113.2</v>
      </c>
      <c r="J36" s="258">
        <v>113.2</v>
      </c>
    </row>
    <row r="37" spans="2:10" s="240" customFormat="1" ht="13.5" customHeight="1">
      <c r="B37" s="254" t="s">
        <v>187</v>
      </c>
      <c r="C37" s="255"/>
      <c r="D37" s="255"/>
      <c r="E37" s="250"/>
      <c r="F37" s="256"/>
      <c r="G37" s="257"/>
      <c r="H37" s="257"/>
      <c r="I37" s="258"/>
      <c r="J37" s="258"/>
    </row>
    <row r="38" spans="2:10" s="240" customFormat="1" ht="6.75" customHeight="1">
      <c r="B38" s="260"/>
      <c r="C38" s="260"/>
      <c r="D38" s="260"/>
      <c r="E38" s="250"/>
      <c r="F38" s="256"/>
      <c r="G38" s="257"/>
      <c r="H38" s="257"/>
      <c r="I38" s="258"/>
      <c r="J38" s="258"/>
    </row>
    <row r="39" spans="2:10" s="240" customFormat="1" ht="13.5" customHeight="1">
      <c r="B39" s="249" t="s">
        <v>188</v>
      </c>
      <c r="C39" s="244"/>
      <c r="D39" s="244"/>
      <c r="E39" s="250"/>
      <c r="F39" s="256">
        <v>125.5</v>
      </c>
      <c r="G39" s="257">
        <v>125.9</v>
      </c>
      <c r="H39" s="257">
        <v>129.80000000000001</v>
      </c>
      <c r="I39" s="258">
        <v>130.9</v>
      </c>
      <c r="J39" s="258">
        <v>131.19999999999999</v>
      </c>
    </row>
    <row r="40" spans="2:10" s="240" customFormat="1" ht="13.5" customHeight="1">
      <c r="B40" s="254" t="s">
        <v>189</v>
      </c>
      <c r="C40" s="255"/>
      <c r="D40" s="255"/>
      <c r="E40" s="250"/>
      <c r="F40" s="256"/>
      <c r="G40" s="257"/>
      <c r="H40" s="257"/>
      <c r="I40" s="258"/>
      <c r="J40" s="258"/>
    </row>
    <row r="41" spans="2:10" s="240" customFormat="1" ht="6.75" customHeight="1">
      <c r="B41" s="255"/>
      <c r="C41" s="255"/>
      <c r="D41" s="255"/>
      <c r="E41" s="250"/>
      <c r="F41" s="256"/>
      <c r="G41" s="257"/>
      <c r="H41" s="257"/>
      <c r="I41" s="258"/>
      <c r="J41" s="258"/>
    </row>
    <row r="42" spans="2:10" s="240" customFormat="1" ht="13.5">
      <c r="B42" s="249" t="s">
        <v>190</v>
      </c>
      <c r="C42" s="244"/>
      <c r="D42" s="244"/>
      <c r="E42" s="250"/>
      <c r="F42" s="256">
        <v>124.1</v>
      </c>
      <c r="G42" s="257">
        <v>126.1</v>
      </c>
      <c r="H42" s="257">
        <v>126.6</v>
      </c>
      <c r="I42" s="258">
        <v>126.3</v>
      </c>
      <c r="J42" s="258">
        <v>126.3</v>
      </c>
    </row>
    <row r="43" spans="2:10" s="240" customFormat="1" ht="13.5">
      <c r="B43" s="254" t="s">
        <v>191</v>
      </c>
      <c r="C43" s="255"/>
      <c r="D43" s="255"/>
      <c r="E43" s="250"/>
      <c r="F43" s="256"/>
      <c r="G43" s="257"/>
      <c r="H43" s="257"/>
      <c r="I43" s="258"/>
      <c r="J43" s="258"/>
    </row>
    <row r="44" spans="2:10" s="240" customFormat="1" ht="6.75" customHeight="1">
      <c r="B44" s="260"/>
      <c r="C44" s="260"/>
      <c r="D44" s="260"/>
      <c r="E44" s="250"/>
      <c r="F44" s="256"/>
      <c r="G44" s="257"/>
      <c r="H44" s="257"/>
      <c r="I44" s="258"/>
      <c r="J44" s="258"/>
    </row>
    <row r="45" spans="2:10" s="240" customFormat="1" ht="13.5">
      <c r="B45" s="249" t="s">
        <v>192</v>
      </c>
      <c r="C45" s="244"/>
      <c r="D45" s="244"/>
      <c r="E45" s="250"/>
      <c r="F45" s="256">
        <v>114.2</v>
      </c>
      <c r="G45" s="257">
        <v>112.2</v>
      </c>
      <c r="H45" s="257">
        <v>112.8</v>
      </c>
      <c r="I45" s="258">
        <v>114.7</v>
      </c>
      <c r="J45" s="258">
        <v>115.1</v>
      </c>
    </row>
    <row r="46" spans="2:10" s="240" customFormat="1" ht="15.75" customHeight="1">
      <c r="B46" s="254" t="s">
        <v>193</v>
      </c>
      <c r="C46" s="255"/>
      <c r="D46" s="255"/>
      <c r="E46" s="250"/>
      <c r="F46" s="256"/>
      <c r="G46" s="256"/>
      <c r="H46" s="257"/>
      <c r="I46" s="257"/>
      <c r="J46" s="257"/>
    </row>
    <row r="48" spans="2:10">
      <c r="B48" s="134" t="s">
        <v>194</v>
      </c>
    </row>
    <row r="49" spans="2:10">
      <c r="B49" s="255" t="s">
        <v>195</v>
      </c>
    </row>
    <row r="50" spans="2:10" s="261" customFormat="1">
      <c r="C50" s="262"/>
      <c r="D50" s="263"/>
    </row>
    <row r="51" spans="2:10" s="240" customFormat="1" ht="13.5" customHeight="1">
      <c r="B51" s="249" t="s">
        <v>168</v>
      </c>
      <c r="C51" s="244"/>
      <c r="D51" s="244"/>
      <c r="E51" s="250"/>
      <c r="F51" s="252">
        <v>4.0999999999999996</v>
      </c>
      <c r="G51" s="252">
        <v>0.8</v>
      </c>
      <c r="H51" s="252">
        <v>0.1</v>
      </c>
      <c r="I51" s="252">
        <v>-1.9</v>
      </c>
      <c r="J51" s="252">
        <v>2.4</v>
      </c>
    </row>
    <row r="52" spans="2:10" s="240" customFormat="1" ht="13.5" customHeight="1">
      <c r="B52" s="254" t="s">
        <v>169</v>
      </c>
      <c r="C52" s="255"/>
      <c r="D52" s="255"/>
      <c r="E52" s="250"/>
      <c r="F52" s="252"/>
      <c r="G52" s="252"/>
      <c r="H52" s="252"/>
      <c r="I52" s="252"/>
      <c r="J52" s="252"/>
    </row>
    <row r="53" spans="2:10" s="240" customFormat="1" ht="13.5">
      <c r="B53" s="244"/>
      <c r="C53" s="244"/>
      <c r="D53" s="244"/>
      <c r="E53" s="250"/>
      <c r="F53" s="252"/>
      <c r="G53" s="252"/>
      <c r="H53" s="252"/>
      <c r="I53" s="252"/>
      <c r="J53" s="252"/>
    </row>
    <row r="54" spans="2:10" s="240" customFormat="1" ht="13.5" customHeight="1">
      <c r="B54" s="249" t="s">
        <v>170</v>
      </c>
      <c r="C54" s="244"/>
      <c r="D54" s="244"/>
      <c r="E54" s="250"/>
      <c r="F54" s="256">
        <v>4.8</v>
      </c>
      <c r="G54" s="256">
        <v>1.4</v>
      </c>
      <c r="H54" s="257">
        <v>1.3</v>
      </c>
      <c r="I54" s="257">
        <v>0.7</v>
      </c>
      <c r="J54" s="257">
        <v>1.4</v>
      </c>
    </row>
    <row r="55" spans="2:10" s="240" customFormat="1" ht="13.5" customHeight="1">
      <c r="B55" s="259" t="s">
        <v>171</v>
      </c>
      <c r="C55" s="248"/>
      <c r="D55" s="248"/>
      <c r="E55" s="250"/>
      <c r="F55" s="256"/>
      <c r="G55" s="256"/>
      <c r="H55" s="257"/>
      <c r="I55" s="257"/>
      <c r="J55" s="257"/>
    </row>
    <row r="56" spans="2:10" s="240" customFormat="1" ht="6.75" customHeight="1">
      <c r="B56" s="260"/>
      <c r="C56" s="260"/>
      <c r="D56" s="260"/>
      <c r="E56" s="250"/>
      <c r="F56" s="256"/>
      <c r="G56" s="256"/>
      <c r="H56" s="257"/>
      <c r="I56" s="257"/>
      <c r="J56" s="257"/>
    </row>
    <row r="57" spans="2:10" s="240" customFormat="1" ht="13.5" customHeight="1">
      <c r="B57" s="249" t="s">
        <v>172</v>
      </c>
      <c r="C57" s="244"/>
      <c r="D57" s="244"/>
      <c r="E57" s="250"/>
      <c r="F57" s="256">
        <v>0.7</v>
      </c>
      <c r="G57" s="256">
        <v>-0.2</v>
      </c>
      <c r="H57" s="257">
        <v>1</v>
      </c>
      <c r="I57" s="257">
        <v>-0.4</v>
      </c>
      <c r="J57" s="257">
        <v>0.3</v>
      </c>
    </row>
    <row r="58" spans="2:10" s="240" customFormat="1" ht="13.5" customHeight="1">
      <c r="B58" s="254" t="s">
        <v>173</v>
      </c>
      <c r="C58" s="255"/>
      <c r="D58" s="255"/>
      <c r="E58" s="250"/>
      <c r="F58" s="256"/>
      <c r="G58" s="256"/>
      <c r="H58" s="257"/>
      <c r="I58" s="257"/>
      <c r="J58" s="257"/>
    </row>
    <row r="59" spans="2:10" s="240" customFormat="1" ht="6.75" customHeight="1">
      <c r="B59" s="260"/>
      <c r="C59" s="260"/>
      <c r="D59" s="260"/>
      <c r="E59" s="250"/>
      <c r="F59" s="256"/>
      <c r="G59" s="256"/>
      <c r="H59" s="257"/>
      <c r="I59" s="257"/>
      <c r="J59" s="257"/>
    </row>
    <row r="60" spans="2:10" s="240" customFormat="1" ht="13.5" customHeight="1">
      <c r="B60" s="249" t="s">
        <v>174</v>
      </c>
      <c r="C60" s="244"/>
      <c r="D60" s="244"/>
      <c r="E60" s="250"/>
      <c r="F60" s="256">
        <v>-0.3</v>
      </c>
      <c r="G60" s="256">
        <v>-4.4000000000000004</v>
      </c>
      <c r="H60" s="257">
        <v>-4.3</v>
      </c>
      <c r="I60" s="257">
        <v>-1.8</v>
      </c>
      <c r="J60" s="257">
        <v>-1.8</v>
      </c>
    </row>
    <row r="61" spans="2:10" s="240" customFormat="1" ht="13.5" customHeight="1">
      <c r="B61" s="254" t="s">
        <v>175</v>
      </c>
      <c r="C61" s="255"/>
      <c r="D61" s="255"/>
      <c r="E61" s="250"/>
      <c r="F61" s="256"/>
      <c r="G61" s="256"/>
      <c r="H61" s="257"/>
      <c r="I61" s="257"/>
      <c r="J61" s="257"/>
    </row>
    <row r="62" spans="2:10" s="240" customFormat="1" ht="6.75" customHeight="1">
      <c r="B62" s="260"/>
      <c r="C62" s="260"/>
      <c r="D62" s="260"/>
      <c r="E62" s="250"/>
      <c r="F62" s="256"/>
      <c r="G62" s="256"/>
      <c r="H62" s="257"/>
      <c r="I62" s="257"/>
      <c r="J62" s="257"/>
    </row>
    <row r="63" spans="2:10" s="240" customFormat="1" ht="13.5" customHeight="1">
      <c r="B63" s="249" t="s">
        <v>176</v>
      </c>
      <c r="C63" s="244"/>
      <c r="D63" s="244"/>
      <c r="E63" s="250"/>
      <c r="F63" s="256">
        <v>1.5</v>
      </c>
      <c r="G63" s="256">
        <v>3.2</v>
      </c>
      <c r="H63" s="257">
        <v>1.4</v>
      </c>
      <c r="I63" s="257">
        <v>-3.3</v>
      </c>
      <c r="J63" s="257">
        <v>2.4</v>
      </c>
    </row>
    <row r="64" spans="2:10" s="240" customFormat="1" ht="13.5" customHeight="1">
      <c r="B64" s="254" t="s">
        <v>177</v>
      </c>
      <c r="C64" s="255"/>
      <c r="D64" s="255"/>
      <c r="E64" s="250"/>
      <c r="F64" s="256"/>
      <c r="G64" s="256"/>
      <c r="H64" s="257"/>
      <c r="I64" s="257"/>
      <c r="J64" s="257"/>
    </row>
    <row r="65" spans="2:10" s="240" customFormat="1" ht="6.75" customHeight="1">
      <c r="B65" s="260"/>
      <c r="C65" s="260"/>
      <c r="D65" s="260"/>
      <c r="E65" s="250"/>
      <c r="F65" s="256"/>
      <c r="G65" s="256"/>
      <c r="H65" s="257"/>
      <c r="I65" s="257"/>
      <c r="J65" s="257"/>
    </row>
    <row r="66" spans="2:10" s="240" customFormat="1" ht="13.5" customHeight="1">
      <c r="B66" s="249" t="s">
        <v>178</v>
      </c>
      <c r="C66" s="244"/>
      <c r="D66" s="244"/>
      <c r="E66" s="250"/>
      <c r="F66" s="256">
        <v>3</v>
      </c>
      <c r="G66" s="256">
        <v>-0.3</v>
      </c>
      <c r="H66" s="257">
        <v>0.3</v>
      </c>
      <c r="I66" s="257">
        <v>-0.3</v>
      </c>
      <c r="J66" s="257">
        <v>1</v>
      </c>
    </row>
    <row r="67" spans="2:10" s="240" customFormat="1" ht="15.75" customHeight="1">
      <c r="B67" s="254" t="s">
        <v>179</v>
      </c>
      <c r="C67" s="255"/>
      <c r="D67" s="255"/>
      <c r="E67" s="250"/>
      <c r="F67" s="256"/>
      <c r="G67" s="256"/>
      <c r="H67" s="257"/>
      <c r="I67" s="257"/>
      <c r="J67" s="257"/>
    </row>
    <row r="68" spans="2:10" s="240" customFormat="1" ht="6.75" customHeight="1">
      <c r="B68" s="260"/>
      <c r="C68" s="260"/>
      <c r="D68" s="260"/>
      <c r="E68" s="250"/>
      <c r="F68" s="256"/>
      <c r="G68" s="256"/>
      <c r="H68" s="257"/>
      <c r="I68" s="257"/>
      <c r="J68" s="257"/>
    </row>
    <row r="69" spans="2:10" s="240" customFormat="1" ht="13.5" customHeight="1">
      <c r="B69" s="249" t="s">
        <v>180</v>
      </c>
      <c r="C69" s="244"/>
      <c r="D69" s="244"/>
      <c r="E69" s="250"/>
      <c r="F69" s="256">
        <v>2.2999999999999998</v>
      </c>
      <c r="G69" s="256">
        <v>1</v>
      </c>
      <c r="H69" s="257">
        <v>0.7</v>
      </c>
      <c r="I69" s="257">
        <v>0.7</v>
      </c>
      <c r="J69" s="257">
        <v>-0.7</v>
      </c>
    </row>
    <row r="70" spans="2:10" s="240" customFormat="1" ht="13.5" customHeight="1">
      <c r="B70" s="254" t="s">
        <v>181</v>
      </c>
      <c r="C70" s="255"/>
      <c r="D70" s="255"/>
      <c r="E70" s="250"/>
      <c r="F70" s="256"/>
      <c r="G70" s="256"/>
      <c r="H70" s="257"/>
      <c r="I70" s="257"/>
      <c r="J70" s="257"/>
    </row>
    <row r="71" spans="2:10" s="240" customFormat="1" ht="6.75" customHeight="1">
      <c r="B71" s="260"/>
      <c r="C71" s="260"/>
      <c r="D71" s="260"/>
      <c r="E71" s="250"/>
      <c r="F71" s="256"/>
      <c r="G71" s="256"/>
      <c r="H71" s="257"/>
      <c r="I71" s="257"/>
      <c r="J71" s="257"/>
    </row>
    <row r="72" spans="2:10" s="240" customFormat="1" ht="13.5" customHeight="1">
      <c r="B72" s="249" t="s">
        <v>182</v>
      </c>
      <c r="C72" s="244"/>
      <c r="D72" s="244"/>
      <c r="E72" s="250"/>
      <c r="F72" s="256">
        <v>11</v>
      </c>
      <c r="G72" s="256">
        <v>0.5</v>
      </c>
      <c r="H72" s="257">
        <v>-3.4</v>
      </c>
      <c r="I72" s="257">
        <v>-9.6999999999999993</v>
      </c>
      <c r="J72" s="257">
        <v>9.4</v>
      </c>
    </row>
    <row r="73" spans="2:10" s="240" customFormat="1" ht="13.5" customHeight="1">
      <c r="B73" s="254" t="s">
        <v>183</v>
      </c>
      <c r="C73" s="255"/>
      <c r="D73" s="255"/>
      <c r="E73" s="250"/>
      <c r="F73" s="256"/>
      <c r="G73" s="256"/>
      <c r="H73" s="257"/>
      <c r="I73" s="257"/>
      <c r="J73" s="257"/>
    </row>
    <row r="74" spans="2:10" s="240" customFormat="1" ht="6.75" customHeight="1">
      <c r="B74" s="260"/>
      <c r="C74" s="260"/>
      <c r="D74" s="260"/>
      <c r="E74" s="250"/>
      <c r="F74" s="256"/>
      <c r="G74" s="256"/>
      <c r="H74" s="257"/>
      <c r="I74" s="257"/>
      <c r="J74" s="257"/>
    </row>
    <row r="75" spans="2:10" s="240" customFormat="1" ht="13.5" customHeight="1">
      <c r="B75" s="249" t="s">
        <v>184</v>
      </c>
      <c r="C75" s="244"/>
      <c r="D75" s="244"/>
      <c r="E75" s="250"/>
      <c r="F75" s="256">
        <v>-0.8</v>
      </c>
      <c r="G75" s="256">
        <v>-2.8</v>
      </c>
      <c r="H75" s="257">
        <v>-0.3</v>
      </c>
      <c r="I75" s="257">
        <v>1.9</v>
      </c>
      <c r="J75" s="257">
        <v>0</v>
      </c>
    </row>
    <row r="76" spans="2:10" s="240" customFormat="1" ht="13.5" customHeight="1">
      <c r="B76" s="254" t="s">
        <v>185</v>
      </c>
      <c r="C76" s="255"/>
      <c r="D76" s="255"/>
      <c r="E76" s="250"/>
      <c r="F76" s="256"/>
      <c r="G76" s="256"/>
      <c r="H76" s="257"/>
      <c r="I76" s="257"/>
      <c r="J76" s="257"/>
    </row>
    <row r="77" spans="2:10" s="240" customFormat="1" ht="6.75" customHeight="1">
      <c r="B77" s="260"/>
      <c r="C77" s="260"/>
      <c r="D77" s="260"/>
      <c r="E77" s="250"/>
      <c r="F77" s="256"/>
      <c r="G77" s="256"/>
      <c r="H77" s="257"/>
      <c r="I77" s="257"/>
      <c r="J77" s="257"/>
    </row>
    <row r="78" spans="2:10" s="240" customFormat="1" ht="13.5" customHeight="1">
      <c r="B78" s="249" t="s">
        <v>186</v>
      </c>
      <c r="C78" s="244"/>
      <c r="D78" s="244"/>
      <c r="E78" s="250"/>
      <c r="F78" s="256">
        <v>2.5</v>
      </c>
      <c r="G78" s="256">
        <v>-0.2</v>
      </c>
      <c r="H78" s="257">
        <v>0.7</v>
      </c>
      <c r="I78" s="257">
        <v>0.3</v>
      </c>
      <c r="J78" s="257">
        <v>0</v>
      </c>
    </row>
    <row r="79" spans="2:10" s="240" customFormat="1" ht="13.5" customHeight="1">
      <c r="B79" s="254" t="s">
        <v>187</v>
      </c>
      <c r="C79" s="255"/>
      <c r="D79" s="255"/>
      <c r="E79" s="250"/>
      <c r="F79" s="256"/>
      <c r="G79" s="256"/>
      <c r="H79" s="257"/>
      <c r="I79" s="257"/>
      <c r="J79" s="257"/>
    </row>
    <row r="80" spans="2:10" s="240" customFormat="1" ht="6.75" customHeight="1">
      <c r="B80" s="260"/>
      <c r="C80" s="260"/>
      <c r="D80" s="260"/>
      <c r="E80" s="250"/>
      <c r="F80" s="256"/>
      <c r="G80" s="256"/>
      <c r="H80" s="257"/>
      <c r="I80" s="257"/>
      <c r="J80" s="257"/>
    </row>
    <row r="81" spans="2:10" s="240" customFormat="1" ht="13.5" customHeight="1">
      <c r="B81" s="249" t="s">
        <v>188</v>
      </c>
      <c r="C81" s="244"/>
      <c r="D81" s="244"/>
      <c r="E81" s="250"/>
      <c r="F81" s="256">
        <v>1.5</v>
      </c>
      <c r="G81" s="256">
        <v>0.3</v>
      </c>
      <c r="H81" s="257">
        <v>3.1</v>
      </c>
      <c r="I81" s="257">
        <v>0.8</v>
      </c>
      <c r="J81" s="257">
        <v>0.2</v>
      </c>
    </row>
    <row r="82" spans="2:10" s="240" customFormat="1" ht="13.5" customHeight="1">
      <c r="B82" s="254" t="s">
        <v>189</v>
      </c>
      <c r="C82" s="255"/>
      <c r="D82" s="255"/>
      <c r="E82" s="250"/>
      <c r="F82" s="256"/>
      <c r="G82" s="256"/>
      <c r="H82" s="257"/>
      <c r="I82" s="257"/>
      <c r="J82" s="257"/>
    </row>
    <row r="83" spans="2:10" s="240" customFormat="1" ht="6.75" customHeight="1">
      <c r="B83" s="255"/>
      <c r="C83" s="255"/>
      <c r="D83" s="255"/>
      <c r="E83" s="250"/>
      <c r="F83" s="256"/>
      <c r="G83" s="256"/>
      <c r="H83" s="257"/>
      <c r="I83" s="257"/>
      <c r="J83" s="257"/>
    </row>
    <row r="84" spans="2:10" s="240" customFormat="1" ht="13.5">
      <c r="B84" s="249" t="s">
        <v>190</v>
      </c>
      <c r="C84" s="244"/>
      <c r="D84" s="244"/>
      <c r="E84" s="250"/>
      <c r="F84" s="256">
        <v>4.3</v>
      </c>
      <c r="G84" s="256">
        <v>1.6</v>
      </c>
      <c r="H84" s="257">
        <v>0.4</v>
      </c>
      <c r="I84" s="257">
        <v>-0.2</v>
      </c>
      <c r="J84" s="257">
        <v>0</v>
      </c>
    </row>
    <row r="85" spans="2:10" s="240" customFormat="1" ht="13.5">
      <c r="B85" s="254" t="s">
        <v>191</v>
      </c>
      <c r="C85" s="255"/>
      <c r="D85" s="255"/>
      <c r="E85" s="250"/>
      <c r="F85" s="256"/>
      <c r="G85" s="256"/>
      <c r="H85" s="257"/>
      <c r="I85" s="257"/>
      <c r="J85" s="257"/>
    </row>
    <row r="86" spans="2:10" s="240" customFormat="1" ht="6.75" customHeight="1">
      <c r="B86" s="260"/>
      <c r="C86" s="260"/>
      <c r="D86" s="260"/>
      <c r="E86" s="250"/>
      <c r="F86" s="256"/>
      <c r="G86" s="256"/>
      <c r="H86" s="257"/>
      <c r="I86" s="257"/>
      <c r="J86" s="257"/>
    </row>
    <row r="87" spans="2:10" s="240" customFormat="1" ht="13.5">
      <c r="B87" s="249" t="s">
        <v>192</v>
      </c>
      <c r="C87" s="244"/>
      <c r="D87" s="244"/>
      <c r="E87" s="250"/>
      <c r="F87" s="256">
        <v>1.6</v>
      </c>
      <c r="G87" s="256">
        <v>-1.8</v>
      </c>
      <c r="H87" s="257">
        <v>0.5</v>
      </c>
      <c r="I87" s="257">
        <v>1.7</v>
      </c>
      <c r="J87" s="257">
        <v>0.3</v>
      </c>
    </row>
    <row r="88" spans="2:10" s="240" customFormat="1" ht="13.5">
      <c r="B88" s="254" t="s">
        <v>193</v>
      </c>
      <c r="C88" s="255"/>
      <c r="D88" s="255"/>
      <c r="E88" s="250"/>
      <c r="F88" s="256"/>
      <c r="G88" s="256"/>
      <c r="H88" s="257"/>
      <c r="I88" s="257"/>
      <c r="J88" s="257"/>
    </row>
    <row r="89" spans="2:10" ht="8.1" customHeight="1" thickBot="1">
      <c r="B89" s="264"/>
      <c r="C89" s="264"/>
      <c r="D89" s="264"/>
      <c r="E89" s="114"/>
      <c r="F89" s="114"/>
      <c r="G89" s="114"/>
      <c r="H89" s="114"/>
      <c r="I89" s="114"/>
      <c r="J89" s="114"/>
    </row>
    <row r="90" spans="2:10">
      <c r="J90" s="223" t="s">
        <v>0</v>
      </c>
    </row>
    <row r="91" spans="2:10">
      <c r="J91" s="224" t="s">
        <v>104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C24B-2321-4680-9C1E-C057D9271313}">
  <sheetPr>
    <pageSetUpPr fitToPage="1"/>
  </sheetPr>
  <dimension ref="A1:Z986"/>
  <sheetViews>
    <sheetView view="pageBreakPreview" zoomScaleNormal="100" zoomScaleSheetLayoutView="100" workbookViewId="0">
      <selection activeCell="H11" sqref="H11"/>
    </sheetView>
  </sheetViews>
  <sheetFormatPr defaultColWidth="14.42578125" defaultRowHeight="15" customHeight="1"/>
  <cols>
    <col min="1" max="1" width="1.7109375" style="267" customWidth="1"/>
    <col min="2" max="2" width="11.85546875" style="267" customWidth="1"/>
    <col min="3" max="3" width="74.5703125" style="267" customWidth="1"/>
    <col min="4" max="4" width="10.7109375" style="267" customWidth="1"/>
    <col min="5" max="5" width="12.7109375" style="266" customWidth="1"/>
    <col min="6" max="6" width="1.7109375" style="267" customWidth="1"/>
    <col min="7" max="7" width="10.28515625" style="267" customWidth="1"/>
    <col min="8" max="26" width="9.140625" style="267" customWidth="1"/>
    <col min="27" max="16384" width="14.42578125" style="267"/>
  </cols>
  <sheetData>
    <row r="1" spans="1:26" ht="7.5" customHeight="1">
      <c r="A1" s="265"/>
      <c r="B1" s="265"/>
      <c r="C1" s="265"/>
      <c r="D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ht="7.5" customHeight="1">
      <c r="A2" s="265"/>
      <c r="B2" s="265"/>
      <c r="C2" s="265"/>
      <c r="D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15.75" customHeight="1">
      <c r="A3" s="265"/>
      <c r="B3" s="268" t="s">
        <v>196</v>
      </c>
      <c r="C3" s="269" t="s">
        <v>197</v>
      </c>
      <c r="D3" s="265"/>
      <c r="E3" s="270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265"/>
      <c r="B4" s="271" t="s">
        <v>198</v>
      </c>
      <c r="C4" s="272" t="s">
        <v>199</v>
      </c>
      <c r="D4" s="273"/>
      <c r="E4" s="270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12.75" customHeight="1" thickBot="1">
      <c r="A5" s="274"/>
      <c r="B5" s="274"/>
      <c r="C5" s="274"/>
      <c r="D5" s="273"/>
      <c r="E5" s="27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ht="42.75" customHeight="1" thickBot="1">
      <c r="A6" s="276"/>
      <c r="B6" s="653" t="s">
        <v>200</v>
      </c>
      <c r="C6" s="654"/>
      <c r="D6" s="277"/>
      <c r="E6" s="7">
        <v>2020</v>
      </c>
      <c r="F6" s="278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>
      <c r="A7" s="279"/>
      <c r="B7" s="280"/>
      <c r="C7" s="281"/>
      <c r="D7" s="282"/>
      <c r="E7" s="28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" customHeight="1">
      <c r="A8" s="273"/>
      <c r="B8" s="284" t="s">
        <v>201</v>
      </c>
      <c r="C8" s="273"/>
      <c r="D8" s="285"/>
      <c r="E8" s="16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</row>
    <row r="9" spans="1:26" s="291" customFormat="1" ht="15" customHeight="1">
      <c r="A9" s="286"/>
      <c r="B9" s="287" t="s">
        <v>202</v>
      </c>
      <c r="C9" s="286"/>
      <c r="D9" s="288"/>
      <c r="E9" s="289"/>
      <c r="F9" s="286"/>
      <c r="G9" s="286"/>
      <c r="H9" s="286"/>
      <c r="I9" s="286"/>
      <c r="J9" s="290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7.5" customHeight="1">
      <c r="A10" s="273"/>
      <c r="B10" s="292"/>
      <c r="C10" s="273"/>
      <c r="D10" s="293"/>
      <c r="E10" s="294"/>
      <c r="F10" s="293"/>
      <c r="G10" s="293"/>
      <c r="H10" s="293"/>
      <c r="I10" s="295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</row>
    <row r="11" spans="1:26" ht="15" customHeight="1">
      <c r="A11" s="273"/>
      <c r="B11" s="296" t="s">
        <v>203</v>
      </c>
      <c r="C11" s="297"/>
      <c r="D11" s="285"/>
      <c r="E11" s="298">
        <v>1145</v>
      </c>
      <c r="F11" s="293"/>
      <c r="G11" s="293"/>
      <c r="H11" s="293"/>
      <c r="I11" s="295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</row>
    <row r="12" spans="1:26" ht="7.5" customHeight="1">
      <c r="A12" s="273"/>
      <c r="B12" s="292"/>
      <c r="C12" s="273"/>
      <c r="D12" s="299"/>
      <c r="E12" s="15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</row>
    <row r="13" spans="1:26" ht="15" customHeight="1">
      <c r="A13" s="273"/>
      <c r="B13" s="300" t="s">
        <v>204</v>
      </c>
      <c r="C13" s="297"/>
      <c r="D13" s="299"/>
      <c r="E13" s="15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</row>
    <row r="14" spans="1:26" ht="15" customHeight="1">
      <c r="A14" s="273"/>
      <c r="B14" s="301" t="s">
        <v>205</v>
      </c>
      <c r="C14" s="297"/>
      <c r="D14" s="299"/>
      <c r="E14" s="302">
        <v>914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</row>
    <row r="15" spans="1:26" ht="15" customHeight="1">
      <c r="A15" s="273"/>
      <c r="B15" s="301" t="s">
        <v>206</v>
      </c>
      <c r="C15" s="297"/>
      <c r="D15" s="299"/>
      <c r="E15" s="302">
        <v>231</v>
      </c>
      <c r="F15" s="273"/>
      <c r="G15" s="303">
        <f t="shared" ref="G15:H15" si="0">D15+D14-D11</f>
        <v>0</v>
      </c>
      <c r="H15" s="303">
        <f t="shared" si="0"/>
        <v>0</v>
      </c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</row>
    <row r="16" spans="1:26" ht="7.5" customHeight="1">
      <c r="A16" s="273"/>
      <c r="B16" s="304"/>
      <c r="C16" s="293"/>
      <c r="D16" s="299"/>
      <c r="E16" s="302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</row>
    <row r="17" spans="1:26" ht="15" customHeight="1">
      <c r="A17" s="273"/>
      <c r="B17" s="300" t="s">
        <v>207</v>
      </c>
      <c r="C17" s="297"/>
      <c r="D17" s="299"/>
      <c r="E17" s="302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</row>
    <row r="18" spans="1:26" ht="15" customHeight="1">
      <c r="A18" s="273"/>
      <c r="B18" s="301" t="s">
        <v>208</v>
      </c>
      <c r="C18" s="297"/>
      <c r="D18" s="299"/>
      <c r="E18" s="302">
        <v>951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</row>
    <row r="19" spans="1:26" ht="15" customHeight="1">
      <c r="A19" s="273"/>
      <c r="B19" s="301" t="s">
        <v>209</v>
      </c>
      <c r="C19" s="297"/>
      <c r="D19" s="299"/>
      <c r="E19" s="302">
        <v>194</v>
      </c>
      <c r="F19" s="273"/>
      <c r="G19" s="303">
        <f t="shared" ref="G19:H19" si="1">D19+D18-D11</f>
        <v>0</v>
      </c>
      <c r="H19" s="303">
        <f t="shared" si="1"/>
        <v>0</v>
      </c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</row>
    <row r="20" spans="1:26" ht="7.5" customHeight="1">
      <c r="A20" s="273"/>
      <c r="B20" s="304"/>
      <c r="C20" s="293"/>
      <c r="D20" s="299"/>
      <c r="E20" s="30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</row>
    <row r="21" spans="1:26" ht="15" customHeight="1">
      <c r="A21" s="273"/>
      <c r="B21" s="300" t="s">
        <v>210</v>
      </c>
      <c r="C21" s="293"/>
      <c r="D21" s="299"/>
      <c r="E21" s="30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</row>
    <row r="22" spans="1:26" ht="15" customHeight="1">
      <c r="A22" s="273"/>
      <c r="B22" s="305" t="s">
        <v>211</v>
      </c>
      <c r="C22" s="293"/>
      <c r="D22" s="299"/>
      <c r="E22" s="30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</row>
    <row r="23" spans="1:26" ht="15" customHeight="1">
      <c r="A23" s="273"/>
      <c r="B23" s="306" t="s">
        <v>212</v>
      </c>
      <c r="C23" s="297"/>
      <c r="D23" s="307"/>
      <c r="E23" s="302">
        <v>66</v>
      </c>
      <c r="F23" s="273"/>
      <c r="G23" s="303">
        <f>SUM(D23:D34)-D11</f>
        <v>0</v>
      </c>
      <c r="H23" s="303">
        <f>SUM(E23:E34)-E11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</row>
    <row r="24" spans="1:26" ht="15" customHeight="1">
      <c r="A24" s="273"/>
      <c r="B24" s="306" t="s">
        <v>213</v>
      </c>
      <c r="C24" s="297"/>
      <c r="D24" s="307"/>
      <c r="E24" s="302">
        <v>2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</row>
    <row r="25" spans="1:26" ht="15" customHeight="1">
      <c r="A25" s="273"/>
      <c r="B25" s="306" t="s">
        <v>214</v>
      </c>
      <c r="C25" s="297"/>
      <c r="D25" s="307"/>
      <c r="E25" s="302">
        <v>437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</row>
    <row r="26" spans="1:26" ht="15" customHeight="1">
      <c r="A26" s="273"/>
      <c r="B26" s="306" t="s">
        <v>215</v>
      </c>
      <c r="C26" s="297"/>
      <c r="D26" s="307"/>
      <c r="E26" s="302">
        <v>347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</row>
    <row r="27" spans="1:26" ht="15" customHeight="1">
      <c r="A27" s="273"/>
      <c r="B27" s="306" t="s">
        <v>216</v>
      </c>
      <c r="C27" s="297"/>
      <c r="D27" s="307"/>
      <c r="E27" s="302">
        <v>29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6" ht="15" customHeight="1">
      <c r="A28" s="273"/>
      <c r="B28" s="306" t="s">
        <v>217</v>
      </c>
      <c r="C28" s="293"/>
      <c r="D28" s="299"/>
      <c r="E28" s="302">
        <v>74</v>
      </c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</row>
    <row r="29" spans="1:26" ht="15" customHeight="1">
      <c r="A29" s="273"/>
      <c r="B29" s="306" t="s">
        <v>218</v>
      </c>
      <c r="C29" s="293"/>
      <c r="D29" s="299"/>
      <c r="E29" s="302">
        <v>24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6" ht="15" customHeight="1">
      <c r="A30" s="273"/>
      <c r="B30" s="308" t="s">
        <v>219</v>
      </c>
      <c r="C30" s="293"/>
      <c r="D30" s="299"/>
      <c r="E30" s="302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ht="15" customHeight="1">
      <c r="A31" s="273"/>
      <c r="B31" s="306" t="s">
        <v>220</v>
      </c>
      <c r="C31" s="293"/>
      <c r="D31" s="299"/>
      <c r="E31" s="302">
        <v>15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6" ht="15" customHeight="1">
      <c r="A32" s="273"/>
      <c r="B32" s="306" t="s">
        <v>221</v>
      </c>
      <c r="C32" s="293"/>
      <c r="D32" s="299"/>
      <c r="E32" s="302">
        <v>69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6" ht="15" customHeight="1">
      <c r="A33" s="273"/>
      <c r="B33" s="308" t="s">
        <v>222</v>
      </c>
      <c r="C33" s="293"/>
      <c r="D33" s="299"/>
      <c r="E33" s="302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ht="15" customHeight="1">
      <c r="A34" s="273"/>
      <c r="B34" s="306" t="s">
        <v>223</v>
      </c>
      <c r="C34" s="293"/>
      <c r="D34" s="299"/>
      <c r="E34" s="302">
        <v>82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1:26" ht="15" customHeight="1">
      <c r="A35" s="273"/>
      <c r="B35" s="309"/>
      <c r="C35" s="293"/>
      <c r="D35" s="299"/>
      <c r="E35" s="310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1:26" ht="7.5" customHeight="1" thickBot="1">
      <c r="A36" s="311"/>
      <c r="B36" s="311"/>
      <c r="C36" s="311"/>
      <c r="D36" s="312"/>
      <c r="E36" s="313"/>
      <c r="F36" s="311"/>
      <c r="G36" s="273"/>
      <c r="H36" s="273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</row>
    <row r="37" spans="1:26" ht="7.5" customHeight="1" thickTop="1">
      <c r="A37" s="314"/>
      <c r="B37" s="286"/>
      <c r="C37" s="315"/>
      <c r="D37" s="316"/>
      <c r="E37" s="310"/>
      <c r="F37" s="314"/>
      <c r="G37" s="273"/>
      <c r="H37" s="273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</row>
    <row r="38" spans="1:26" ht="15" customHeight="1">
      <c r="A38" s="273"/>
      <c r="B38" s="284" t="s">
        <v>224</v>
      </c>
      <c r="C38" s="273"/>
      <c r="D38" s="285"/>
      <c r="E38" s="16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1:26" s="291" customFormat="1" ht="15" customHeight="1">
      <c r="A39" s="286"/>
      <c r="B39" s="287" t="s">
        <v>225</v>
      </c>
      <c r="C39" s="286"/>
      <c r="D39" s="317"/>
      <c r="E39" s="318"/>
      <c r="F39" s="286"/>
      <c r="G39" s="286"/>
      <c r="H39" s="286"/>
      <c r="I39" s="286"/>
      <c r="J39" s="290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7.5" customHeight="1">
      <c r="A40" s="273"/>
      <c r="B40" s="292"/>
      <c r="C40" s="273"/>
      <c r="D40" s="299"/>
      <c r="E40" s="310"/>
      <c r="F40" s="293"/>
      <c r="G40" s="293"/>
      <c r="H40" s="293"/>
      <c r="I40" s="295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1:26" ht="15" customHeight="1">
      <c r="A41" s="273"/>
      <c r="B41" s="296" t="s">
        <v>203</v>
      </c>
      <c r="C41" s="297"/>
      <c r="D41" s="285"/>
      <c r="E41" s="298">
        <v>9</v>
      </c>
      <c r="F41" s="293"/>
      <c r="G41" s="293"/>
      <c r="H41" s="293"/>
      <c r="I41" s="295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</row>
    <row r="42" spans="1:26" ht="7.5" customHeight="1">
      <c r="A42" s="273"/>
      <c r="B42" s="292"/>
      <c r="C42" s="273"/>
      <c r="D42" s="282"/>
      <c r="E42" s="319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1:26" ht="15" customHeight="1">
      <c r="A43" s="273"/>
      <c r="B43" s="300" t="s">
        <v>204</v>
      </c>
      <c r="C43" s="297"/>
      <c r="D43" s="293"/>
      <c r="E43" s="320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1:26" ht="15" customHeight="1">
      <c r="A44" s="273"/>
      <c r="B44" s="301" t="s">
        <v>205</v>
      </c>
      <c r="C44" s="297"/>
      <c r="D44" s="307"/>
      <c r="E44" s="302">
        <v>5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1:26" ht="15" customHeight="1">
      <c r="A45" s="273"/>
      <c r="B45" s="301" t="s">
        <v>206</v>
      </c>
      <c r="C45" s="297"/>
      <c r="D45" s="307"/>
      <c r="E45" s="302">
        <v>4</v>
      </c>
      <c r="F45" s="273"/>
      <c r="G45" s="303">
        <f t="shared" ref="G45:H45" si="2">D45+D44-D41</f>
        <v>0</v>
      </c>
      <c r="H45" s="303">
        <f t="shared" si="2"/>
        <v>0</v>
      </c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1:26" ht="7.5" customHeight="1">
      <c r="A46" s="273"/>
      <c r="B46" s="304"/>
      <c r="C46" s="293"/>
      <c r="D46" s="307"/>
      <c r="E46" s="302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</row>
    <row r="47" spans="1:26" ht="15" customHeight="1">
      <c r="A47" s="273"/>
      <c r="B47" s="300" t="s">
        <v>207</v>
      </c>
      <c r="C47" s="297"/>
      <c r="D47" s="295"/>
      <c r="E47" s="302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</row>
    <row r="48" spans="1:26" ht="15" customHeight="1">
      <c r="A48" s="273"/>
      <c r="B48" s="301" t="s">
        <v>226</v>
      </c>
      <c r="C48" s="297"/>
      <c r="D48" s="307"/>
      <c r="E48" s="302">
        <v>9</v>
      </c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</row>
    <row r="49" spans="1:26" ht="15" customHeight="1">
      <c r="A49" s="273"/>
      <c r="B49" s="301" t="s">
        <v>209</v>
      </c>
      <c r="C49" s="297"/>
      <c r="D49" s="307"/>
      <c r="E49" s="321">
        <v>0</v>
      </c>
      <c r="F49" s="273"/>
      <c r="G49" s="303">
        <f t="shared" ref="G49:H49" si="3">D49+D48-D41</f>
        <v>0</v>
      </c>
      <c r="H49" s="303">
        <f t="shared" si="3"/>
        <v>0</v>
      </c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</row>
    <row r="50" spans="1:26" ht="7.5" customHeight="1">
      <c r="A50" s="273"/>
      <c r="B50" s="304"/>
      <c r="C50" s="293"/>
      <c r="D50" s="295"/>
      <c r="E50" s="320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1:26" ht="15" customHeight="1">
      <c r="A51" s="273"/>
      <c r="B51" s="300" t="s">
        <v>210</v>
      </c>
      <c r="C51" s="293"/>
      <c r="D51" s="293"/>
      <c r="E51" s="294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1:26" ht="15" customHeight="1">
      <c r="A52" s="273"/>
      <c r="B52" s="305" t="s">
        <v>211</v>
      </c>
      <c r="C52" s="293"/>
      <c r="D52" s="293"/>
      <c r="E52" s="294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</row>
    <row r="53" spans="1:26" ht="15" customHeight="1">
      <c r="A53" s="273"/>
      <c r="B53" s="306" t="s">
        <v>212</v>
      </c>
      <c r="C53" s="297"/>
      <c r="D53" s="307"/>
      <c r="E53" s="302">
        <v>1</v>
      </c>
      <c r="F53" s="273"/>
      <c r="G53" s="303">
        <f>SUM(D53:D64)-D41</f>
        <v>0</v>
      </c>
      <c r="H53" s="303">
        <f>SUM(E53:E64)-E41</f>
        <v>0</v>
      </c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</row>
    <row r="54" spans="1:26" ht="15" customHeight="1">
      <c r="A54" s="273"/>
      <c r="B54" s="306" t="s">
        <v>213</v>
      </c>
      <c r="C54" s="297"/>
      <c r="D54" s="307"/>
      <c r="E54" s="321">
        <v>0</v>
      </c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</row>
    <row r="55" spans="1:26" ht="15" customHeight="1">
      <c r="A55" s="273"/>
      <c r="B55" s="306" t="s">
        <v>214</v>
      </c>
      <c r="C55" s="297"/>
      <c r="D55" s="307"/>
      <c r="E55" s="302">
        <v>4</v>
      </c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</row>
    <row r="56" spans="1:26" ht="15" customHeight="1">
      <c r="A56" s="273"/>
      <c r="B56" s="306" t="s">
        <v>215</v>
      </c>
      <c r="C56" s="297"/>
      <c r="D56" s="307"/>
      <c r="E56" s="302">
        <v>2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</row>
    <row r="57" spans="1:26" ht="15" customHeight="1">
      <c r="A57" s="273"/>
      <c r="B57" s="306" t="s">
        <v>216</v>
      </c>
      <c r="C57" s="297"/>
      <c r="D57" s="307"/>
      <c r="E57" s="321">
        <v>1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</row>
    <row r="58" spans="1:26" ht="15" customHeight="1">
      <c r="A58" s="273"/>
      <c r="B58" s="306" t="s">
        <v>217</v>
      </c>
      <c r="C58" s="293"/>
      <c r="D58" s="299"/>
      <c r="E58" s="302">
        <v>0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</row>
    <row r="59" spans="1:26" ht="15" customHeight="1">
      <c r="A59" s="273"/>
      <c r="B59" s="306" t="s">
        <v>218</v>
      </c>
      <c r="C59" s="293"/>
      <c r="D59" s="299"/>
      <c r="E59" s="302">
        <v>0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</row>
    <row r="60" spans="1:26" ht="15" customHeight="1">
      <c r="A60" s="273"/>
      <c r="B60" s="308" t="s">
        <v>219</v>
      </c>
      <c r="C60" s="293"/>
      <c r="D60" s="299"/>
      <c r="E60" s="322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</row>
    <row r="61" spans="1:26" ht="15" customHeight="1">
      <c r="A61" s="273"/>
      <c r="B61" s="306" t="s">
        <v>220</v>
      </c>
      <c r="C61" s="293"/>
      <c r="D61" s="299"/>
      <c r="E61" s="321">
        <v>0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</row>
    <row r="62" spans="1:26" ht="15" customHeight="1">
      <c r="A62" s="273"/>
      <c r="B62" s="306" t="s">
        <v>221</v>
      </c>
      <c r="C62" s="293"/>
      <c r="D62" s="299"/>
      <c r="E62" s="302">
        <v>0</v>
      </c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</row>
    <row r="63" spans="1:26" ht="15" customHeight="1">
      <c r="A63" s="273"/>
      <c r="B63" s="308" t="s">
        <v>222</v>
      </c>
      <c r="C63" s="293"/>
      <c r="D63" s="299"/>
      <c r="E63" s="322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</row>
    <row r="64" spans="1:26" ht="15" customHeight="1">
      <c r="A64" s="273"/>
      <c r="B64" s="306" t="s">
        <v>223</v>
      </c>
      <c r="C64" s="293"/>
      <c r="D64" s="299"/>
      <c r="E64" s="302">
        <v>1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</row>
    <row r="65" spans="1:26" ht="15" customHeight="1">
      <c r="A65" s="273"/>
      <c r="B65" s="309"/>
      <c r="C65" s="293"/>
      <c r="D65" s="293"/>
      <c r="E65" s="310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</row>
    <row r="66" spans="1:26" ht="7.5" customHeight="1" thickBot="1">
      <c r="A66" s="311"/>
      <c r="B66" s="311"/>
      <c r="C66" s="311"/>
      <c r="D66" s="311"/>
      <c r="E66" s="323"/>
      <c r="F66" s="311"/>
      <c r="G66" s="273"/>
      <c r="H66" s="273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</row>
    <row r="67" spans="1:26" ht="11.25" customHeight="1" thickTop="1">
      <c r="A67" s="314"/>
      <c r="B67" s="314"/>
      <c r="C67" s="314"/>
      <c r="D67" s="324"/>
      <c r="E67" s="325"/>
      <c r="F67" s="326" t="s">
        <v>227</v>
      </c>
      <c r="G67" s="273"/>
      <c r="H67" s="273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</row>
    <row r="68" spans="1:26" ht="11.25" customHeight="1">
      <c r="A68" s="314"/>
      <c r="B68" s="327"/>
      <c r="C68" s="324"/>
      <c r="D68" s="324"/>
      <c r="E68" s="325"/>
      <c r="F68" s="326" t="s">
        <v>228</v>
      </c>
      <c r="G68" s="314"/>
      <c r="H68" s="273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</row>
    <row r="69" spans="1:26" ht="11.25" customHeight="1">
      <c r="A69" s="314"/>
      <c r="B69" s="327"/>
      <c r="C69" s="324"/>
      <c r="D69" s="324"/>
      <c r="E69" s="325"/>
      <c r="F69" s="328" t="s">
        <v>229</v>
      </c>
      <c r="G69" s="314"/>
      <c r="H69" s="273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</row>
    <row r="70" spans="1:26" ht="11.25" customHeight="1">
      <c r="A70" s="265"/>
      <c r="B70" s="265"/>
      <c r="C70" s="265"/>
      <c r="D70" s="265"/>
      <c r="F70" s="328" t="s">
        <v>230</v>
      </c>
      <c r="G70" s="265"/>
      <c r="H70" s="273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F71" s="265"/>
      <c r="G71" s="265"/>
      <c r="H71" s="273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F72" s="265"/>
      <c r="G72" s="265"/>
      <c r="H72" s="273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F73" s="265"/>
      <c r="G73" s="265"/>
      <c r="H73" s="273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F74" s="265"/>
      <c r="G74" s="265"/>
      <c r="H74" s="273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F75" s="265"/>
      <c r="G75" s="265"/>
      <c r="H75" s="273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F76" s="265"/>
      <c r="G76" s="265"/>
      <c r="H76" s="273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F77" s="265"/>
      <c r="G77" s="265"/>
      <c r="H77" s="314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F78" s="265"/>
      <c r="G78" s="265"/>
      <c r="H78" s="314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815A-CCEE-48B1-8818-A7D33FE55BF2}">
  <sheetPr>
    <pageSetUpPr fitToPage="1"/>
  </sheetPr>
  <dimension ref="A1:Z986"/>
  <sheetViews>
    <sheetView view="pageBreakPreview" zoomScaleNormal="100" zoomScaleSheetLayoutView="100" workbookViewId="0">
      <selection activeCell="E34" sqref="E34"/>
    </sheetView>
  </sheetViews>
  <sheetFormatPr defaultColWidth="14.42578125" defaultRowHeight="15" customHeight="1"/>
  <cols>
    <col min="1" max="1" width="1.7109375" style="267" customWidth="1"/>
    <col min="2" max="2" width="11.85546875" style="267" customWidth="1"/>
    <col min="3" max="3" width="74.5703125" style="267" customWidth="1"/>
    <col min="4" max="4" width="10.7109375" style="267" customWidth="1"/>
    <col min="5" max="5" width="12.7109375" style="266" customWidth="1"/>
    <col min="6" max="6" width="1.7109375" style="267" customWidth="1"/>
    <col min="7" max="26" width="9.140625" style="267" customWidth="1"/>
    <col min="27" max="16384" width="14.42578125" style="267"/>
  </cols>
  <sheetData>
    <row r="1" spans="1:26" ht="7.5" customHeight="1">
      <c r="A1" s="265"/>
      <c r="B1" s="265"/>
      <c r="C1" s="265"/>
      <c r="D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ht="7.5" customHeight="1">
      <c r="A2" s="265"/>
      <c r="B2" s="265"/>
      <c r="C2" s="265"/>
      <c r="D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15.75" customHeight="1">
      <c r="A3" s="265"/>
      <c r="B3" s="268" t="s">
        <v>196</v>
      </c>
      <c r="C3" s="329" t="s">
        <v>231</v>
      </c>
      <c r="D3" s="265"/>
      <c r="E3" s="270"/>
      <c r="F3" s="265"/>
      <c r="G3" s="265"/>
      <c r="H3" s="265"/>
      <c r="I3" s="265"/>
      <c r="J3" s="265"/>
      <c r="K3" s="329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265"/>
      <c r="B4" s="271" t="s">
        <v>198</v>
      </c>
      <c r="C4" s="330" t="s">
        <v>232</v>
      </c>
      <c r="D4" s="273"/>
      <c r="E4" s="270"/>
      <c r="F4" s="265"/>
      <c r="G4" s="265"/>
      <c r="H4" s="265"/>
      <c r="I4" s="265"/>
      <c r="J4" s="265"/>
      <c r="K4" s="330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12.75" customHeight="1" thickBot="1">
      <c r="A5" s="274"/>
      <c r="B5" s="274"/>
      <c r="C5" s="274"/>
      <c r="D5" s="273"/>
      <c r="E5" s="27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ht="42.75" customHeight="1" thickBot="1">
      <c r="A6" s="276"/>
      <c r="B6" s="653" t="s">
        <v>200</v>
      </c>
      <c r="C6" s="654"/>
      <c r="D6" s="277"/>
      <c r="E6" s="7">
        <v>2020</v>
      </c>
      <c r="F6" s="278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>
      <c r="A7" s="279"/>
      <c r="B7" s="280"/>
      <c r="C7" s="281"/>
      <c r="D7" s="282"/>
      <c r="E7" s="28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" customHeight="1">
      <c r="A8" s="273"/>
      <c r="B8" s="331" t="s">
        <v>233</v>
      </c>
      <c r="C8" s="273"/>
      <c r="D8" s="285"/>
      <c r="E8" s="16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</row>
    <row r="9" spans="1:26" s="291" customFormat="1" ht="15" customHeight="1">
      <c r="A9" s="286"/>
      <c r="B9" s="286" t="s">
        <v>234</v>
      </c>
      <c r="C9" s="286"/>
      <c r="D9" s="288"/>
      <c r="E9" s="289"/>
      <c r="F9" s="286"/>
      <c r="G9" s="286"/>
      <c r="H9" s="286"/>
      <c r="I9" s="286"/>
      <c r="J9" s="290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7.5" customHeight="1">
      <c r="A10" s="273"/>
      <c r="B10" s="332"/>
      <c r="C10" s="273"/>
      <c r="D10" s="293"/>
      <c r="E10" s="294"/>
      <c r="F10" s="293"/>
      <c r="G10" s="293"/>
      <c r="H10" s="293"/>
      <c r="I10" s="295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</row>
    <row r="11" spans="1:26" ht="15" customHeight="1">
      <c r="A11" s="273"/>
      <c r="B11" s="296" t="s">
        <v>203</v>
      </c>
      <c r="C11" s="297"/>
      <c r="D11" s="333"/>
      <c r="E11" s="334">
        <v>2.74</v>
      </c>
      <c r="F11" s="293"/>
      <c r="G11" s="293"/>
      <c r="H11" s="293"/>
      <c r="I11" s="295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</row>
    <row r="12" spans="1:26" ht="7.5" customHeight="1">
      <c r="A12" s="273"/>
      <c r="B12" s="292"/>
      <c r="C12" s="273"/>
      <c r="D12" s="293"/>
      <c r="E12" s="322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</row>
    <row r="13" spans="1:26" ht="15" customHeight="1">
      <c r="A13" s="273"/>
      <c r="B13" s="300" t="s">
        <v>204</v>
      </c>
      <c r="C13" s="297"/>
      <c r="D13" s="293"/>
      <c r="E13" s="322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</row>
    <row r="14" spans="1:26" ht="15" customHeight="1">
      <c r="A14" s="273"/>
      <c r="B14" s="301" t="s">
        <v>205</v>
      </c>
      <c r="C14" s="297"/>
      <c r="D14" s="299"/>
      <c r="E14" s="335" t="s">
        <v>37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</row>
    <row r="15" spans="1:26" ht="15" customHeight="1">
      <c r="A15" s="273"/>
      <c r="B15" s="301" t="s">
        <v>206</v>
      </c>
      <c r="C15" s="297"/>
      <c r="D15" s="299"/>
      <c r="E15" s="335" t="s">
        <v>37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</row>
    <row r="16" spans="1:26" ht="7.5" customHeight="1">
      <c r="A16" s="273"/>
      <c r="B16" s="304"/>
      <c r="C16" s="293"/>
      <c r="D16" s="299"/>
      <c r="E16" s="322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</row>
    <row r="17" spans="1:26" ht="15" customHeight="1">
      <c r="A17" s="273"/>
      <c r="B17" s="300" t="s">
        <v>207</v>
      </c>
      <c r="C17" s="297"/>
      <c r="D17" s="293"/>
      <c r="E17" s="322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</row>
    <row r="18" spans="1:26" ht="15" customHeight="1">
      <c r="A18" s="273"/>
      <c r="B18" s="301" t="s">
        <v>208</v>
      </c>
      <c r="C18" s="297"/>
      <c r="D18" s="299"/>
      <c r="E18" s="336">
        <v>3.88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</row>
    <row r="19" spans="1:26" ht="15" customHeight="1">
      <c r="A19" s="273"/>
      <c r="B19" s="301" t="s">
        <v>209</v>
      </c>
      <c r="C19" s="297"/>
      <c r="D19" s="299"/>
      <c r="E19" s="336">
        <v>1.1299999999999999</v>
      </c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</row>
    <row r="20" spans="1:26" ht="7.5" customHeight="1">
      <c r="A20" s="273"/>
      <c r="B20" s="304"/>
      <c r="C20" s="293"/>
      <c r="D20" s="293"/>
      <c r="E20" s="336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</row>
    <row r="21" spans="1:26" ht="15" customHeight="1">
      <c r="A21" s="273"/>
      <c r="B21" s="300" t="s">
        <v>210</v>
      </c>
      <c r="C21" s="293"/>
      <c r="D21" s="293"/>
      <c r="E21" s="336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</row>
    <row r="22" spans="1:26" ht="15" customHeight="1">
      <c r="A22" s="273"/>
      <c r="B22" s="305" t="s">
        <v>211</v>
      </c>
      <c r="C22" s="293"/>
      <c r="D22" s="293"/>
      <c r="E22" s="336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</row>
    <row r="23" spans="1:26" ht="15" customHeight="1">
      <c r="A23" s="273"/>
      <c r="B23" s="306" t="s">
        <v>212</v>
      </c>
      <c r="C23" s="297"/>
      <c r="D23" s="337"/>
      <c r="E23" s="336">
        <v>3.71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</row>
    <row r="24" spans="1:26" ht="15" customHeight="1">
      <c r="A24" s="273"/>
      <c r="B24" s="306" t="s">
        <v>213</v>
      </c>
      <c r="C24" s="297"/>
      <c r="D24" s="337"/>
      <c r="E24" s="336">
        <v>0.87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</row>
    <row r="25" spans="1:26" ht="15" customHeight="1">
      <c r="A25" s="273"/>
      <c r="B25" s="306" t="s">
        <v>214</v>
      </c>
      <c r="C25" s="297"/>
      <c r="D25" s="337"/>
      <c r="E25" s="336">
        <v>4.63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</row>
    <row r="26" spans="1:26" ht="15" customHeight="1">
      <c r="A26" s="273"/>
      <c r="B26" s="306" t="s">
        <v>215</v>
      </c>
      <c r="C26" s="297"/>
      <c r="D26" s="337"/>
      <c r="E26" s="336">
        <v>12.48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</row>
    <row r="27" spans="1:26" ht="15" customHeight="1">
      <c r="A27" s="273"/>
      <c r="B27" s="306" t="s">
        <v>216</v>
      </c>
      <c r="C27" s="297"/>
      <c r="D27" s="337"/>
      <c r="E27" s="336">
        <v>6.59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6" ht="15" customHeight="1">
      <c r="A28" s="273"/>
      <c r="B28" s="306" t="s">
        <v>217</v>
      </c>
      <c r="C28" s="293"/>
      <c r="D28" s="293"/>
      <c r="E28" s="336">
        <v>1.02</v>
      </c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</row>
    <row r="29" spans="1:26" ht="15" customHeight="1">
      <c r="A29" s="273"/>
      <c r="B29" s="306" t="s">
        <v>218</v>
      </c>
      <c r="C29" s="293"/>
      <c r="D29" s="293"/>
      <c r="E29" s="336">
        <v>1.45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6" ht="15" customHeight="1">
      <c r="A30" s="273"/>
      <c r="B30" s="308" t="s">
        <v>219</v>
      </c>
      <c r="C30" s="293"/>
      <c r="D30" s="293"/>
      <c r="E30" s="336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ht="15" customHeight="1">
      <c r="A31" s="273"/>
      <c r="B31" s="306" t="s">
        <v>220</v>
      </c>
      <c r="C31" s="293"/>
      <c r="D31" s="293"/>
      <c r="E31" s="336">
        <v>0.35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6" ht="15" customHeight="1">
      <c r="A32" s="273"/>
      <c r="B32" s="306" t="s">
        <v>221</v>
      </c>
      <c r="C32" s="293"/>
      <c r="D32" s="293"/>
      <c r="E32" s="336">
        <v>3.67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6" ht="15" customHeight="1">
      <c r="A33" s="273"/>
      <c r="B33" s="308" t="s">
        <v>222</v>
      </c>
      <c r="C33" s="293"/>
      <c r="D33" s="293"/>
      <c r="E33" s="336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ht="15" customHeight="1">
      <c r="A34" s="273"/>
      <c r="B34" s="306" t="s">
        <v>223</v>
      </c>
      <c r="C34" s="293"/>
      <c r="D34" s="293"/>
      <c r="E34" s="336">
        <v>0.68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1:26" ht="15" customHeight="1">
      <c r="A35" s="273"/>
      <c r="B35" s="309"/>
      <c r="C35" s="293"/>
      <c r="D35" s="293"/>
      <c r="E35" s="338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1:26" ht="7.5" customHeight="1" thickBot="1">
      <c r="A36" s="339"/>
      <c r="B36" s="339"/>
      <c r="C36" s="339"/>
      <c r="D36" s="339"/>
      <c r="E36" s="340"/>
      <c r="F36" s="339"/>
      <c r="G36" s="273"/>
      <c r="H36" s="273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</row>
    <row r="37" spans="1:26" ht="7.5" customHeight="1">
      <c r="A37" s="314"/>
      <c r="B37" s="286"/>
      <c r="C37" s="315"/>
      <c r="D37" s="341"/>
      <c r="E37" s="342"/>
      <c r="F37" s="314"/>
      <c r="G37" s="273"/>
      <c r="H37" s="273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</row>
    <row r="38" spans="1:26" ht="15" customHeight="1">
      <c r="A38" s="273"/>
      <c r="B38" s="331" t="s">
        <v>235</v>
      </c>
      <c r="C38" s="273"/>
      <c r="D38" s="285"/>
      <c r="E38" s="34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1:26" s="291" customFormat="1" ht="15" customHeight="1">
      <c r="A39" s="286"/>
      <c r="B39" s="286" t="s">
        <v>236</v>
      </c>
      <c r="C39" s="286"/>
      <c r="D39" s="344"/>
      <c r="E39" s="345"/>
      <c r="F39" s="286"/>
      <c r="G39" s="286"/>
      <c r="H39" s="286"/>
      <c r="I39" s="286"/>
      <c r="J39" s="290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7.5" customHeight="1">
      <c r="A40" s="273"/>
      <c r="B40" s="332"/>
      <c r="C40" s="273"/>
      <c r="D40" s="282"/>
      <c r="E40" s="342"/>
      <c r="F40" s="293"/>
      <c r="G40" s="293"/>
      <c r="H40" s="293"/>
      <c r="I40" s="295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1:26" ht="15" customHeight="1">
      <c r="A41" s="273"/>
      <c r="B41" s="296" t="s">
        <v>203</v>
      </c>
      <c r="C41" s="297"/>
      <c r="D41" s="333"/>
      <c r="E41" s="346">
        <v>2.16</v>
      </c>
      <c r="F41" s="293"/>
      <c r="G41" s="293"/>
      <c r="H41" s="293"/>
      <c r="I41" s="295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</row>
    <row r="42" spans="1:26" ht="7.5" customHeight="1">
      <c r="A42" s="273"/>
      <c r="B42" s="292"/>
      <c r="C42" s="273"/>
      <c r="D42" s="293"/>
      <c r="E42" s="322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1:26" ht="15" customHeight="1">
      <c r="A43" s="273"/>
      <c r="B43" s="300" t="s">
        <v>204</v>
      </c>
      <c r="C43" s="297"/>
      <c r="D43" s="293"/>
      <c r="E43" s="322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1:26" ht="15" customHeight="1">
      <c r="A44" s="273"/>
      <c r="B44" s="301" t="s">
        <v>205</v>
      </c>
      <c r="C44" s="297"/>
      <c r="D44" s="299"/>
      <c r="E44" s="335" t="s">
        <v>37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1:26" ht="15" customHeight="1">
      <c r="A45" s="273"/>
      <c r="B45" s="301" t="s">
        <v>206</v>
      </c>
      <c r="C45" s="297"/>
      <c r="D45" s="299"/>
      <c r="E45" s="335" t="s">
        <v>37</v>
      </c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1:26" ht="7.5" customHeight="1">
      <c r="A46" s="273"/>
      <c r="B46" s="304"/>
      <c r="C46" s="293"/>
      <c r="D46" s="299"/>
      <c r="E46" s="322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</row>
    <row r="47" spans="1:26" ht="15" customHeight="1">
      <c r="A47" s="273"/>
      <c r="B47" s="300" t="s">
        <v>207</v>
      </c>
      <c r="C47" s="297"/>
      <c r="D47" s="293"/>
      <c r="E47" s="322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</row>
    <row r="48" spans="1:26" ht="15" customHeight="1">
      <c r="A48" s="273"/>
      <c r="B48" s="301" t="s">
        <v>208</v>
      </c>
      <c r="C48" s="297"/>
      <c r="D48" s="299"/>
      <c r="E48" s="336">
        <v>3.67</v>
      </c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</row>
    <row r="49" spans="1:26" ht="15" customHeight="1">
      <c r="A49" s="273"/>
      <c r="B49" s="301" t="s">
        <v>209</v>
      </c>
      <c r="C49" s="297"/>
      <c r="D49" s="299"/>
      <c r="E49" s="321">
        <v>0</v>
      </c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</row>
    <row r="50" spans="1:26" ht="7.5" customHeight="1">
      <c r="A50" s="273"/>
      <c r="B50" s="304"/>
      <c r="C50" s="293"/>
      <c r="D50" s="293"/>
      <c r="E50" s="322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1:26" ht="15" customHeight="1">
      <c r="A51" s="273"/>
      <c r="B51" s="300" t="s">
        <v>210</v>
      </c>
      <c r="C51" s="293"/>
      <c r="D51" s="293"/>
      <c r="E51" s="322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1:26" ht="15" customHeight="1">
      <c r="A52" s="273"/>
      <c r="B52" s="305" t="s">
        <v>211</v>
      </c>
      <c r="C52" s="293"/>
      <c r="D52" s="293"/>
      <c r="E52" s="322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</row>
    <row r="53" spans="1:26" ht="15" customHeight="1">
      <c r="A53" s="273"/>
      <c r="B53" s="306" t="s">
        <v>212</v>
      </c>
      <c r="C53" s="297"/>
      <c r="D53" s="337"/>
      <c r="E53" s="336">
        <v>5.62</v>
      </c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</row>
    <row r="54" spans="1:26" ht="15" customHeight="1">
      <c r="A54" s="273"/>
      <c r="B54" s="306" t="s">
        <v>213</v>
      </c>
      <c r="C54" s="297"/>
      <c r="D54" s="337"/>
      <c r="E54" s="336" t="s">
        <v>237</v>
      </c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</row>
    <row r="55" spans="1:26" ht="15" customHeight="1">
      <c r="A55" s="273"/>
      <c r="B55" s="306" t="s">
        <v>214</v>
      </c>
      <c r="C55" s="297"/>
      <c r="D55" s="337"/>
      <c r="E55" s="336">
        <v>4.24</v>
      </c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</row>
    <row r="56" spans="1:26" ht="15" customHeight="1">
      <c r="A56" s="273"/>
      <c r="B56" s="306" t="s">
        <v>215</v>
      </c>
      <c r="C56" s="297"/>
      <c r="D56" s="337"/>
      <c r="E56" s="336">
        <v>7.19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</row>
    <row r="57" spans="1:26" ht="15" customHeight="1">
      <c r="A57" s="273"/>
      <c r="B57" s="306" t="s">
        <v>216</v>
      </c>
      <c r="C57" s="297"/>
      <c r="D57" s="337"/>
      <c r="E57" s="336">
        <v>22.73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</row>
    <row r="58" spans="1:26" ht="15" customHeight="1">
      <c r="A58" s="273"/>
      <c r="B58" s="306" t="s">
        <v>217</v>
      </c>
      <c r="C58" s="293"/>
      <c r="D58" s="293"/>
      <c r="E58" s="336" t="s">
        <v>237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</row>
    <row r="59" spans="1:26" ht="15" customHeight="1">
      <c r="A59" s="273"/>
      <c r="B59" s="306" t="s">
        <v>218</v>
      </c>
      <c r="C59" s="293"/>
      <c r="D59" s="293"/>
      <c r="E59" s="336" t="s">
        <v>237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</row>
    <row r="60" spans="1:26" ht="15" customHeight="1">
      <c r="A60" s="273"/>
      <c r="B60" s="308" t="s">
        <v>219</v>
      </c>
      <c r="C60" s="293"/>
      <c r="D60" s="293"/>
      <c r="E60" s="336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</row>
    <row r="61" spans="1:26" ht="15" customHeight="1">
      <c r="A61" s="273"/>
      <c r="B61" s="306" t="s">
        <v>220</v>
      </c>
      <c r="C61" s="293"/>
      <c r="D61" s="293"/>
      <c r="E61" s="336" t="s">
        <v>237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</row>
    <row r="62" spans="1:26" ht="15" customHeight="1">
      <c r="A62" s="273"/>
      <c r="B62" s="306" t="s">
        <v>221</v>
      </c>
      <c r="C62" s="293"/>
      <c r="D62" s="293"/>
      <c r="E62" s="336" t="s">
        <v>237</v>
      </c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</row>
    <row r="63" spans="1:26" ht="15" customHeight="1">
      <c r="A63" s="273"/>
      <c r="B63" s="308" t="s">
        <v>222</v>
      </c>
      <c r="C63" s="293"/>
      <c r="D63" s="293"/>
      <c r="E63" s="336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</row>
    <row r="64" spans="1:26" ht="15" customHeight="1">
      <c r="A64" s="273"/>
      <c r="B64" s="306" t="s">
        <v>223</v>
      </c>
      <c r="C64" s="293"/>
      <c r="D64" s="293"/>
      <c r="E64" s="336">
        <v>0.83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</row>
    <row r="65" spans="1:26" ht="15" customHeight="1">
      <c r="A65" s="273"/>
      <c r="B65" s="309"/>
      <c r="C65" s="293"/>
      <c r="D65" s="293"/>
      <c r="E65" s="347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</row>
    <row r="66" spans="1:26" ht="7.5" customHeight="1" thickBot="1">
      <c r="A66" s="339"/>
      <c r="B66" s="339"/>
      <c r="C66" s="339"/>
      <c r="D66" s="339"/>
      <c r="E66" s="348"/>
      <c r="F66" s="339"/>
      <c r="G66" s="273"/>
      <c r="H66" s="273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</row>
    <row r="67" spans="1:26" ht="11.25" customHeight="1">
      <c r="A67" s="314"/>
      <c r="B67" s="314"/>
      <c r="C67" s="314"/>
      <c r="D67" s="324"/>
      <c r="E67" s="325"/>
      <c r="F67" s="326" t="s">
        <v>227</v>
      </c>
      <c r="G67" s="273"/>
      <c r="H67" s="273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</row>
    <row r="68" spans="1:26" ht="11.25" customHeight="1">
      <c r="A68" s="314"/>
      <c r="B68" s="327"/>
      <c r="C68" s="324"/>
      <c r="D68" s="324"/>
      <c r="E68" s="325"/>
      <c r="F68" s="326" t="s">
        <v>228</v>
      </c>
      <c r="G68" s="314"/>
      <c r="H68" s="273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</row>
    <row r="69" spans="1:26" ht="11.25" customHeight="1">
      <c r="A69" s="314"/>
      <c r="B69" s="327"/>
      <c r="C69" s="324"/>
      <c r="D69" s="324"/>
      <c r="E69" s="325"/>
      <c r="F69" s="328" t="s">
        <v>229</v>
      </c>
      <c r="G69" s="314"/>
      <c r="H69" s="273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</row>
    <row r="70" spans="1:26" ht="11.25" customHeight="1">
      <c r="A70" s="265"/>
      <c r="B70" s="265"/>
      <c r="C70" s="265"/>
      <c r="D70" s="265"/>
      <c r="F70" s="328" t="s">
        <v>230</v>
      </c>
      <c r="G70" s="265"/>
      <c r="H70" s="273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F71" s="265"/>
      <c r="G71" s="265"/>
      <c r="H71" s="273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F72" s="265"/>
      <c r="G72" s="265"/>
      <c r="H72" s="273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F73" s="265"/>
      <c r="G73" s="265"/>
      <c r="H73" s="273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F74" s="265"/>
      <c r="G74" s="265"/>
      <c r="H74" s="273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F75" s="265"/>
      <c r="G75" s="265"/>
      <c r="H75" s="273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F76" s="265"/>
      <c r="G76" s="265"/>
      <c r="H76" s="273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F77" s="265"/>
      <c r="G77" s="265"/>
      <c r="H77" s="314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F78" s="265"/>
      <c r="G78" s="265"/>
      <c r="H78" s="314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DFD0-6A6E-401A-85D3-D6FC310EC83E}">
  <sheetPr>
    <pageSetUpPr fitToPage="1"/>
  </sheetPr>
  <dimension ref="A2:G51"/>
  <sheetViews>
    <sheetView zoomScale="85" zoomScaleNormal="85" workbookViewId="0">
      <selection activeCell="J38" sqref="J38"/>
    </sheetView>
  </sheetViews>
  <sheetFormatPr defaultColWidth="9.140625" defaultRowHeight="13.5"/>
  <cols>
    <col min="1" max="1" width="0.7109375" style="349" customWidth="1"/>
    <col min="2" max="2" width="1" style="349" customWidth="1"/>
    <col min="3" max="3" width="13.85546875" style="349" customWidth="1"/>
    <col min="4" max="4" width="91.28515625" style="388" customWidth="1"/>
    <col min="5" max="5" width="2" style="349" customWidth="1"/>
    <col min="6" max="6" width="0.5703125" style="349" customWidth="1"/>
    <col min="7" max="7" width="11.42578125" style="389" customWidth="1"/>
    <col min="8" max="16384" width="9.140625" style="349"/>
  </cols>
  <sheetData>
    <row r="2" spans="2:7" ht="14.25">
      <c r="C2" s="350" t="s">
        <v>238</v>
      </c>
      <c r="D2" s="351" t="s">
        <v>239</v>
      </c>
      <c r="E2" s="351"/>
      <c r="F2" s="351"/>
      <c r="G2" s="352"/>
    </row>
    <row r="3" spans="2:7" s="357" customFormat="1" ht="14.25">
      <c r="B3" s="353" t="s">
        <v>240</v>
      </c>
      <c r="C3" s="354" t="s">
        <v>241</v>
      </c>
      <c r="D3" s="355" t="s">
        <v>242</v>
      </c>
      <c r="E3" s="353"/>
      <c r="F3" s="353"/>
      <c r="G3" s="356"/>
    </row>
    <row r="4" spans="2:7" s="362" customFormat="1" ht="18" customHeight="1" thickBot="1">
      <c r="B4" s="358"/>
      <c r="C4" s="675"/>
      <c r="D4" s="675"/>
      <c r="E4" s="359"/>
      <c r="F4" s="360"/>
      <c r="G4" s="361"/>
    </row>
    <row r="5" spans="2:7" s="358" customFormat="1" ht="4.9000000000000004" customHeight="1">
      <c r="B5" s="363"/>
      <c r="C5" s="676"/>
      <c r="D5" s="676"/>
      <c r="E5" s="364"/>
      <c r="F5" s="365"/>
      <c r="G5" s="366"/>
    </row>
    <row r="6" spans="2:7" s="362" customFormat="1" ht="34.9" customHeight="1" thickBot="1">
      <c r="B6" s="367"/>
      <c r="C6" s="677"/>
      <c r="D6" s="677"/>
      <c r="E6" s="368"/>
      <c r="F6" s="368"/>
      <c r="G6" s="369" t="s">
        <v>243</v>
      </c>
    </row>
    <row r="7" spans="2:7" s="370" customFormat="1" ht="8.25" customHeight="1">
      <c r="C7" s="678"/>
      <c r="D7" s="678"/>
      <c r="E7" s="371"/>
      <c r="F7" s="371"/>
      <c r="G7" s="372"/>
    </row>
    <row r="8" spans="2:7" s="357" customFormat="1" ht="15.75" customHeight="1">
      <c r="C8" s="679" t="s">
        <v>244</v>
      </c>
      <c r="D8" s="679"/>
      <c r="E8" s="370"/>
      <c r="F8" s="370"/>
      <c r="G8" s="373">
        <v>5551</v>
      </c>
    </row>
    <row r="9" spans="2:7" ht="15.75" customHeight="1">
      <c r="C9" s="657" t="s">
        <v>245</v>
      </c>
      <c r="D9" s="657"/>
      <c r="E9" s="357"/>
      <c r="F9" s="357"/>
      <c r="G9" s="374"/>
    </row>
    <row r="10" spans="2:7" ht="18.75" customHeight="1">
      <c r="C10" s="670"/>
      <c r="D10" s="670"/>
      <c r="G10" s="375"/>
    </row>
    <row r="11" spans="2:7" s="357" customFormat="1" ht="15.75" customHeight="1">
      <c r="C11" s="671" t="s">
        <v>246</v>
      </c>
      <c r="D11" s="671"/>
      <c r="E11" s="349"/>
      <c r="F11" s="349"/>
      <c r="G11" s="375">
        <v>84174</v>
      </c>
    </row>
    <row r="12" spans="2:7" ht="15.75" customHeight="1">
      <c r="C12" s="657" t="s">
        <v>247</v>
      </c>
      <c r="D12" s="657"/>
      <c r="E12" s="357"/>
      <c r="F12" s="357"/>
      <c r="G12" s="374"/>
    </row>
    <row r="13" spans="2:7" ht="18.75" customHeight="1">
      <c r="C13" s="670"/>
      <c r="D13" s="670"/>
      <c r="G13" s="375"/>
    </row>
    <row r="14" spans="2:7" s="357" customFormat="1" ht="15.75" customHeight="1">
      <c r="C14" s="671" t="s">
        <v>248</v>
      </c>
      <c r="D14" s="671"/>
      <c r="E14" s="349"/>
      <c r="F14" s="349"/>
      <c r="G14" s="376">
        <v>61379</v>
      </c>
    </row>
    <row r="15" spans="2:7" ht="15.75" customHeight="1">
      <c r="C15" s="657" t="s">
        <v>249</v>
      </c>
      <c r="D15" s="657"/>
      <c r="E15" s="357"/>
      <c r="F15" s="357"/>
      <c r="G15" s="377"/>
    </row>
    <row r="16" spans="2:7" ht="18.75" customHeight="1">
      <c r="C16" s="670"/>
      <c r="D16" s="670"/>
      <c r="G16" s="376"/>
    </row>
    <row r="17" spans="3:7" s="357" customFormat="1" ht="15.75" customHeight="1">
      <c r="C17" s="671" t="s">
        <v>250</v>
      </c>
      <c r="D17" s="671"/>
      <c r="E17" s="349"/>
      <c r="F17" s="349"/>
      <c r="G17" s="375">
        <v>2157</v>
      </c>
    </row>
    <row r="18" spans="3:7" ht="15.75" customHeight="1">
      <c r="C18" s="657" t="s">
        <v>251</v>
      </c>
      <c r="D18" s="657"/>
      <c r="E18" s="357"/>
      <c r="F18" s="357"/>
      <c r="G18" s="374"/>
    </row>
    <row r="19" spans="3:7" ht="18.75" customHeight="1">
      <c r="C19" s="670"/>
      <c r="D19" s="670"/>
      <c r="G19" s="375"/>
    </row>
    <row r="20" spans="3:7" s="357" customFormat="1" ht="15.75" customHeight="1">
      <c r="C20" s="671" t="s">
        <v>252</v>
      </c>
      <c r="D20" s="671"/>
      <c r="E20" s="349"/>
      <c r="F20" s="349"/>
      <c r="G20" s="375">
        <v>28</v>
      </c>
    </row>
    <row r="21" spans="3:7" ht="15.75" customHeight="1">
      <c r="C21" s="657" t="s">
        <v>253</v>
      </c>
      <c r="D21" s="657"/>
      <c r="E21" s="357"/>
      <c r="F21" s="357"/>
      <c r="G21" s="374"/>
    </row>
    <row r="22" spans="3:7" ht="18.75" customHeight="1">
      <c r="C22" s="670"/>
      <c r="D22" s="670"/>
      <c r="G22" s="375"/>
    </row>
    <row r="23" spans="3:7" s="357" customFormat="1" ht="15.75" customHeight="1">
      <c r="C23" s="671" t="s">
        <v>254</v>
      </c>
      <c r="D23" s="671"/>
      <c r="E23" s="349"/>
      <c r="F23" s="349"/>
      <c r="G23" s="376" t="s">
        <v>237</v>
      </c>
    </row>
    <row r="24" spans="3:7" ht="15.75" customHeight="1">
      <c r="C24" s="657" t="s">
        <v>255</v>
      </c>
      <c r="D24" s="657"/>
      <c r="E24" s="357"/>
      <c r="F24" s="357"/>
      <c r="G24" s="377"/>
    </row>
    <row r="25" spans="3:7" ht="18.75" customHeight="1">
      <c r="C25" s="670"/>
      <c r="D25" s="670"/>
      <c r="G25" s="376"/>
    </row>
    <row r="26" spans="3:7" s="357" customFormat="1" ht="15.75" customHeight="1">
      <c r="C26" s="671" t="s">
        <v>256</v>
      </c>
      <c r="D26" s="671"/>
      <c r="E26" s="349"/>
      <c r="F26" s="349"/>
      <c r="G26" s="375">
        <v>14492</v>
      </c>
    </row>
    <row r="27" spans="3:7" ht="15.75" customHeight="1">
      <c r="C27" s="657" t="s">
        <v>257</v>
      </c>
      <c r="D27" s="657"/>
      <c r="E27" s="357"/>
      <c r="F27" s="357"/>
      <c r="G27" s="374"/>
    </row>
    <row r="28" spans="3:7" ht="18.75" customHeight="1">
      <c r="C28" s="670"/>
      <c r="D28" s="670"/>
      <c r="G28" s="375"/>
    </row>
    <row r="29" spans="3:7" s="357" customFormat="1" ht="15.75" customHeight="1">
      <c r="C29" s="671" t="s">
        <v>258</v>
      </c>
      <c r="D29" s="671"/>
      <c r="E29" s="349"/>
      <c r="F29" s="349"/>
      <c r="G29" s="375" t="s">
        <v>237</v>
      </c>
    </row>
    <row r="30" spans="3:7" ht="15.75" customHeight="1">
      <c r="C30" s="657" t="s">
        <v>259</v>
      </c>
      <c r="D30" s="657"/>
      <c r="E30" s="357"/>
      <c r="F30" s="357"/>
      <c r="G30" s="374"/>
    </row>
    <row r="31" spans="3:7" ht="18.75" customHeight="1">
      <c r="C31" s="670"/>
      <c r="D31" s="670"/>
      <c r="G31" s="375"/>
    </row>
    <row r="32" spans="3:7" s="357" customFormat="1" ht="15.75" customHeight="1">
      <c r="C32" s="671" t="s">
        <v>260</v>
      </c>
      <c r="D32" s="671"/>
      <c r="E32" s="349"/>
      <c r="F32" s="349"/>
      <c r="G32" s="375">
        <v>3019</v>
      </c>
    </row>
    <row r="33" spans="1:7" ht="15.75" customHeight="1">
      <c r="C33" s="657" t="s">
        <v>261</v>
      </c>
      <c r="D33" s="657"/>
      <c r="E33" s="357"/>
      <c r="F33" s="357"/>
      <c r="G33" s="374"/>
    </row>
    <row r="34" spans="1:7" ht="18.75" customHeight="1">
      <c r="C34" s="670"/>
      <c r="D34" s="670"/>
      <c r="G34" s="375"/>
    </row>
    <row r="35" spans="1:7" s="357" customFormat="1" ht="15.75" customHeight="1">
      <c r="C35" s="671" t="s">
        <v>262</v>
      </c>
      <c r="D35" s="671"/>
      <c r="E35" s="349"/>
      <c r="F35" s="349"/>
      <c r="G35" s="376" t="s">
        <v>237</v>
      </c>
    </row>
    <row r="36" spans="1:7" ht="15.75" customHeight="1">
      <c r="C36" s="657" t="s">
        <v>263</v>
      </c>
      <c r="D36" s="657"/>
      <c r="E36" s="357"/>
      <c r="F36" s="357"/>
      <c r="G36" s="377"/>
    </row>
    <row r="37" spans="1:7" ht="18.75" customHeight="1">
      <c r="C37" s="670"/>
      <c r="D37" s="670"/>
      <c r="G37" s="376"/>
    </row>
    <row r="38" spans="1:7" s="357" customFormat="1" ht="15.75" customHeight="1">
      <c r="C38" s="671" t="s">
        <v>264</v>
      </c>
      <c r="D38" s="671"/>
      <c r="E38" s="349"/>
      <c r="F38" s="349"/>
      <c r="G38" s="376">
        <v>504</v>
      </c>
    </row>
    <row r="39" spans="1:7" ht="15.75" customHeight="1">
      <c r="C39" s="657" t="s">
        <v>265</v>
      </c>
      <c r="D39" s="657"/>
      <c r="E39" s="357"/>
      <c r="F39" s="357"/>
      <c r="G39" s="377"/>
    </row>
    <row r="40" spans="1:7" ht="18.75" customHeight="1">
      <c r="C40" s="670"/>
      <c r="D40" s="670"/>
      <c r="G40" s="376"/>
    </row>
    <row r="41" spans="1:7" s="357" customFormat="1" ht="15.75" customHeight="1">
      <c r="C41" s="671" t="s">
        <v>266</v>
      </c>
      <c r="D41" s="671"/>
      <c r="E41" s="349"/>
      <c r="F41" s="349"/>
      <c r="G41" s="376" t="s">
        <v>237</v>
      </c>
    </row>
    <row r="42" spans="1:7" s="362" customFormat="1" ht="15.75" customHeight="1">
      <c r="A42" s="349"/>
      <c r="C42" s="657" t="s">
        <v>267</v>
      </c>
      <c r="D42" s="657"/>
      <c r="E42" s="357"/>
      <c r="F42" s="357"/>
      <c r="G42" s="378"/>
    </row>
    <row r="43" spans="1:7" s="379" customFormat="1" ht="15.75" customHeight="1" thickBot="1">
      <c r="C43" s="672"/>
      <c r="D43" s="672"/>
      <c r="E43" s="380"/>
      <c r="F43" s="380"/>
      <c r="G43" s="381"/>
    </row>
    <row r="44" spans="1:7" s="379" customFormat="1" ht="15" customHeight="1">
      <c r="C44" s="673" t="s">
        <v>268</v>
      </c>
      <c r="D44" s="673"/>
      <c r="E44" s="673"/>
      <c r="F44" s="673"/>
      <c r="G44" s="673"/>
    </row>
    <row r="45" spans="1:7" s="379" customFormat="1" ht="15" customHeight="1">
      <c r="C45" s="674" t="s">
        <v>269</v>
      </c>
      <c r="D45" s="674"/>
      <c r="E45" s="674"/>
      <c r="F45" s="674"/>
      <c r="G45" s="674"/>
    </row>
    <row r="46" spans="1:7" s="379" customFormat="1" ht="15" customHeight="1">
      <c r="A46" s="382"/>
      <c r="C46" s="669" t="s">
        <v>270</v>
      </c>
      <c r="D46" s="669"/>
      <c r="E46" s="669"/>
      <c r="F46" s="669"/>
      <c r="G46" s="669"/>
    </row>
    <row r="47" spans="1:7" s="379" customFormat="1" ht="15" customHeight="1">
      <c r="G47" s="383" t="s">
        <v>271</v>
      </c>
    </row>
    <row r="48" spans="1:7" s="379" customFormat="1" ht="15" customHeight="1">
      <c r="C48" s="379" t="s">
        <v>272</v>
      </c>
      <c r="G48" s="383"/>
    </row>
    <row r="49" spans="2:7" s="379" customFormat="1" ht="14.25">
      <c r="B49" s="384" t="s">
        <v>273</v>
      </c>
      <c r="C49" s="384"/>
      <c r="D49" s="385"/>
    </row>
    <row r="50" spans="2:7" s="379" customFormat="1" ht="14.25">
      <c r="B50" s="386" t="s">
        <v>274</v>
      </c>
      <c r="C50" s="386"/>
      <c r="D50" s="385"/>
      <c r="G50" s="387"/>
    </row>
    <row r="51" spans="2:7" ht="14.25">
      <c r="D51" s="385"/>
      <c r="E51" s="379"/>
      <c r="F51" s="379"/>
      <c r="G51" s="387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C5E5-789D-47A3-AC06-C35A202B2801}">
  <sheetPr>
    <pageSetUpPr fitToPage="1"/>
  </sheetPr>
  <dimension ref="A2:N64"/>
  <sheetViews>
    <sheetView view="pageBreakPreview" zoomScaleNormal="100" zoomScaleSheetLayoutView="100" workbookViewId="0">
      <selection activeCell="N30" sqref="N30"/>
    </sheetView>
  </sheetViews>
  <sheetFormatPr defaultColWidth="9.140625" defaultRowHeight="13.5"/>
  <cols>
    <col min="1" max="1" width="1.7109375" style="411" customWidth="1"/>
    <col min="2" max="2" width="12.140625" style="419" customWidth="1"/>
    <col min="3" max="3" width="22.7109375" style="419" customWidth="1"/>
    <col min="4" max="4" width="19.140625" style="421" customWidth="1"/>
    <col min="5" max="5" width="19.140625" style="414" customWidth="1"/>
    <col min="6" max="6" width="20" style="410" customWidth="1"/>
    <col min="7" max="7" width="1.7109375" style="411" customWidth="1"/>
    <col min="8" max="16384" width="9.140625" style="411"/>
  </cols>
  <sheetData>
    <row r="2" spans="1:7" s="390" customFormat="1" ht="12" customHeight="1">
      <c r="B2" s="391"/>
      <c r="C2" s="391"/>
      <c r="D2" s="392"/>
      <c r="E2" s="393"/>
      <c r="F2" s="394"/>
    </row>
    <row r="3" spans="1:7" s="390" customFormat="1" ht="15" customHeight="1">
      <c r="B3" s="395" t="s">
        <v>275</v>
      </c>
      <c r="C3" s="396" t="s">
        <v>276</v>
      </c>
      <c r="D3" s="397"/>
      <c r="F3" s="398"/>
      <c r="G3" s="398"/>
    </row>
    <row r="4" spans="1:7" s="399" customFormat="1" ht="15" customHeight="1">
      <c r="B4" s="400" t="s">
        <v>277</v>
      </c>
      <c r="C4" s="401" t="s">
        <v>278</v>
      </c>
      <c r="D4" s="402"/>
      <c r="E4" s="402"/>
      <c r="F4" s="402"/>
    </row>
    <row r="5" spans="1:7" s="390" customFormat="1" ht="8.1" customHeight="1" thickBot="1">
      <c r="A5" s="403"/>
      <c r="B5" s="404"/>
      <c r="C5" s="404"/>
      <c r="D5" s="405"/>
      <c r="E5" s="406"/>
      <c r="F5" s="407"/>
      <c r="G5" s="403"/>
    </row>
    <row r="6" spans="1:7" s="410" customFormat="1" ht="30" customHeight="1" thickBot="1">
      <c r="A6" s="408"/>
      <c r="B6" s="408"/>
      <c r="C6" s="408"/>
      <c r="D6" s="409">
        <v>2018</v>
      </c>
      <c r="E6" s="409">
        <v>2019</v>
      </c>
      <c r="F6" s="409">
        <v>2020</v>
      </c>
      <c r="G6" s="408"/>
    </row>
    <row r="7" spans="1:7" ht="6" customHeight="1">
      <c r="B7" s="412"/>
      <c r="C7" s="412"/>
      <c r="D7" s="413"/>
    </row>
    <row r="8" spans="1:7" ht="21.95" customHeight="1">
      <c r="B8" s="412"/>
      <c r="C8" s="412"/>
      <c r="D8" s="413"/>
    </row>
    <row r="9" spans="1:7" ht="12.95" customHeight="1">
      <c r="B9" s="412" t="s">
        <v>279</v>
      </c>
      <c r="C9" s="415"/>
      <c r="D9" s="416">
        <v>299.56135658500051</v>
      </c>
      <c r="E9" s="416">
        <v>270.29000000000002</v>
      </c>
      <c r="F9" s="416">
        <v>186.78</v>
      </c>
    </row>
    <row r="10" spans="1:7" ht="12.95" customHeight="1">
      <c r="B10" s="417" t="s">
        <v>280</v>
      </c>
      <c r="C10" s="418"/>
      <c r="D10" s="413"/>
      <c r="E10" s="416"/>
      <c r="F10" s="416"/>
    </row>
    <row r="11" spans="1:7" ht="12.95" customHeight="1">
      <c r="B11" s="418"/>
      <c r="C11" s="418"/>
      <c r="D11" s="413"/>
      <c r="E11" s="416"/>
      <c r="F11" s="416"/>
    </row>
    <row r="12" spans="1:7" ht="12.95" customHeight="1">
      <c r="B12" s="418" t="s">
        <v>281</v>
      </c>
      <c r="D12" s="420">
        <v>2800</v>
      </c>
      <c r="E12" s="420">
        <v>2561</v>
      </c>
      <c r="F12" s="420">
        <v>1794</v>
      </c>
    </row>
    <row r="13" spans="1:7" ht="12.95" customHeight="1">
      <c r="B13" s="417" t="s">
        <v>282</v>
      </c>
      <c r="E13" s="420"/>
      <c r="F13" s="420"/>
    </row>
    <row r="14" spans="1:7" ht="12.95" customHeight="1">
      <c r="B14" s="417"/>
      <c r="E14" s="420"/>
      <c r="F14" s="420"/>
    </row>
    <row r="15" spans="1:7" s="412" customFormat="1" ht="12.95" customHeight="1">
      <c r="B15" s="418" t="s">
        <v>283</v>
      </c>
      <c r="C15" s="418"/>
      <c r="D15" s="416">
        <v>621</v>
      </c>
      <c r="E15" s="416">
        <v>460</v>
      </c>
      <c r="F15" s="416">
        <v>366</v>
      </c>
    </row>
    <row r="16" spans="1:7" ht="12.95" customHeight="1">
      <c r="B16" s="417" t="s">
        <v>284</v>
      </c>
      <c r="E16" s="420"/>
      <c r="F16" s="420"/>
    </row>
    <row r="17" spans="2:6" ht="12.95" customHeight="1">
      <c r="B17" s="422"/>
      <c r="E17" s="420"/>
      <c r="F17" s="420"/>
    </row>
    <row r="18" spans="2:6" ht="12.95" customHeight="1">
      <c r="B18" s="423" t="s">
        <v>285</v>
      </c>
      <c r="D18" s="420">
        <v>13</v>
      </c>
      <c r="E18" s="420">
        <v>5</v>
      </c>
      <c r="F18" s="420">
        <v>6</v>
      </c>
    </row>
    <row r="19" spans="2:6" ht="12.95" customHeight="1">
      <c r="B19" s="422" t="s">
        <v>286</v>
      </c>
      <c r="E19" s="420"/>
      <c r="F19" s="420"/>
    </row>
    <row r="20" spans="2:6" ht="12.95" customHeight="1">
      <c r="B20" s="424"/>
      <c r="E20" s="420"/>
      <c r="F20" s="420"/>
    </row>
    <row r="21" spans="2:6" ht="12.95" customHeight="1">
      <c r="B21" s="423" t="s">
        <v>287</v>
      </c>
      <c r="D21" s="420">
        <v>51</v>
      </c>
      <c r="E21" s="420">
        <v>22</v>
      </c>
      <c r="F21" s="420">
        <v>53</v>
      </c>
    </row>
    <row r="22" spans="2:6" ht="12.95" customHeight="1">
      <c r="B22" s="422" t="s">
        <v>288</v>
      </c>
      <c r="E22" s="420"/>
      <c r="F22" s="420"/>
    </row>
    <row r="23" spans="2:6" ht="12.95" customHeight="1">
      <c r="B23" s="424"/>
      <c r="E23" s="420"/>
      <c r="F23" s="420"/>
    </row>
    <row r="24" spans="2:6" ht="12.95" customHeight="1">
      <c r="B24" s="423" t="s">
        <v>289</v>
      </c>
      <c r="D24" s="420">
        <v>359</v>
      </c>
      <c r="E24" s="420">
        <v>269</v>
      </c>
      <c r="F24" s="420">
        <v>158</v>
      </c>
    </row>
    <row r="25" spans="2:6" ht="12.95" customHeight="1">
      <c r="B25" s="422" t="s">
        <v>290</v>
      </c>
      <c r="E25" s="420"/>
      <c r="F25" s="420"/>
    </row>
    <row r="26" spans="2:6" ht="12.95" customHeight="1">
      <c r="B26" s="424"/>
      <c r="E26" s="420"/>
      <c r="F26" s="420"/>
    </row>
    <row r="27" spans="2:6" ht="12.95" customHeight="1">
      <c r="B27" s="423" t="s">
        <v>291</v>
      </c>
      <c r="D27" s="420">
        <v>198</v>
      </c>
      <c r="E27" s="420">
        <v>164</v>
      </c>
      <c r="F27" s="420">
        <v>149</v>
      </c>
    </row>
    <row r="28" spans="2:6" ht="12.95" customHeight="1">
      <c r="B28" s="422" t="s">
        <v>292</v>
      </c>
      <c r="E28" s="420"/>
      <c r="F28" s="420"/>
    </row>
    <row r="29" spans="2:6" ht="12.95" customHeight="1">
      <c r="B29" s="417"/>
      <c r="E29" s="420"/>
      <c r="F29" s="420"/>
    </row>
    <row r="30" spans="2:6" s="412" customFormat="1" ht="12.95" customHeight="1">
      <c r="B30" s="418" t="s">
        <v>293</v>
      </c>
      <c r="C30" s="418"/>
      <c r="D30" s="416">
        <v>2179</v>
      </c>
      <c r="E30" s="416">
        <v>2101</v>
      </c>
      <c r="F30" s="416">
        <v>1428</v>
      </c>
    </row>
    <row r="31" spans="2:6" s="412" customFormat="1" ht="12.95" customHeight="1">
      <c r="B31" s="417" t="s">
        <v>294</v>
      </c>
      <c r="C31" s="418"/>
      <c r="D31" s="413"/>
      <c r="E31" s="416"/>
      <c r="F31" s="416"/>
    </row>
    <row r="32" spans="2:6" ht="12.95" customHeight="1">
      <c r="B32" s="417"/>
      <c r="E32" s="420"/>
      <c r="F32" s="420"/>
    </row>
    <row r="33" spans="2:6" ht="12.95" customHeight="1">
      <c r="B33" s="423" t="s">
        <v>295</v>
      </c>
      <c r="D33" s="420">
        <v>591</v>
      </c>
      <c r="E33" s="420">
        <v>681</v>
      </c>
      <c r="F33" s="420">
        <v>487</v>
      </c>
    </row>
    <row r="34" spans="2:6" ht="12.95" customHeight="1">
      <c r="B34" s="422" t="s">
        <v>296</v>
      </c>
      <c r="D34" s="410"/>
      <c r="E34" s="420"/>
      <c r="F34" s="420"/>
    </row>
    <row r="35" spans="2:6" ht="12.95" customHeight="1">
      <c r="B35" s="422"/>
      <c r="D35" s="410"/>
      <c r="E35" s="420"/>
      <c r="F35" s="420"/>
    </row>
    <row r="36" spans="2:6" ht="12.95" customHeight="1">
      <c r="B36" s="423" t="s">
        <v>297</v>
      </c>
      <c r="D36" s="420"/>
      <c r="E36" s="420"/>
      <c r="F36" s="420"/>
    </row>
    <row r="37" spans="2:6" ht="12.95" customHeight="1">
      <c r="B37" s="422" t="s">
        <v>298</v>
      </c>
      <c r="D37" s="410"/>
      <c r="E37" s="420"/>
      <c r="F37" s="420"/>
    </row>
    <row r="38" spans="2:6" ht="12.95" customHeight="1">
      <c r="B38" s="425"/>
      <c r="D38" s="410"/>
      <c r="E38" s="420"/>
      <c r="F38" s="420"/>
    </row>
    <row r="39" spans="2:6" ht="12.95" customHeight="1">
      <c r="B39" s="426" t="s">
        <v>299</v>
      </c>
      <c r="D39" s="420">
        <v>20</v>
      </c>
      <c r="E39" s="420">
        <v>18</v>
      </c>
      <c r="F39" s="420">
        <v>13</v>
      </c>
    </row>
    <row r="40" spans="2:6" ht="12.95" customHeight="1">
      <c r="B40" s="427" t="s">
        <v>300</v>
      </c>
      <c r="D40" s="410"/>
      <c r="E40" s="420"/>
      <c r="F40" s="420"/>
    </row>
    <row r="41" spans="2:6" ht="12.95" customHeight="1">
      <c r="B41" s="428"/>
      <c r="D41" s="410"/>
      <c r="E41" s="420"/>
      <c r="F41" s="420"/>
    </row>
    <row r="42" spans="2:6" ht="12.95" customHeight="1">
      <c r="B42" s="426" t="s">
        <v>301</v>
      </c>
      <c r="D42" s="420">
        <v>104</v>
      </c>
      <c r="E42" s="420">
        <v>91</v>
      </c>
      <c r="F42" s="420">
        <v>59</v>
      </c>
    </row>
    <row r="43" spans="2:6" ht="12.95" customHeight="1">
      <c r="B43" s="427" t="s">
        <v>302</v>
      </c>
      <c r="D43" s="410"/>
      <c r="E43" s="420"/>
      <c r="F43" s="420"/>
    </row>
    <row r="44" spans="2:6" ht="12.95" customHeight="1">
      <c r="B44" s="428"/>
      <c r="D44" s="410"/>
      <c r="E44" s="420"/>
      <c r="F44" s="420"/>
    </row>
    <row r="45" spans="2:6" ht="12.95" customHeight="1">
      <c r="B45" s="426" t="s">
        <v>303</v>
      </c>
      <c r="D45" s="420">
        <v>1030</v>
      </c>
      <c r="E45" s="420">
        <v>718</v>
      </c>
      <c r="F45" s="420">
        <v>393</v>
      </c>
    </row>
    <row r="46" spans="2:6" ht="12.95" customHeight="1">
      <c r="B46" s="427" t="s">
        <v>304</v>
      </c>
      <c r="D46" s="410"/>
    </row>
    <row r="47" spans="2:6" ht="12.95" customHeight="1">
      <c r="B47" s="425"/>
      <c r="D47" s="410"/>
      <c r="E47" s="420"/>
      <c r="F47" s="420"/>
    </row>
    <row r="48" spans="2:6" ht="12.95" customHeight="1">
      <c r="B48" s="423" t="s">
        <v>305</v>
      </c>
      <c r="D48" s="420" t="s">
        <v>237</v>
      </c>
      <c r="E48" s="420" t="s">
        <v>237</v>
      </c>
      <c r="F48" s="420" t="s">
        <v>237</v>
      </c>
    </row>
    <row r="49" spans="1:14" ht="12.75" customHeight="1">
      <c r="B49" s="422" t="s">
        <v>306</v>
      </c>
      <c r="D49" s="410"/>
      <c r="E49" s="420"/>
      <c r="F49" s="420"/>
    </row>
    <row r="50" spans="1:14" ht="13.9" customHeight="1">
      <c r="B50" s="425"/>
      <c r="D50" s="410"/>
      <c r="E50" s="420"/>
      <c r="F50" s="420"/>
    </row>
    <row r="51" spans="1:14" ht="13.9" customHeight="1">
      <c r="B51" s="423" t="s">
        <v>307</v>
      </c>
      <c r="D51" s="420">
        <v>434</v>
      </c>
      <c r="E51" s="420">
        <v>593</v>
      </c>
      <c r="F51" s="420">
        <v>476</v>
      </c>
    </row>
    <row r="52" spans="1:14" ht="13.9" customHeight="1">
      <c r="B52" s="422" t="s">
        <v>308</v>
      </c>
      <c r="D52" s="410"/>
      <c r="E52" s="420"/>
      <c r="F52" s="420"/>
    </row>
    <row r="53" spans="1:14" ht="6" customHeight="1" thickBot="1">
      <c r="A53" s="429"/>
      <c r="B53" s="430"/>
      <c r="C53" s="431"/>
      <c r="D53" s="432"/>
      <c r="E53" s="433"/>
      <c r="F53" s="433"/>
      <c r="G53" s="429"/>
    </row>
    <row r="54" spans="1:14">
      <c r="B54" s="434"/>
      <c r="G54" s="435" t="s">
        <v>309</v>
      </c>
    </row>
    <row r="55" spans="1:14">
      <c r="B55" s="424"/>
      <c r="G55" s="436" t="s">
        <v>310</v>
      </c>
    </row>
    <row r="57" spans="1:14" s="437" customFormat="1" ht="16.5" customHeight="1">
      <c r="B57" s="438" t="s">
        <v>311</v>
      </c>
      <c r="J57" s="436"/>
    </row>
    <row r="58" spans="1:14" s="437" customFormat="1" ht="16.5">
      <c r="B58" s="438" t="s">
        <v>312</v>
      </c>
      <c r="C58" s="439"/>
      <c r="D58" s="440"/>
      <c r="E58" s="438"/>
      <c r="F58" s="438"/>
      <c r="G58" s="438"/>
    </row>
    <row r="59" spans="1:14" s="437" customFormat="1" ht="14.25">
      <c r="B59" s="441" t="s">
        <v>313</v>
      </c>
      <c r="C59" s="442"/>
      <c r="D59" s="443"/>
      <c r="E59" s="438"/>
      <c r="H59" s="444"/>
      <c r="I59" s="445"/>
    </row>
    <row r="60" spans="1:14" s="437" customFormat="1" ht="14.25">
      <c r="B60" s="446" t="s">
        <v>314</v>
      </c>
      <c r="C60" s="442"/>
      <c r="D60" s="443"/>
      <c r="E60" s="438"/>
      <c r="H60" s="444"/>
      <c r="I60" s="445"/>
    </row>
    <row r="61" spans="1:14" s="437" customFormat="1" ht="14.25">
      <c r="B61" s="447"/>
      <c r="C61" s="448"/>
      <c r="D61" s="449"/>
      <c r="E61" s="450"/>
      <c r="F61" s="451"/>
      <c r="G61" s="451"/>
      <c r="H61" s="451"/>
      <c r="I61" s="451"/>
      <c r="J61" s="451"/>
      <c r="K61" s="451"/>
      <c r="L61" s="451"/>
      <c r="M61" s="451"/>
      <c r="N61" s="451"/>
    </row>
    <row r="62" spans="1:14" s="451" customFormat="1" ht="14.25">
      <c r="B62" s="452"/>
      <c r="C62" s="448"/>
      <c r="D62" s="449"/>
      <c r="E62" s="450"/>
    </row>
    <row r="63" spans="1:14" s="437" customFormat="1" ht="12.95" customHeight="1">
      <c r="B63" s="453"/>
      <c r="C63" s="448"/>
      <c r="D63" s="449"/>
      <c r="E63" s="450"/>
      <c r="N63" s="451"/>
    </row>
    <row r="64" spans="1:14" s="437" customFormat="1" ht="14.25">
      <c r="B64" s="452"/>
      <c r="C64" s="448"/>
      <c r="D64" s="449"/>
      <c r="E64" s="450"/>
      <c r="F64" s="451"/>
      <c r="G64" s="451"/>
      <c r="H64" s="451"/>
      <c r="I64" s="451"/>
      <c r="J64" s="451"/>
      <c r="K64" s="451"/>
      <c r="L64" s="451"/>
      <c r="M64" s="451"/>
      <c r="N64" s="45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77BB-BA7E-4ADC-A079-D328FDF84D43}">
  <sheetPr>
    <pageSetUpPr fitToPage="1"/>
  </sheetPr>
  <dimension ref="A1:T49"/>
  <sheetViews>
    <sheetView view="pageBreakPreview" zoomScaleNormal="90" zoomScaleSheetLayoutView="100" workbookViewId="0">
      <selection activeCell="L38" sqref="L38"/>
    </sheetView>
  </sheetViews>
  <sheetFormatPr defaultRowHeight="16.5"/>
  <cols>
    <col min="1" max="1" width="1.7109375" style="454" customWidth="1"/>
    <col min="2" max="2" width="11.5703125" style="455" customWidth="1"/>
    <col min="3" max="3" width="9.140625" style="455" customWidth="1"/>
    <col min="4" max="4" width="11.7109375" style="456" customWidth="1"/>
    <col min="5" max="5" width="19" style="97" customWidth="1"/>
    <col min="6" max="6" width="2" style="97" customWidth="1"/>
    <col min="7" max="9" width="19.5703125" style="457" customWidth="1"/>
    <col min="10" max="10" width="1.7109375" style="454" customWidth="1"/>
    <col min="11" max="11" width="18.28515625" style="454" customWidth="1"/>
    <col min="12" max="16384" width="9.140625" style="454"/>
  </cols>
  <sheetData>
    <row r="1" spans="1:13" ht="8.1" customHeight="1"/>
    <row r="2" spans="1:13" ht="8.1" customHeight="1">
      <c r="J2" s="458"/>
    </row>
    <row r="3" spans="1:13" s="459" customFormat="1" ht="16.5" customHeight="1">
      <c r="B3" s="460" t="s">
        <v>315</v>
      </c>
      <c r="C3" s="461" t="s">
        <v>316</v>
      </c>
      <c r="D3" s="462"/>
      <c r="E3" s="463"/>
      <c r="F3" s="463"/>
      <c r="G3" s="464"/>
      <c r="H3" s="464"/>
      <c r="I3" s="464"/>
      <c r="J3" s="465"/>
    </row>
    <row r="4" spans="1:13" s="459" customFormat="1" ht="16.5" customHeight="1">
      <c r="B4" s="460"/>
      <c r="C4" s="466" t="s">
        <v>317</v>
      </c>
      <c r="D4" s="462"/>
      <c r="E4" s="463"/>
      <c r="F4" s="463"/>
      <c r="G4" s="464"/>
      <c r="H4" s="464"/>
      <c r="I4" s="464"/>
      <c r="J4" s="465"/>
    </row>
    <row r="5" spans="1:13" s="467" customFormat="1" ht="16.5" customHeight="1">
      <c r="B5" s="468" t="s">
        <v>318</v>
      </c>
      <c r="C5" s="469" t="s">
        <v>319</v>
      </c>
      <c r="D5" s="470"/>
    </row>
    <row r="6" spans="1:13" ht="15" customHeight="1">
      <c r="A6" s="471"/>
      <c r="B6" s="472"/>
      <c r="C6" s="472"/>
      <c r="D6" s="473"/>
      <c r="E6" s="474"/>
      <c r="F6" s="474"/>
      <c r="G6" s="475"/>
      <c r="H6" s="475"/>
      <c r="I6" s="475"/>
      <c r="J6" s="471"/>
    </row>
    <row r="7" spans="1:13" s="476" customFormat="1" ht="8.1" customHeight="1">
      <c r="D7" s="477"/>
      <c r="E7" s="478"/>
      <c r="F7" s="478"/>
      <c r="G7" s="479"/>
      <c r="H7" s="479"/>
      <c r="I7" s="479"/>
    </row>
    <row r="8" spans="1:13" s="476" customFormat="1" ht="15" customHeight="1">
      <c r="B8" s="480" t="s">
        <v>320</v>
      </c>
      <c r="C8" s="481"/>
      <c r="D8" s="482" t="s">
        <v>120</v>
      </c>
      <c r="E8" s="483" t="s">
        <v>321</v>
      </c>
      <c r="F8" s="483"/>
      <c r="G8" s="680" t="s">
        <v>322</v>
      </c>
      <c r="H8" s="680"/>
      <c r="I8" s="680"/>
      <c r="J8" s="481"/>
    </row>
    <row r="9" spans="1:13" s="476" customFormat="1" ht="15" customHeight="1">
      <c r="B9" s="484" t="s">
        <v>323</v>
      </c>
      <c r="C9" s="481"/>
      <c r="D9" s="477" t="s">
        <v>128</v>
      </c>
      <c r="E9" s="483" t="s">
        <v>324</v>
      </c>
      <c r="F9" s="483"/>
      <c r="G9" s="681" t="s">
        <v>325</v>
      </c>
      <c r="H9" s="681"/>
      <c r="I9" s="681"/>
      <c r="J9" s="478"/>
    </row>
    <row r="10" spans="1:13" s="476" customFormat="1" ht="15" customHeight="1">
      <c r="B10" s="478"/>
      <c r="C10" s="481"/>
      <c r="D10" s="477"/>
      <c r="E10" s="479" t="s">
        <v>326</v>
      </c>
      <c r="F10" s="479"/>
      <c r="G10" s="483" t="s">
        <v>168</v>
      </c>
      <c r="H10" s="483" t="s">
        <v>327</v>
      </c>
      <c r="I10" s="483" t="s">
        <v>328</v>
      </c>
      <c r="J10" s="478"/>
    </row>
    <row r="11" spans="1:13" s="476" customFormat="1" ht="15" customHeight="1">
      <c r="B11" s="485"/>
      <c r="C11" s="485"/>
      <c r="D11" s="477"/>
      <c r="E11" s="479"/>
      <c r="F11" s="479"/>
      <c r="G11" s="479" t="s">
        <v>169</v>
      </c>
      <c r="H11" s="479" t="s">
        <v>292</v>
      </c>
      <c r="I11" s="479" t="s">
        <v>329</v>
      </c>
      <c r="J11" s="478"/>
    </row>
    <row r="12" spans="1:13" s="476" customFormat="1" ht="15" customHeight="1">
      <c r="A12" s="486"/>
      <c r="B12" s="487"/>
      <c r="C12" s="487"/>
      <c r="D12" s="488"/>
      <c r="E12" s="489"/>
      <c r="F12" s="489"/>
      <c r="G12" s="490"/>
      <c r="H12" s="490"/>
      <c r="I12" s="490"/>
      <c r="J12" s="486"/>
      <c r="M12" s="491"/>
    </row>
    <row r="13" spans="1:13" ht="15" customHeight="1">
      <c r="B13" s="492"/>
      <c r="C13" s="492"/>
      <c r="D13" s="493"/>
      <c r="E13" s="494"/>
      <c r="F13" s="494"/>
      <c r="G13" s="494"/>
      <c r="H13" s="494"/>
      <c r="I13" s="494"/>
    </row>
    <row r="14" spans="1:13" ht="15" customHeight="1">
      <c r="A14" s="495"/>
      <c r="B14" s="496" t="s">
        <v>4</v>
      </c>
      <c r="C14" s="485"/>
      <c r="D14" s="497">
        <v>2018</v>
      </c>
      <c r="E14" s="498">
        <f>SUM(E18,E22,E26)</f>
        <v>19120</v>
      </c>
      <c r="F14" s="498"/>
      <c r="G14" s="498">
        <f t="shared" ref="G14:I15" si="0">SUM(G18,G22,G26)</f>
        <v>357</v>
      </c>
      <c r="H14" s="498">
        <f t="shared" si="0"/>
        <v>166</v>
      </c>
      <c r="I14" s="498">
        <f t="shared" si="0"/>
        <v>191</v>
      </c>
      <c r="J14" s="494"/>
    </row>
    <row r="15" spans="1:13" ht="15" customHeight="1">
      <c r="A15" s="495"/>
      <c r="B15" s="496"/>
      <c r="C15" s="485"/>
      <c r="D15" s="497">
        <v>2019</v>
      </c>
      <c r="E15" s="498">
        <f>SUM(E19,E23,E27)</f>
        <v>19593</v>
      </c>
      <c r="F15" s="498"/>
      <c r="G15" s="498">
        <f t="shared" si="0"/>
        <v>406</v>
      </c>
      <c r="H15" s="498">
        <f t="shared" si="0"/>
        <v>189</v>
      </c>
      <c r="I15" s="498">
        <f t="shared" si="0"/>
        <v>217</v>
      </c>
    </row>
    <row r="16" spans="1:13" ht="15" customHeight="1">
      <c r="A16" s="495"/>
      <c r="B16" s="496"/>
      <c r="C16" s="485"/>
      <c r="D16" s="497">
        <v>2020</v>
      </c>
      <c r="E16" s="498">
        <f>SUM(E20,E24,E28)</f>
        <v>14543</v>
      </c>
      <c r="F16" s="498"/>
      <c r="G16" s="498">
        <f>SUM(G20,G24,G28)</f>
        <v>386</v>
      </c>
      <c r="H16" s="498">
        <f>SUM(H20,H24,H28)</f>
        <v>235</v>
      </c>
      <c r="I16" s="498">
        <f>SUM(I20,I24,I28)</f>
        <v>151</v>
      </c>
    </row>
    <row r="17" spans="1:20" ht="15" customHeight="1">
      <c r="A17" s="495"/>
      <c r="B17" s="499"/>
      <c r="C17" s="485"/>
      <c r="D17" s="497"/>
      <c r="E17" s="500"/>
      <c r="F17" s="500"/>
      <c r="G17" s="500"/>
      <c r="H17" s="500"/>
      <c r="I17" s="500"/>
    </row>
    <row r="18" spans="1:20" ht="15" customHeight="1">
      <c r="A18" s="495"/>
      <c r="B18" s="501" t="s">
        <v>148</v>
      </c>
      <c r="C18" s="491"/>
      <c r="D18" s="502">
        <v>2018</v>
      </c>
      <c r="E18" s="503">
        <v>4303</v>
      </c>
      <c r="F18" s="500"/>
      <c r="G18" s="500">
        <f>SUM(H18:I18)</f>
        <v>96</v>
      </c>
      <c r="H18" s="504">
        <v>15</v>
      </c>
      <c r="I18" s="504">
        <v>81</v>
      </c>
      <c r="L18" s="491"/>
      <c r="O18" s="505"/>
    </row>
    <row r="19" spans="1:20" ht="15" customHeight="1">
      <c r="A19" s="495"/>
      <c r="B19" s="501"/>
      <c r="C19" s="491"/>
      <c r="D19" s="502">
        <v>2019</v>
      </c>
      <c r="E19" s="503">
        <v>4499</v>
      </c>
      <c r="F19" s="500"/>
      <c r="G19" s="500">
        <f>SUM(H19:I19)</f>
        <v>110</v>
      </c>
      <c r="H19" s="504">
        <v>29</v>
      </c>
      <c r="I19" s="504">
        <v>81</v>
      </c>
      <c r="L19" s="491"/>
    </row>
    <row r="20" spans="1:20" ht="15" customHeight="1">
      <c r="A20" s="495"/>
      <c r="B20" s="501"/>
      <c r="C20" s="491"/>
      <c r="D20" s="502">
        <v>2020</v>
      </c>
      <c r="E20" s="506">
        <v>3333</v>
      </c>
      <c r="F20" s="500"/>
      <c r="G20" s="240">
        <v>90</v>
      </c>
      <c r="H20" s="500">
        <v>35</v>
      </c>
      <c r="I20" s="454">
        <v>55</v>
      </c>
    </row>
    <row r="21" spans="1:20" ht="15" customHeight="1">
      <c r="A21" s="495"/>
      <c r="B21" s="501"/>
      <c r="C21" s="491"/>
      <c r="D21" s="507"/>
      <c r="E21" s="500"/>
      <c r="F21" s="500"/>
      <c r="G21" s="500"/>
      <c r="H21" s="500"/>
      <c r="I21" s="500"/>
    </row>
    <row r="22" spans="1:20" ht="15" customHeight="1">
      <c r="A22" s="495"/>
      <c r="B22" s="501" t="s">
        <v>152</v>
      </c>
      <c r="C22" s="491"/>
      <c r="D22" s="502">
        <v>2018</v>
      </c>
      <c r="E22" s="503">
        <v>2114</v>
      </c>
      <c r="F22" s="500"/>
      <c r="G22" s="500">
        <f>SUM(H22:I22)</f>
        <v>81</v>
      </c>
      <c r="H22" s="504">
        <v>47</v>
      </c>
      <c r="I22" s="504">
        <v>34</v>
      </c>
    </row>
    <row r="23" spans="1:20" ht="15" customHeight="1">
      <c r="A23" s="495"/>
      <c r="B23" s="501"/>
      <c r="C23" s="491"/>
      <c r="D23" s="502">
        <v>2019</v>
      </c>
      <c r="E23" s="503">
        <v>2396</v>
      </c>
      <c r="F23" s="500"/>
      <c r="G23" s="500">
        <f>SUM(H23:I23)</f>
        <v>70</v>
      </c>
      <c r="H23" s="504">
        <v>24</v>
      </c>
      <c r="I23" s="504">
        <v>46</v>
      </c>
    </row>
    <row r="24" spans="1:20" ht="15" customHeight="1">
      <c r="A24" s="495"/>
      <c r="B24" s="501"/>
      <c r="C24" s="491"/>
      <c r="D24" s="502">
        <v>2020</v>
      </c>
      <c r="E24" s="500">
        <v>1861</v>
      </c>
      <c r="F24" s="500"/>
      <c r="G24" s="240">
        <v>78</v>
      </c>
      <c r="H24" s="500">
        <v>41</v>
      </c>
      <c r="I24" s="240">
        <v>37</v>
      </c>
    </row>
    <row r="25" spans="1:20" ht="15" customHeight="1">
      <c r="A25" s="495"/>
      <c r="B25" s="501"/>
      <c r="C25" s="491"/>
      <c r="D25" s="508"/>
      <c r="E25" s="500"/>
      <c r="F25" s="500"/>
      <c r="G25" s="500"/>
      <c r="H25" s="500"/>
      <c r="I25" s="500"/>
      <c r="K25" s="240"/>
      <c r="L25" s="240"/>
      <c r="M25" s="240"/>
      <c r="N25" s="240"/>
      <c r="O25" s="240"/>
      <c r="P25" s="240"/>
      <c r="Q25" s="240"/>
      <c r="R25" s="240"/>
      <c r="S25" s="240"/>
      <c r="T25" s="240"/>
    </row>
    <row r="26" spans="1:20" ht="15" customHeight="1">
      <c r="A26" s="495"/>
      <c r="B26" s="509" t="s">
        <v>153</v>
      </c>
      <c r="C26" s="491"/>
      <c r="D26" s="502">
        <v>2018</v>
      </c>
      <c r="E26" s="503">
        <v>12703</v>
      </c>
      <c r="F26" s="500"/>
      <c r="G26" s="500">
        <f>SUM(H26:I26)</f>
        <v>180</v>
      </c>
      <c r="H26" s="504">
        <v>104</v>
      </c>
      <c r="I26" s="504">
        <v>76</v>
      </c>
      <c r="K26" s="240"/>
      <c r="L26" s="240"/>
      <c r="M26" s="240"/>
      <c r="N26" s="240"/>
      <c r="O26" s="240"/>
      <c r="P26" s="240"/>
      <c r="Q26" s="240"/>
      <c r="R26" s="240"/>
      <c r="S26" s="240"/>
      <c r="T26" s="240"/>
    </row>
    <row r="27" spans="1:20" ht="15" customHeight="1">
      <c r="A27" s="495"/>
      <c r="B27" s="476"/>
      <c r="C27" s="491"/>
      <c r="D27" s="502">
        <v>2019</v>
      </c>
      <c r="E27" s="503">
        <v>12698</v>
      </c>
      <c r="F27" s="500"/>
      <c r="G27" s="500">
        <f>SUM(H27:I27)</f>
        <v>226</v>
      </c>
      <c r="H27" s="504">
        <v>136</v>
      </c>
      <c r="I27" s="504">
        <v>90</v>
      </c>
      <c r="K27" s="240"/>
      <c r="L27" s="240"/>
      <c r="M27" s="240"/>
      <c r="N27" s="240"/>
      <c r="O27" s="240"/>
      <c r="P27" s="240"/>
      <c r="Q27" s="240"/>
      <c r="R27" s="240"/>
      <c r="S27" s="240"/>
      <c r="T27" s="240"/>
    </row>
    <row r="28" spans="1:20" ht="15" customHeight="1">
      <c r="A28" s="495"/>
      <c r="B28" s="476"/>
      <c r="C28" s="491"/>
      <c r="D28" s="502">
        <v>2020</v>
      </c>
      <c r="E28" s="500">
        <v>9349</v>
      </c>
      <c r="F28" s="240"/>
      <c r="G28" s="510">
        <v>218</v>
      </c>
      <c r="H28" s="510">
        <v>159</v>
      </c>
      <c r="I28" s="510">
        <v>59</v>
      </c>
      <c r="L28" s="240"/>
      <c r="M28" s="240"/>
      <c r="N28" s="240"/>
      <c r="O28" s="240"/>
      <c r="P28" s="240"/>
      <c r="Q28" s="240"/>
      <c r="R28" s="240"/>
      <c r="S28" s="240"/>
      <c r="T28" s="240"/>
    </row>
    <row r="29" spans="1:20" s="517" customFormat="1" ht="7.5" customHeight="1">
      <c r="A29" s="511"/>
      <c r="B29" s="512"/>
      <c r="C29" s="512"/>
      <c r="D29" s="471"/>
      <c r="E29" s="513"/>
      <c r="F29" s="514"/>
      <c r="G29" s="513"/>
      <c r="H29" s="515"/>
      <c r="I29" s="515"/>
      <c r="J29" s="516"/>
    </row>
    <row r="30" spans="1:20" s="517" customFormat="1" ht="16.5" customHeight="1">
      <c r="B30" s="518"/>
      <c r="C30" s="518"/>
      <c r="D30" s="519"/>
      <c r="E30" s="500"/>
      <c r="F30" s="520"/>
      <c r="G30" s="500"/>
      <c r="H30" s="510"/>
      <c r="I30" s="510"/>
      <c r="J30" s="223" t="s">
        <v>309</v>
      </c>
    </row>
    <row r="31" spans="1:20" s="522" customFormat="1" ht="14.25">
      <c r="A31" s="517"/>
      <c r="B31" s="518"/>
      <c r="C31" s="518"/>
      <c r="D31" s="519"/>
      <c r="E31" s="500"/>
      <c r="F31" s="458"/>
      <c r="G31" s="500"/>
      <c r="H31" s="510"/>
      <c r="I31" s="510"/>
      <c r="J31" s="521" t="s">
        <v>310</v>
      </c>
    </row>
    <row r="32" spans="1:20" ht="14.25">
      <c r="A32" s="240"/>
      <c r="B32" s="523"/>
      <c r="C32" s="524"/>
      <c r="D32" s="525"/>
      <c r="E32" s="522"/>
      <c r="F32" s="522"/>
      <c r="G32" s="526"/>
      <c r="H32" s="526"/>
      <c r="I32" s="527"/>
      <c r="J32" s="240"/>
      <c r="K32" s="240"/>
    </row>
    <row r="33" spans="2:11" ht="14.25">
      <c r="D33" s="507"/>
      <c r="E33" s="522"/>
      <c r="F33" s="522"/>
      <c r="G33" s="526"/>
      <c r="H33" s="526"/>
      <c r="I33" s="527"/>
      <c r="J33" s="240"/>
      <c r="K33" s="240"/>
    </row>
    <row r="34" spans="2:11" ht="13.5">
      <c r="D34" s="507"/>
      <c r="E34" s="240"/>
      <c r="F34" s="240"/>
      <c r="G34" s="510"/>
      <c r="H34" s="510"/>
      <c r="I34" s="510"/>
      <c r="J34" s="240"/>
      <c r="K34" s="240"/>
    </row>
    <row r="35" spans="2:11" ht="13.5">
      <c r="D35" s="507"/>
      <c r="E35" s="240"/>
      <c r="F35" s="240"/>
      <c r="G35" s="510"/>
      <c r="H35" s="510"/>
      <c r="I35" s="510"/>
      <c r="J35" s="240"/>
      <c r="K35" s="240"/>
    </row>
    <row r="36" spans="2:11">
      <c r="D36" s="507"/>
      <c r="J36" s="240"/>
      <c r="K36" s="240"/>
    </row>
    <row r="37" spans="2:11">
      <c r="D37" s="507"/>
      <c r="J37" s="240"/>
      <c r="K37" s="240"/>
    </row>
    <row r="38" spans="2:11">
      <c r="D38" s="507"/>
      <c r="J38" s="240"/>
      <c r="K38" s="240"/>
    </row>
    <row r="39" spans="2:11">
      <c r="D39" s="507"/>
      <c r="J39" s="240"/>
      <c r="K39" s="240"/>
    </row>
    <row r="40" spans="2:11">
      <c r="D40" s="507"/>
      <c r="J40" s="240"/>
      <c r="K40" s="240"/>
    </row>
    <row r="41" spans="2:11">
      <c r="D41" s="507"/>
      <c r="J41" s="240"/>
      <c r="K41" s="240"/>
    </row>
    <row r="42" spans="2:11">
      <c r="D42" s="507"/>
      <c r="J42" s="240"/>
      <c r="K42" s="240"/>
    </row>
    <row r="43" spans="2:11">
      <c r="D43" s="507"/>
      <c r="J43" s="240"/>
      <c r="K43" s="240"/>
    </row>
    <row r="44" spans="2:11">
      <c r="D44" s="507"/>
      <c r="J44" s="240"/>
      <c r="K44" s="240"/>
    </row>
    <row r="45" spans="2:11">
      <c r="B45" s="454"/>
      <c r="C45" s="454"/>
      <c r="D45" s="507"/>
      <c r="J45" s="240"/>
      <c r="K45" s="240"/>
    </row>
    <row r="46" spans="2:11">
      <c r="B46" s="454"/>
      <c r="C46" s="454"/>
      <c r="D46" s="507"/>
      <c r="J46" s="240"/>
      <c r="K46" s="240"/>
    </row>
    <row r="47" spans="2:11">
      <c r="B47" s="454"/>
      <c r="C47" s="454"/>
      <c r="D47" s="507"/>
      <c r="J47" s="240"/>
      <c r="K47" s="240"/>
    </row>
    <row r="48" spans="2:11">
      <c r="B48" s="454"/>
      <c r="C48" s="454"/>
      <c r="D48" s="507"/>
    </row>
    <row r="49" spans="2:4">
      <c r="B49" s="454"/>
      <c r="C49" s="454"/>
      <c r="D49" s="507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C8B0-7F40-468C-AABF-F999988FD361}">
  <sheetPr>
    <pageSetUpPr fitToPage="1"/>
  </sheetPr>
  <dimension ref="A1:T20"/>
  <sheetViews>
    <sheetView showGridLines="0" view="pageBreakPreview" zoomScale="85" zoomScaleNormal="120" zoomScaleSheetLayoutView="85" workbookViewId="0">
      <selection activeCell="J17" sqref="J17"/>
    </sheetView>
  </sheetViews>
  <sheetFormatPr defaultColWidth="9.140625" defaultRowHeight="13.5"/>
  <cols>
    <col min="1" max="1" width="29.85546875" style="530" customWidth="1"/>
    <col min="2" max="2" width="1.42578125" style="530" customWidth="1"/>
    <col min="3" max="5" width="7.5703125" style="530" customWidth="1"/>
    <col min="6" max="6" width="5.7109375" style="530" customWidth="1"/>
    <col min="7" max="9" width="7.5703125" style="530" customWidth="1"/>
    <col min="10" max="10" width="5.7109375" style="530" customWidth="1"/>
    <col min="11" max="13" width="7.5703125" style="530" customWidth="1"/>
    <col min="14" max="14" width="5.7109375" style="530" customWidth="1"/>
    <col min="15" max="17" width="7.5703125" style="530" customWidth="1"/>
    <col min="18" max="16384" width="9.140625" style="530"/>
  </cols>
  <sheetData>
    <row r="1" spans="1:20" ht="18.75" customHeight="1">
      <c r="A1" s="528" t="s">
        <v>330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20" ht="15.75" customHeight="1">
      <c r="A2" s="531" t="s">
        <v>331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20" s="533" customFormat="1" ht="12.75" customHeight="1" thickBot="1">
      <c r="A3" s="528"/>
      <c r="B3" s="528"/>
      <c r="C3" s="528"/>
      <c r="D3" s="528"/>
      <c r="E3" s="532"/>
      <c r="F3" s="532"/>
      <c r="G3" s="528"/>
      <c r="H3" s="528"/>
      <c r="I3" s="532"/>
      <c r="J3" s="532"/>
      <c r="K3" s="532"/>
      <c r="L3" s="532"/>
      <c r="M3" s="532"/>
      <c r="N3" s="532"/>
      <c r="O3" s="528"/>
      <c r="P3" s="528"/>
      <c r="Q3" s="532"/>
    </row>
    <row r="4" spans="1:20" ht="22.5" customHeight="1" thickBot="1">
      <c r="A4" s="685" t="s">
        <v>332</v>
      </c>
      <c r="B4" s="534"/>
      <c r="C4" s="682">
        <v>2017</v>
      </c>
      <c r="D4" s="688"/>
      <c r="E4" s="688"/>
      <c r="F4" s="534"/>
      <c r="G4" s="682">
        <v>2018</v>
      </c>
      <c r="H4" s="688"/>
      <c r="I4" s="688"/>
      <c r="J4" s="534"/>
      <c r="K4" s="682">
        <v>2019</v>
      </c>
      <c r="L4" s="688"/>
      <c r="M4" s="688"/>
      <c r="N4" s="534"/>
      <c r="O4" s="682">
        <v>2020</v>
      </c>
      <c r="P4" s="688"/>
      <c r="Q4" s="688"/>
    </row>
    <row r="5" spans="1:20" ht="26.25" customHeight="1">
      <c r="A5" s="686"/>
      <c r="B5" s="535"/>
      <c r="C5" s="682" t="s">
        <v>333</v>
      </c>
      <c r="D5" s="682" t="s">
        <v>334</v>
      </c>
      <c r="E5" s="682" t="s">
        <v>335</v>
      </c>
      <c r="F5" s="536"/>
      <c r="G5" s="682" t="s">
        <v>333</v>
      </c>
      <c r="H5" s="682" t="s">
        <v>334</v>
      </c>
      <c r="I5" s="682" t="s">
        <v>335</v>
      </c>
      <c r="J5" s="534"/>
      <c r="K5" s="682" t="s">
        <v>333</v>
      </c>
      <c r="L5" s="682" t="s">
        <v>334</v>
      </c>
      <c r="M5" s="682" t="s">
        <v>335</v>
      </c>
      <c r="N5" s="534"/>
      <c r="O5" s="682" t="s">
        <v>333</v>
      </c>
      <c r="P5" s="682" t="s">
        <v>334</v>
      </c>
      <c r="Q5" s="682" t="s">
        <v>335</v>
      </c>
    </row>
    <row r="6" spans="1:20" ht="15.95" customHeight="1">
      <c r="A6" s="686"/>
      <c r="B6" s="535"/>
      <c r="C6" s="683"/>
      <c r="D6" s="683"/>
      <c r="E6" s="683"/>
      <c r="F6" s="535"/>
      <c r="G6" s="683"/>
      <c r="H6" s="683"/>
      <c r="I6" s="683"/>
      <c r="J6" s="537"/>
      <c r="K6" s="683"/>
      <c r="L6" s="683"/>
      <c r="M6" s="683"/>
      <c r="N6" s="537"/>
      <c r="O6" s="683"/>
      <c r="P6" s="683"/>
      <c r="Q6" s="683"/>
    </row>
    <row r="7" spans="1:20" ht="18" customHeight="1" thickBot="1">
      <c r="A7" s="687"/>
      <c r="B7" s="538"/>
      <c r="C7" s="684"/>
      <c r="D7" s="684"/>
      <c r="E7" s="684"/>
      <c r="F7" s="538"/>
      <c r="G7" s="684"/>
      <c r="H7" s="684"/>
      <c r="I7" s="684"/>
      <c r="J7" s="539"/>
      <c r="K7" s="684"/>
      <c r="L7" s="684"/>
      <c r="M7" s="684"/>
      <c r="N7" s="539"/>
      <c r="O7" s="684"/>
      <c r="P7" s="684"/>
      <c r="Q7" s="684"/>
    </row>
    <row r="8" spans="1:20" ht="9.9499999999999993" customHeight="1" thickBot="1">
      <c r="A8" s="540"/>
      <c r="B8" s="541"/>
      <c r="F8" s="541"/>
      <c r="J8" s="541"/>
      <c r="K8" s="541"/>
      <c r="L8" s="541"/>
      <c r="M8" s="541"/>
      <c r="N8" s="541"/>
    </row>
    <row r="9" spans="1:20" ht="36.4" customHeight="1" thickTop="1" thickBot="1">
      <c r="A9" s="542" t="s">
        <v>336</v>
      </c>
      <c r="B9" s="543"/>
      <c r="C9" s="544">
        <v>97.6</v>
      </c>
      <c r="D9" s="544">
        <v>97.7</v>
      </c>
      <c r="E9" s="544">
        <v>95.9</v>
      </c>
      <c r="G9" s="545">
        <v>96.965520584655764</v>
      </c>
      <c r="H9" s="544">
        <v>97.023013175214572</v>
      </c>
      <c r="I9" s="544">
        <v>95.941558441558442</v>
      </c>
      <c r="K9" s="544">
        <v>97.402739748863297</v>
      </c>
      <c r="L9" s="544">
        <v>97.51903053635489</v>
      </c>
      <c r="M9" s="544">
        <v>95.064561526959267</v>
      </c>
      <c r="O9" s="544">
        <v>98.471687470878194</v>
      </c>
      <c r="P9" s="544">
        <v>98.53530265516946</v>
      </c>
      <c r="Q9" s="544">
        <v>97.039511632378378</v>
      </c>
      <c r="R9" s="546"/>
      <c r="S9" s="546"/>
      <c r="T9" s="546"/>
    </row>
    <row r="10" spans="1:20" ht="36.4" customHeight="1" thickTop="1" thickBot="1">
      <c r="A10" s="547" t="s">
        <v>337</v>
      </c>
      <c r="B10" s="544"/>
      <c r="C10" s="544">
        <v>87.184176657860874</v>
      </c>
      <c r="D10" s="544">
        <v>87.871843193597144</v>
      </c>
      <c r="E10" s="544">
        <v>76.311336717428091</v>
      </c>
      <c r="G10" s="545">
        <v>87.646612570303006</v>
      </c>
      <c r="H10" s="544">
        <v>88.092007790967813</v>
      </c>
      <c r="I10" s="544">
        <v>79.70779220779221</v>
      </c>
      <c r="J10" s="544"/>
      <c r="K10" s="544">
        <v>88.80512108823126</v>
      </c>
      <c r="L10" s="544">
        <v>89.110066497506352</v>
      </c>
      <c r="M10" s="544">
        <v>82.673744392646682</v>
      </c>
      <c r="N10" s="544"/>
      <c r="O10" s="544">
        <v>93.14114983119569</v>
      </c>
      <c r="P10" s="544">
        <v>93.209041236233247</v>
      </c>
      <c r="Q10" s="544">
        <v>91.611843876177659</v>
      </c>
      <c r="R10" s="546"/>
      <c r="S10" s="546"/>
      <c r="T10" s="546"/>
    </row>
    <row r="11" spans="1:20" ht="36.4" customHeight="1" thickTop="1" thickBot="1">
      <c r="A11" s="542" t="s">
        <v>338</v>
      </c>
      <c r="B11" s="544"/>
      <c r="C11" s="544">
        <v>70.530796846586313</v>
      </c>
      <c r="D11" s="544">
        <v>71.395878365713557</v>
      </c>
      <c r="E11" s="544">
        <v>56.852792608132631</v>
      </c>
      <c r="G11" s="545">
        <v>72.566790525283579</v>
      </c>
      <c r="H11" s="544">
        <v>73.477655757605149</v>
      </c>
      <c r="I11" s="544">
        <v>56.331168831168831</v>
      </c>
      <c r="J11" s="544"/>
      <c r="K11" s="544">
        <v>73.300743074570008</v>
      </c>
      <c r="L11" s="544">
        <v>74.239251028086443</v>
      </c>
      <c r="M11" s="544">
        <v>54.431937725393617</v>
      </c>
      <c r="O11" s="544">
        <v>87.243053682222822</v>
      </c>
      <c r="P11" s="544">
        <v>87.21702381968754</v>
      </c>
      <c r="Q11" s="544">
        <v>87.828947317823491</v>
      </c>
      <c r="R11" s="546"/>
      <c r="S11" s="546"/>
      <c r="T11" s="546"/>
    </row>
    <row r="12" spans="1:20" ht="36.4" customHeight="1" thickTop="1" thickBot="1">
      <c r="A12" s="542" t="s">
        <v>339</v>
      </c>
      <c r="B12" s="544"/>
      <c r="C12" s="543">
        <v>78.468477152687683</v>
      </c>
      <c r="D12" s="543">
        <v>78.947375710630581</v>
      </c>
      <c r="E12" s="543">
        <v>70.896785109983085</v>
      </c>
      <c r="G12" s="543">
        <v>82.484480818640534</v>
      </c>
      <c r="H12" s="543">
        <v>82.949915142761796</v>
      </c>
      <c r="I12" s="543">
        <v>74.188311688311686</v>
      </c>
      <c r="K12" s="543">
        <v>81.235470870893394</v>
      </c>
      <c r="L12" s="543">
        <v>81.678274564703827</v>
      </c>
      <c r="M12" s="543">
        <v>72.332597414020583</v>
      </c>
      <c r="O12" s="543">
        <v>89.664966361756228</v>
      </c>
      <c r="P12" s="543">
        <v>90.279646546572195</v>
      </c>
      <c r="Q12" s="543">
        <v>75.822370697942702</v>
      </c>
      <c r="R12" s="546"/>
      <c r="S12" s="546"/>
      <c r="T12" s="546"/>
    </row>
    <row r="13" spans="1:20" ht="36.4" customHeight="1" thickTop="1" thickBot="1">
      <c r="A13" s="542" t="s">
        <v>340</v>
      </c>
      <c r="B13" s="544"/>
      <c r="C13" s="543">
        <v>98.557681452418294</v>
      </c>
      <c r="D13" s="543">
        <v>98.627029861950462</v>
      </c>
      <c r="E13" s="543">
        <v>97.46192893401016</v>
      </c>
      <c r="G13" s="548">
        <v>99.153599710155532</v>
      </c>
      <c r="H13" s="544">
        <v>99.188074088744642</v>
      </c>
      <c r="I13" s="544">
        <v>98.538961038961034</v>
      </c>
      <c r="K13" s="543">
        <v>97.791322322660221</v>
      </c>
      <c r="L13" s="543">
        <v>97.832750021874176</v>
      </c>
      <c r="M13" s="543">
        <v>96.95874747119359</v>
      </c>
      <c r="O13" s="543">
        <v>99.044600305727897</v>
      </c>
      <c r="P13" s="543">
        <v>99.067915990779483</v>
      </c>
      <c r="Q13" s="543">
        <v>98.519736589117471</v>
      </c>
      <c r="R13" s="546"/>
      <c r="S13" s="546"/>
      <c r="T13" s="546"/>
    </row>
    <row r="14" spans="1:20" ht="36.4" customHeight="1" thickTop="1" thickBot="1">
      <c r="A14" s="547" t="s">
        <v>341</v>
      </c>
      <c r="B14" s="544"/>
      <c r="C14" s="543">
        <v>93.769420085209561</v>
      </c>
      <c r="D14" s="543">
        <v>93.707116324120491</v>
      </c>
      <c r="E14" s="543">
        <v>94.75465313028765</v>
      </c>
      <c r="G14" s="548">
        <v>94.248951567567005</v>
      </c>
      <c r="H14" s="544">
        <v>94.181339850656641</v>
      </c>
      <c r="I14" s="544">
        <v>95.454545454545453</v>
      </c>
      <c r="K14" s="543">
        <v>93.784929297475713</v>
      </c>
      <c r="L14" s="543">
        <v>93.970207367223736</v>
      </c>
      <c r="M14" s="543">
        <v>90.059196059459936</v>
      </c>
      <c r="O14" s="543">
        <v>98.464698236751119</v>
      </c>
      <c r="P14" s="543">
        <v>98.53530265516946</v>
      </c>
      <c r="Q14" s="543">
        <v>96.875024033839651</v>
      </c>
      <c r="R14" s="546"/>
      <c r="S14" s="546"/>
      <c r="T14" s="546"/>
    </row>
    <row r="15" spans="1:20" ht="36.4" customHeight="1" thickTop="1" thickBot="1">
      <c r="A15" s="542" t="s">
        <v>342</v>
      </c>
      <c r="B15" s="544"/>
      <c r="C15" s="543">
        <v>35.12448828238302</v>
      </c>
      <c r="D15" s="543">
        <v>35.697943799589481</v>
      </c>
      <c r="E15" s="543">
        <v>26.057529610829107</v>
      </c>
      <c r="G15" s="548">
        <v>37.7291561596628</v>
      </c>
      <c r="H15" s="544">
        <v>38.024355531843135</v>
      </c>
      <c r="I15" s="544">
        <v>32.467532467532465</v>
      </c>
      <c r="K15" s="543">
        <v>32.310032548583244</v>
      </c>
      <c r="L15" s="543">
        <v>32.540958964038843</v>
      </c>
      <c r="M15" s="543">
        <v>27.667112322983556</v>
      </c>
      <c r="O15" s="543">
        <v>36.322947576656773</v>
      </c>
      <c r="P15" s="543">
        <v>36.884154358405191</v>
      </c>
      <c r="Q15" s="543">
        <v>23.684214574120364</v>
      </c>
      <c r="R15" s="546"/>
      <c r="S15" s="546"/>
      <c r="T15" s="546"/>
    </row>
    <row r="16" spans="1:20" ht="20.25" customHeight="1" thickTop="1" thickBot="1">
      <c r="A16" s="549"/>
      <c r="B16" s="550"/>
      <c r="C16" s="551"/>
      <c r="D16" s="551"/>
      <c r="E16" s="551"/>
      <c r="F16" s="552"/>
      <c r="G16" s="553"/>
      <c r="H16" s="551"/>
      <c r="I16" s="551"/>
      <c r="J16" s="552"/>
      <c r="K16" s="551"/>
      <c r="L16" s="551"/>
      <c r="M16" s="551"/>
      <c r="N16" s="552"/>
      <c r="O16" s="551"/>
      <c r="P16" s="551"/>
      <c r="Q16" s="551"/>
      <c r="R16" s="554"/>
      <c r="S16" s="554"/>
      <c r="T16" s="554"/>
    </row>
    <row r="17" spans="17:17">
      <c r="Q17" s="555" t="s">
        <v>0</v>
      </c>
    </row>
    <row r="18" spans="17:17">
      <c r="Q18" s="556" t="s">
        <v>1</v>
      </c>
    </row>
    <row r="20" spans="17:17">
      <c r="Q20" s="556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FBA-BEEF-4FC9-B5BE-E907041547C3}">
  <dimension ref="A1:H18"/>
  <sheetViews>
    <sheetView view="pageBreakPreview" topLeftCell="B1" zoomScaleNormal="100" zoomScaleSheetLayoutView="100" workbookViewId="0">
      <pane ySplit="7" topLeftCell="A8" activePane="bottomLeft" state="frozen"/>
      <selection activeCell="J17" sqref="J17"/>
      <selection pane="bottomLeft" activeCell="J17" sqref="J17"/>
    </sheetView>
  </sheetViews>
  <sheetFormatPr defaultColWidth="9.28515625" defaultRowHeight="13.5"/>
  <cols>
    <col min="1" max="1" width="3.28515625" style="565" hidden="1" customWidth="1"/>
    <col min="2" max="3" width="12.85546875" style="565" customWidth="1"/>
    <col min="4" max="5" width="14.28515625" style="596" customWidth="1"/>
    <col min="6" max="6" width="16" style="565" customWidth="1"/>
    <col min="7" max="8" width="14.28515625" style="565" customWidth="1"/>
    <col min="9" max="16384" width="9.28515625" style="565"/>
  </cols>
  <sheetData>
    <row r="1" spans="2:8" s="559" customFormat="1" ht="15" customHeight="1">
      <c r="B1" s="557" t="s">
        <v>343</v>
      </c>
      <c r="C1" s="558" t="s">
        <v>344</v>
      </c>
      <c r="F1"/>
      <c r="H1" s="560"/>
    </row>
    <row r="2" spans="2:8" s="559" customFormat="1" ht="15" customHeight="1">
      <c r="B2" s="561" t="s">
        <v>345</v>
      </c>
      <c r="C2" s="562" t="s">
        <v>346</v>
      </c>
      <c r="F2"/>
      <c r="G2" s="97"/>
      <c r="H2" s="560"/>
    </row>
    <row r="3" spans="2:8" ht="15" customHeight="1">
      <c r="B3" s="560"/>
      <c r="C3" s="560"/>
      <c r="D3" s="563"/>
      <c r="E3"/>
      <c r="F3"/>
      <c r="G3"/>
      <c r="H3" s="564"/>
    </row>
    <row r="4" spans="2:8" ht="22.5" customHeight="1">
      <c r="B4" s="564"/>
      <c r="C4" s="564"/>
      <c r="D4" s="689" t="s">
        <v>347</v>
      </c>
      <c r="E4" s="690"/>
      <c r="F4" s="689" t="s">
        <v>348</v>
      </c>
      <c r="G4" s="689" t="s">
        <v>349</v>
      </c>
      <c r="H4" s="564"/>
    </row>
    <row r="5" spans="2:8" ht="22.5" customHeight="1" thickBot="1">
      <c r="B5" s="564"/>
      <c r="C5" s="564"/>
      <c r="D5" s="691"/>
      <c r="E5" s="691"/>
      <c r="F5" s="691"/>
      <c r="G5" s="691"/>
      <c r="H5" s="564"/>
    </row>
    <row r="6" spans="2:8" s="568" customFormat="1" ht="76.5">
      <c r="B6" s="564"/>
      <c r="C6" s="564"/>
      <c r="D6" s="566" t="s">
        <v>350</v>
      </c>
      <c r="E6" s="566" t="s">
        <v>351</v>
      </c>
      <c r="F6" s="567" t="s">
        <v>352</v>
      </c>
      <c r="G6" s="567" t="s">
        <v>353</v>
      </c>
      <c r="H6" s="566" t="s">
        <v>354</v>
      </c>
    </row>
    <row r="7" spans="2:8" ht="22.5" customHeight="1" thickBot="1">
      <c r="B7" s="569"/>
      <c r="C7" s="569"/>
      <c r="D7" s="570" t="s">
        <v>355</v>
      </c>
      <c r="E7" s="570" t="s">
        <v>355</v>
      </c>
      <c r="F7" s="570" t="s">
        <v>355</v>
      </c>
      <c r="G7" s="571" t="s">
        <v>147</v>
      </c>
      <c r="H7" s="571" t="s">
        <v>147</v>
      </c>
    </row>
    <row r="8" spans="2:8" s="577" customFormat="1" ht="22.5" customHeight="1" thickBot="1">
      <c r="B8" s="572" t="s">
        <v>4</v>
      </c>
      <c r="C8" s="572"/>
      <c r="D8" s="573">
        <v>7741</v>
      </c>
      <c r="E8" s="573">
        <v>6054</v>
      </c>
      <c r="F8" s="574">
        <v>4955</v>
      </c>
      <c r="G8" s="575">
        <v>3.9</v>
      </c>
      <c r="H8" s="576">
        <v>0.38258660999999999</v>
      </c>
    </row>
    <row r="9" spans="2:8">
      <c r="B9" s="578"/>
      <c r="C9" s="578"/>
      <c r="D9" s="579"/>
      <c r="E9" s="579"/>
      <c r="F9" s="580"/>
      <c r="G9" s="581"/>
      <c r="H9" s="581"/>
    </row>
    <row r="10" spans="2:8" ht="22.5" customHeight="1">
      <c r="B10" s="582" t="s">
        <v>356</v>
      </c>
      <c r="D10" s="583"/>
      <c r="E10" s="583"/>
      <c r="F10" s="584"/>
      <c r="G10" s="585"/>
      <c r="H10" s="585"/>
    </row>
    <row r="11" spans="2:8" ht="22.5" customHeight="1">
      <c r="B11" s="586" t="s">
        <v>357</v>
      </c>
      <c r="D11" s="587">
        <v>7050</v>
      </c>
      <c r="E11" s="587">
        <v>5907</v>
      </c>
      <c r="F11" s="588">
        <v>4625.0185402693942</v>
      </c>
      <c r="G11" s="589">
        <v>3.8</v>
      </c>
      <c r="H11" s="590">
        <v>0.35551303000000001</v>
      </c>
    </row>
    <row r="12" spans="2:8" ht="22.5" customHeight="1">
      <c r="B12" s="586" t="s">
        <v>358</v>
      </c>
      <c r="D12" s="587">
        <v>7340</v>
      </c>
      <c r="E12" s="587">
        <v>5640</v>
      </c>
      <c r="F12" s="588">
        <v>4778.956146630183</v>
      </c>
      <c r="G12" s="589">
        <v>3</v>
      </c>
      <c r="H12" s="590">
        <v>0.38588976000000003</v>
      </c>
    </row>
    <row r="13" spans="2:8" ht="22.5" customHeight="1">
      <c r="B13" s="586" t="s">
        <v>153</v>
      </c>
      <c r="D13" s="587">
        <v>8100</v>
      </c>
      <c r="E13" s="587">
        <v>6250</v>
      </c>
      <c r="F13" s="588">
        <v>5120.4145336905867</v>
      </c>
      <c r="G13" s="589">
        <v>4.2</v>
      </c>
      <c r="H13" s="590">
        <v>0.38916352999999998</v>
      </c>
    </row>
    <row r="14" spans="2:8" ht="14.25" thickBot="1">
      <c r="B14" s="591"/>
      <c r="C14" s="591"/>
      <c r="D14" s="592"/>
      <c r="E14" s="592"/>
      <c r="F14" s="593"/>
      <c r="G14" s="594"/>
      <c r="H14" s="595"/>
    </row>
    <row r="15" spans="2:8">
      <c r="F15" s="597"/>
      <c r="H15" s="555" t="s">
        <v>0</v>
      </c>
    </row>
    <row r="16" spans="2:8">
      <c r="F16" s="597"/>
      <c r="H16" s="556" t="s">
        <v>1</v>
      </c>
    </row>
    <row r="17" spans="6:6">
      <c r="F17" s="597"/>
    </row>
    <row r="18" spans="6:6">
      <c r="F18" s="597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12C6-2A62-4446-A498-916CF0E94ED0}">
  <sheetPr>
    <pageSetUpPr fitToPage="1"/>
  </sheetPr>
  <dimension ref="A1:W1009"/>
  <sheetViews>
    <sheetView view="pageBreakPreview" zoomScaleNormal="100" zoomScaleSheetLayoutView="100" workbookViewId="0">
      <selection activeCell="U34" sqref="U34"/>
    </sheetView>
  </sheetViews>
  <sheetFormatPr defaultColWidth="14.42578125" defaultRowHeight="15" customHeight="1"/>
  <cols>
    <col min="1" max="1" width="1.7109375" style="267" customWidth="1"/>
    <col min="2" max="2" width="13.140625" style="267" customWidth="1"/>
    <col min="3" max="3" width="11.7109375" style="267" customWidth="1"/>
    <col min="4" max="4" width="6.85546875" style="267" bestFit="1" customWidth="1"/>
    <col min="5" max="5" width="0.5703125" style="267" customWidth="1"/>
    <col min="6" max="6" width="13.28515625" style="267" bestFit="1" customWidth="1"/>
    <col min="7" max="7" width="0.5703125" style="267" customWidth="1"/>
    <col min="8" max="8" width="10.28515625" style="267" bestFit="1" customWidth="1"/>
    <col min="9" max="9" width="0.5703125" style="267" customWidth="1"/>
    <col min="10" max="10" width="5.7109375" style="267" bestFit="1" customWidth="1"/>
    <col min="11" max="11" width="0.5703125" style="267" customWidth="1"/>
    <col min="12" max="12" width="11.28515625" style="267" bestFit="1" customWidth="1"/>
    <col min="13" max="13" width="0.5703125" style="267" customWidth="1"/>
    <col min="14" max="14" width="10.7109375" style="267" bestFit="1" customWidth="1"/>
    <col min="15" max="15" width="0.5703125" style="267" customWidth="1"/>
    <col min="16" max="16" width="8.140625" style="267" bestFit="1" customWidth="1"/>
    <col min="17" max="17" width="0.5703125" style="267" customWidth="1"/>
    <col min="18" max="18" width="8.7109375" style="267" bestFit="1" customWidth="1"/>
    <col min="19" max="19" width="1.7109375" style="267" customWidth="1"/>
    <col min="20" max="20" width="11.85546875" style="267" customWidth="1"/>
    <col min="21" max="36" width="9.140625" style="267" customWidth="1"/>
    <col min="37" max="16384" width="14.42578125" style="267"/>
  </cols>
  <sheetData>
    <row r="1" spans="1:20" ht="7.5" customHeight="1"/>
    <row r="2" spans="1:20" ht="7.5" customHeight="1"/>
    <row r="3" spans="1:20" ht="12.75" customHeight="1">
      <c r="A3" s="598"/>
      <c r="B3" s="599" t="s">
        <v>359</v>
      </c>
      <c r="C3" s="600" t="s">
        <v>360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279"/>
    </row>
    <row r="4" spans="1:20" ht="15" customHeight="1">
      <c r="A4" s="279"/>
      <c r="B4" s="602" t="s">
        <v>361</v>
      </c>
      <c r="C4" s="603" t="s">
        <v>362</v>
      </c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279"/>
    </row>
    <row r="5" spans="1:20">
      <c r="A5" s="279"/>
      <c r="B5" s="605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279"/>
    </row>
    <row r="6" spans="1:20" ht="15" customHeight="1" thickBo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</row>
    <row r="7" spans="1:20" ht="5.25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</row>
    <row r="8" spans="1:20" ht="22.5" customHeight="1">
      <c r="A8" s="607"/>
      <c r="B8" s="693" t="s">
        <v>363</v>
      </c>
      <c r="C8" s="693"/>
      <c r="D8" s="695" t="s">
        <v>364</v>
      </c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08"/>
      <c r="T8" s="609"/>
    </row>
    <row r="9" spans="1:20" ht="5.25" customHeight="1">
      <c r="A9" s="607"/>
      <c r="B9" s="693"/>
      <c r="C9" s="693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08"/>
      <c r="T9" s="609"/>
    </row>
    <row r="10" spans="1:20">
      <c r="A10" s="607"/>
      <c r="B10" s="693"/>
      <c r="C10" s="693"/>
      <c r="D10" s="696" t="s">
        <v>365</v>
      </c>
      <c r="E10" s="611"/>
      <c r="F10" s="612" t="s">
        <v>366</v>
      </c>
      <c r="G10" s="611"/>
      <c r="H10" s="612" t="s">
        <v>367</v>
      </c>
      <c r="I10" s="611"/>
      <c r="J10" s="612" t="s">
        <v>368</v>
      </c>
      <c r="K10" s="611"/>
      <c r="L10" s="612" t="s">
        <v>369</v>
      </c>
      <c r="M10" s="611"/>
      <c r="N10" s="612" t="s">
        <v>370</v>
      </c>
      <c r="O10" s="611"/>
      <c r="P10" s="696" t="s">
        <v>371</v>
      </c>
      <c r="Q10" s="611"/>
      <c r="R10" s="612" t="s">
        <v>372</v>
      </c>
      <c r="S10" s="608"/>
      <c r="T10" s="609"/>
    </row>
    <row r="11" spans="1:20" ht="28.5" customHeight="1" thickBot="1">
      <c r="A11" s="613"/>
      <c r="B11" s="694"/>
      <c r="C11" s="694"/>
      <c r="D11" s="697"/>
      <c r="E11" s="614"/>
      <c r="F11" s="615" t="s">
        <v>373</v>
      </c>
      <c r="G11" s="614"/>
      <c r="H11" s="615" t="s">
        <v>374</v>
      </c>
      <c r="I11" s="614"/>
      <c r="J11" s="615" t="s">
        <v>375</v>
      </c>
      <c r="K11" s="614"/>
      <c r="L11" s="616" t="s">
        <v>376</v>
      </c>
      <c r="M11" s="614"/>
      <c r="N11" s="615" t="s">
        <v>377</v>
      </c>
      <c r="O11" s="614"/>
      <c r="P11" s="697"/>
      <c r="Q11" s="614"/>
      <c r="R11" s="615" t="s">
        <v>378</v>
      </c>
      <c r="S11" s="617"/>
      <c r="T11" s="609"/>
    </row>
    <row r="12" spans="1:20">
      <c r="A12" s="279"/>
      <c r="B12" s="280"/>
      <c r="C12" s="609"/>
      <c r="D12" s="609"/>
      <c r="E12" s="609"/>
      <c r="F12" s="607"/>
      <c r="G12" s="607"/>
      <c r="H12" s="607"/>
      <c r="I12" s="607"/>
      <c r="J12" s="618"/>
      <c r="K12" s="618"/>
      <c r="L12" s="618"/>
      <c r="M12" s="618"/>
      <c r="N12" s="618"/>
      <c r="O12" s="618"/>
      <c r="P12" s="618"/>
      <c r="Q12" s="618"/>
      <c r="R12" s="618"/>
      <c r="S12" s="279"/>
      <c r="T12" s="609"/>
    </row>
    <row r="13" spans="1:20" ht="15" customHeight="1">
      <c r="A13" s="279"/>
      <c r="B13" s="619" t="s">
        <v>379</v>
      </c>
      <c r="C13" s="609"/>
      <c r="D13" s="620">
        <v>10.9</v>
      </c>
      <c r="E13" s="609"/>
      <c r="F13" s="620">
        <v>1.9</v>
      </c>
      <c r="G13" s="607"/>
      <c r="H13" s="620">
        <v>9.9</v>
      </c>
      <c r="I13" s="607"/>
      <c r="J13" s="620">
        <v>1.8</v>
      </c>
      <c r="K13" s="618"/>
      <c r="L13" s="620">
        <v>6.5</v>
      </c>
      <c r="M13" s="618"/>
      <c r="N13" s="620">
        <v>2.8</v>
      </c>
      <c r="O13" s="618"/>
      <c r="P13" s="620">
        <v>3.2</v>
      </c>
      <c r="Q13" s="618"/>
      <c r="R13" s="620">
        <v>4</v>
      </c>
      <c r="S13" s="279"/>
      <c r="T13" s="609"/>
    </row>
    <row r="14" spans="1:20" ht="15" customHeight="1">
      <c r="A14" s="279"/>
      <c r="B14" s="279"/>
      <c r="C14" s="609"/>
      <c r="D14" s="607"/>
      <c r="E14" s="609"/>
      <c r="F14" s="607"/>
      <c r="G14" s="607"/>
      <c r="H14" s="607"/>
      <c r="I14" s="607"/>
      <c r="J14" s="607"/>
      <c r="K14" s="618"/>
      <c r="L14" s="607"/>
      <c r="M14" s="618"/>
      <c r="N14" s="607"/>
      <c r="O14" s="618"/>
      <c r="P14" s="607"/>
      <c r="Q14" s="618"/>
      <c r="R14" s="607"/>
      <c r="S14" s="279"/>
      <c r="T14" s="609"/>
    </row>
    <row r="15" spans="1:20" ht="15" customHeight="1">
      <c r="A15" s="279"/>
      <c r="B15" s="621" t="s">
        <v>148</v>
      </c>
      <c r="C15" s="279"/>
      <c r="D15" s="297">
        <v>9.5</v>
      </c>
      <c r="E15" s="279"/>
      <c r="F15" s="297">
        <v>2.7</v>
      </c>
      <c r="G15" s="598"/>
      <c r="H15" s="297">
        <v>9.6999999999999993</v>
      </c>
      <c r="I15" s="598"/>
      <c r="J15" s="297">
        <v>1.8</v>
      </c>
      <c r="K15" s="598"/>
      <c r="L15" s="297">
        <v>6</v>
      </c>
      <c r="M15" s="598"/>
      <c r="N15" s="297">
        <v>3</v>
      </c>
      <c r="O15" s="598"/>
      <c r="P15" s="297">
        <v>2.7</v>
      </c>
      <c r="Q15" s="598"/>
      <c r="R15" s="297">
        <v>4.0999999999999996</v>
      </c>
      <c r="S15" s="273"/>
      <c r="T15" s="273"/>
    </row>
    <row r="16" spans="1:20" ht="15" customHeight="1">
      <c r="A16" s="279"/>
      <c r="B16" s="279"/>
      <c r="C16" s="293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622"/>
      <c r="T16" s="623"/>
    </row>
    <row r="17" spans="1:20" ht="15" customHeight="1">
      <c r="A17" s="279"/>
      <c r="B17" s="279" t="s">
        <v>152</v>
      </c>
      <c r="C17" s="293"/>
      <c r="D17" s="297">
        <v>11.4</v>
      </c>
      <c r="E17" s="297"/>
      <c r="F17" s="297">
        <v>1.6</v>
      </c>
      <c r="G17" s="297"/>
      <c r="H17" s="297">
        <v>8</v>
      </c>
      <c r="I17" s="297"/>
      <c r="J17" s="297">
        <v>1.9</v>
      </c>
      <c r="K17" s="297"/>
      <c r="L17" s="297">
        <v>5.7</v>
      </c>
      <c r="M17" s="297"/>
      <c r="N17" s="297">
        <v>2.1</v>
      </c>
      <c r="O17" s="297"/>
      <c r="P17" s="297">
        <v>2.5</v>
      </c>
      <c r="Q17" s="297"/>
      <c r="R17" s="297">
        <v>4.0999999999999996</v>
      </c>
      <c r="S17" s="622"/>
      <c r="T17" s="623"/>
    </row>
    <row r="18" spans="1:20" ht="15" customHeight="1">
      <c r="A18" s="279"/>
      <c r="B18" s="279"/>
      <c r="C18" s="293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622"/>
      <c r="T18" s="623"/>
    </row>
    <row r="19" spans="1:20" ht="15" customHeight="1">
      <c r="A19" s="279"/>
      <c r="B19" s="621" t="s">
        <v>153</v>
      </c>
      <c r="C19" s="293"/>
      <c r="D19" s="297">
        <v>11.3</v>
      </c>
      <c r="E19" s="598"/>
      <c r="F19" s="297">
        <v>1.7</v>
      </c>
      <c r="G19" s="598"/>
      <c r="H19" s="297">
        <v>10.4</v>
      </c>
      <c r="I19" s="598"/>
      <c r="J19" s="297">
        <v>1.7</v>
      </c>
      <c r="K19" s="598"/>
      <c r="L19" s="297">
        <v>6.8</v>
      </c>
      <c r="M19" s="598"/>
      <c r="N19" s="297">
        <v>2.9</v>
      </c>
      <c r="O19" s="598"/>
      <c r="P19" s="297">
        <v>3.5</v>
      </c>
      <c r="Q19" s="598"/>
      <c r="R19" s="297">
        <v>4</v>
      </c>
      <c r="S19" s="622"/>
      <c r="T19" s="623"/>
    </row>
    <row r="20" spans="1:20" ht="15" customHeight="1">
      <c r="A20" s="279"/>
      <c r="B20" s="279"/>
      <c r="C20" s="293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622"/>
      <c r="T20" s="623"/>
    </row>
    <row r="21" spans="1:20" ht="15" customHeight="1">
      <c r="A21" s="279"/>
      <c r="B21" s="621"/>
      <c r="C21" s="293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622"/>
      <c r="T21" s="623"/>
    </row>
    <row r="22" spans="1:20" ht="15" customHeight="1">
      <c r="A22" s="279"/>
      <c r="B22" s="279"/>
      <c r="C22" s="293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622"/>
      <c r="T22" s="623"/>
    </row>
    <row r="23" spans="1:20" ht="15" customHeight="1">
      <c r="A23" s="279"/>
      <c r="B23" s="621"/>
      <c r="C23" s="293"/>
      <c r="D23" s="297"/>
      <c r="E23" s="598"/>
      <c r="F23" s="297"/>
      <c r="G23" s="598"/>
      <c r="H23" s="297"/>
      <c r="I23" s="598"/>
      <c r="J23" s="297"/>
      <c r="K23" s="598"/>
      <c r="L23" s="297"/>
      <c r="M23" s="598"/>
      <c r="N23" s="297"/>
      <c r="O23" s="598"/>
      <c r="P23" s="297"/>
      <c r="Q23" s="598"/>
      <c r="R23" s="297"/>
      <c r="S23" s="622"/>
      <c r="T23" s="623"/>
    </row>
    <row r="24" spans="1:20" ht="15" customHeight="1">
      <c r="A24" s="279"/>
      <c r="B24" s="279"/>
      <c r="C24" s="293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622"/>
      <c r="T24" s="623"/>
    </row>
    <row r="25" spans="1:20" ht="15" customHeight="1">
      <c r="A25" s="279"/>
      <c r="B25" s="621"/>
      <c r="C25" s="293"/>
      <c r="D25" s="297"/>
      <c r="E25" s="598"/>
      <c r="F25" s="297"/>
      <c r="G25" s="598"/>
      <c r="H25" s="297"/>
      <c r="I25" s="598"/>
      <c r="J25" s="297"/>
      <c r="K25" s="598"/>
      <c r="L25" s="297"/>
      <c r="M25" s="598"/>
      <c r="N25" s="297"/>
      <c r="O25" s="598"/>
      <c r="P25" s="297"/>
      <c r="Q25" s="598"/>
      <c r="R25" s="297"/>
      <c r="S25" s="622"/>
      <c r="T25" s="623"/>
    </row>
    <row r="26" spans="1:20" ht="15" customHeight="1">
      <c r="A26" s="279"/>
      <c r="B26" s="279"/>
      <c r="C26" s="293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622"/>
      <c r="T26" s="623"/>
    </row>
    <row r="27" spans="1:20" ht="15" customHeight="1">
      <c r="A27" s="279"/>
      <c r="B27" s="621"/>
      <c r="C27" s="293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622"/>
      <c r="T27" s="623"/>
    </row>
    <row r="28" spans="1:20" ht="15" customHeight="1">
      <c r="A28" s="279"/>
      <c r="B28" s="279"/>
      <c r="C28" s="293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622"/>
      <c r="T28" s="623"/>
    </row>
    <row r="29" spans="1:20" ht="15" customHeight="1">
      <c r="A29" s="279"/>
      <c r="B29" s="621"/>
      <c r="C29" s="293"/>
      <c r="D29" s="297"/>
      <c r="E29" s="598"/>
      <c r="F29" s="297"/>
      <c r="G29" s="598"/>
      <c r="H29" s="297"/>
      <c r="I29" s="598"/>
      <c r="J29" s="297"/>
      <c r="K29" s="598"/>
      <c r="L29" s="297"/>
      <c r="M29" s="598"/>
      <c r="N29" s="297"/>
      <c r="O29" s="598"/>
      <c r="P29" s="297"/>
      <c r="Q29" s="598"/>
      <c r="R29" s="297"/>
      <c r="S29" s="622"/>
      <c r="T29" s="623"/>
    </row>
    <row r="30" spans="1:20" ht="15" customHeight="1">
      <c r="A30" s="279"/>
      <c r="B30" s="279"/>
      <c r="C30" s="293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622"/>
      <c r="T30" s="623"/>
    </row>
    <row r="31" spans="1:20" ht="15" customHeight="1">
      <c r="A31" s="279"/>
      <c r="B31" s="621"/>
      <c r="C31" s="293"/>
      <c r="D31" s="624"/>
      <c r="E31" s="279"/>
      <c r="F31" s="624"/>
      <c r="G31" s="279"/>
      <c r="H31" s="624"/>
      <c r="I31" s="279"/>
      <c r="J31" s="624"/>
      <c r="K31" s="279"/>
      <c r="L31" s="624"/>
      <c r="M31" s="279"/>
      <c r="N31" s="624"/>
      <c r="O31" s="279"/>
      <c r="P31" s="624"/>
      <c r="Q31" s="279"/>
      <c r="R31" s="624"/>
      <c r="S31" s="622"/>
      <c r="T31" s="623"/>
    </row>
    <row r="32" spans="1:20" ht="15" customHeight="1">
      <c r="A32" s="279"/>
      <c r="B32" s="279"/>
      <c r="C32" s="293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622"/>
      <c r="T32" s="623"/>
    </row>
    <row r="33" spans="1:23" ht="15" customHeight="1">
      <c r="A33" s="279"/>
      <c r="B33" s="621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622"/>
      <c r="T33" s="623"/>
    </row>
    <row r="34" spans="1:23" ht="15" customHeight="1">
      <c r="A34" s="279"/>
      <c r="B34" s="309"/>
      <c r="C34" s="293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622"/>
      <c r="T34" s="623"/>
    </row>
    <row r="35" spans="1:23" ht="15" customHeight="1">
      <c r="A35" s="279"/>
      <c r="B35" s="621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622"/>
      <c r="T35" s="623"/>
    </row>
    <row r="36" spans="1:23" ht="15" customHeight="1">
      <c r="A36" s="279"/>
      <c r="B36" s="621"/>
      <c r="C36" s="293"/>
      <c r="D36" s="598"/>
      <c r="E36" s="279"/>
      <c r="F36" s="598"/>
      <c r="G36" s="279"/>
      <c r="H36" s="598"/>
      <c r="I36" s="279"/>
      <c r="J36" s="598"/>
      <c r="K36" s="279"/>
      <c r="L36" s="598"/>
      <c r="M36" s="279"/>
      <c r="N36" s="598"/>
      <c r="O36" s="279"/>
      <c r="P36" s="598"/>
      <c r="Q36" s="279"/>
      <c r="R36" s="598"/>
      <c r="S36" s="622"/>
      <c r="T36" s="623"/>
    </row>
    <row r="37" spans="1:23">
      <c r="A37" s="279"/>
      <c r="B37" s="621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622"/>
      <c r="T37" s="623"/>
    </row>
    <row r="38" spans="1:23" ht="7.5" customHeight="1" thickBot="1">
      <c r="A38" s="625"/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273"/>
    </row>
    <row r="39" spans="1:23" ht="13.5" customHeight="1" thickTop="1">
      <c r="A39" s="626"/>
      <c r="B39" s="626"/>
      <c r="C39" s="626"/>
      <c r="D39" s="626"/>
      <c r="E39" s="626"/>
      <c r="F39" s="626"/>
      <c r="G39" s="626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627" t="s">
        <v>0</v>
      </c>
      <c r="T39" s="273"/>
    </row>
    <row r="40" spans="1:23" ht="13.5" customHeight="1">
      <c r="A40" s="626"/>
      <c r="B40" s="626"/>
      <c r="C40" s="626"/>
      <c r="D40" s="626"/>
      <c r="E40" s="626"/>
      <c r="F40" s="626"/>
      <c r="G40" s="626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628" t="s">
        <v>1</v>
      </c>
      <c r="T40" s="273"/>
    </row>
    <row r="41" spans="1:23" ht="13.5" customHeight="1">
      <c r="A41" s="626"/>
      <c r="B41" s="327" t="s">
        <v>380</v>
      </c>
      <c r="C41" s="626"/>
      <c r="D41" s="626"/>
      <c r="E41" s="626"/>
      <c r="F41" s="626"/>
      <c r="G41" s="626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290"/>
      <c r="T41" s="273"/>
    </row>
    <row r="42" spans="1:23" ht="13.5" customHeight="1">
      <c r="A42" s="626"/>
      <c r="B42" s="327"/>
      <c r="C42" s="626"/>
      <c r="D42" s="626"/>
      <c r="E42" s="626"/>
      <c r="F42" s="626"/>
      <c r="G42" s="626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290"/>
      <c r="T42" s="273"/>
    </row>
    <row r="43" spans="1:23" ht="13.5" customHeight="1">
      <c r="A43" s="626"/>
      <c r="B43" s="629" t="s">
        <v>381</v>
      </c>
      <c r="C43" s="626"/>
      <c r="D43" s="626"/>
      <c r="E43" s="626"/>
      <c r="F43" s="626"/>
      <c r="G43" s="626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290"/>
      <c r="T43" s="273"/>
    </row>
    <row r="44" spans="1:23" ht="15" customHeight="1">
      <c r="A44" s="626"/>
      <c r="B44" s="630" t="s">
        <v>382</v>
      </c>
      <c r="C44" s="626"/>
      <c r="D44" s="626"/>
      <c r="E44" s="626"/>
      <c r="F44" s="626"/>
      <c r="G44" s="626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273"/>
    </row>
    <row r="45" spans="1:23" ht="15" customHeight="1">
      <c r="A45" s="626"/>
      <c r="B45" s="631"/>
      <c r="C45" s="626"/>
      <c r="D45" s="626"/>
      <c r="E45" s="626"/>
      <c r="F45" s="626"/>
      <c r="G45" s="626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273"/>
    </row>
    <row r="46" spans="1:23" ht="15" customHeight="1">
      <c r="A46" s="626"/>
      <c r="B46" s="698" t="s">
        <v>383</v>
      </c>
      <c r="C46" s="698"/>
      <c r="D46" s="698"/>
      <c r="E46" s="698"/>
      <c r="F46" s="698"/>
      <c r="G46" s="698"/>
      <c r="H46" s="698"/>
      <c r="I46" s="698"/>
      <c r="J46" s="698"/>
      <c r="K46" s="698"/>
      <c r="L46" s="698"/>
      <c r="M46" s="698"/>
      <c r="N46" s="698"/>
      <c r="O46" s="698"/>
      <c r="P46" s="698"/>
      <c r="Q46" s="698"/>
      <c r="R46" s="698"/>
      <c r="S46" s="324"/>
      <c r="T46" s="273"/>
    </row>
    <row r="47" spans="1:23" ht="15" customHeight="1">
      <c r="A47" s="324"/>
      <c r="B47" s="698"/>
      <c r="C47" s="698"/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32"/>
      <c r="T47" s="610"/>
      <c r="U47" s="610"/>
      <c r="V47" s="290"/>
      <c r="W47" s="273"/>
    </row>
    <row r="48" spans="1:23" ht="15" customHeight="1">
      <c r="A48" s="324"/>
      <c r="B48" s="692" t="s">
        <v>384</v>
      </c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324"/>
      <c r="T48" s="610"/>
      <c r="U48" s="610"/>
      <c r="V48" s="273"/>
      <c r="W48" s="273"/>
    </row>
    <row r="49" spans="2:20" ht="13.5" customHeight="1">
      <c r="B49" s="692"/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33"/>
      <c r="T49" s="633"/>
    </row>
    <row r="50" spans="2:20" ht="15.75" customHeight="1"/>
    <row r="51" spans="2:20" ht="15.75" customHeight="1">
      <c r="B51" s="634" t="s">
        <v>385</v>
      </c>
    </row>
    <row r="52" spans="2:20" ht="15.75" customHeight="1">
      <c r="B52" s="635" t="s">
        <v>386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6">
    <mergeCell ref="B48:R49"/>
    <mergeCell ref="B8:C11"/>
    <mergeCell ref="D8:R8"/>
    <mergeCell ref="D10:D11"/>
    <mergeCell ref="P10:P11"/>
    <mergeCell ref="B46:R47"/>
  </mergeCells>
  <conditionalFormatting sqref="C16:C33 C37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1CBC-315D-403D-AF7B-B01BB01E29F7}">
  <sheetPr>
    <pageSetUpPr fitToPage="1"/>
  </sheetPr>
  <dimension ref="A1:S43"/>
  <sheetViews>
    <sheetView view="pageBreakPreview" zoomScale="130" zoomScaleNormal="130" zoomScaleSheetLayoutView="130" workbookViewId="0">
      <selection activeCell="J17" sqref="J17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7" t="s">
        <v>387</v>
      </c>
      <c r="C3" s="30" t="s">
        <v>388</v>
      </c>
    </row>
    <row r="4" spans="1:19" ht="16.350000000000001" customHeight="1">
      <c r="B4" s="38" t="s">
        <v>389</v>
      </c>
      <c r="C4" s="31" t="s">
        <v>390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ht="13.15" customHeight="1">
      <c r="A6" s="5"/>
      <c r="B6" s="5"/>
      <c r="C6" s="5"/>
      <c r="D6" s="5"/>
      <c r="E6" s="5"/>
      <c r="F6" s="5"/>
      <c r="G6" s="5"/>
      <c r="I6" s="5"/>
      <c r="J6" s="5"/>
      <c r="K6" s="5"/>
      <c r="M6" s="5"/>
      <c r="N6" s="5"/>
      <c r="O6" s="5"/>
    </row>
    <row r="7" spans="1:19" s="9" customFormat="1" ht="70.5" customHeight="1">
      <c r="A7" s="700" t="s">
        <v>4</v>
      </c>
      <c r="B7" s="700"/>
      <c r="C7" s="700"/>
      <c r="D7" s="636"/>
      <c r="E7" s="702" t="s">
        <v>391</v>
      </c>
      <c r="F7" s="703"/>
      <c r="G7" s="703"/>
      <c r="H7" s="637"/>
      <c r="I7" s="702" t="s">
        <v>392</v>
      </c>
      <c r="J7" s="703"/>
      <c r="K7" s="703"/>
      <c r="L7" s="637"/>
      <c r="M7" s="702" t="s">
        <v>393</v>
      </c>
      <c r="N7" s="703"/>
      <c r="O7" s="703"/>
      <c r="P7" s="638"/>
      <c r="Q7" s="1"/>
    </row>
    <row r="8" spans="1:19" s="9" customFormat="1" ht="25.5" customHeight="1">
      <c r="A8" s="701"/>
      <c r="B8" s="701"/>
      <c r="C8" s="701"/>
      <c r="D8" s="639"/>
      <c r="E8" s="640">
        <v>2017</v>
      </c>
      <c r="F8" s="640">
        <v>2018</v>
      </c>
      <c r="G8" s="640">
        <v>2019</v>
      </c>
      <c r="H8" s="638"/>
      <c r="I8" s="640">
        <v>2017</v>
      </c>
      <c r="J8" s="640">
        <v>2018</v>
      </c>
      <c r="K8" s="640">
        <v>2019</v>
      </c>
      <c r="L8" s="638"/>
      <c r="M8" s="640">
        <v>2017</v>
      </c>
      <c r="N8" s="640">
        <v>2018</v>
      </c>
      <c r="O8" s="640">
        <v>2019</v>
      </c>
      <c r="P8" s="638"/>
      <c r="Q8" s="1"/>
    </row>
    <row r="9" spans="1:19" s="9" customFormat="1" ht="16.350000000000001" customHeight="1">
      <c r="B9" s="10"/>
      <c r="C9" s="11"/>
      <c r="D9" s="34"/>
      <c r="E9" s="34"/>
      <c r="F9" s="34"/>
      <c r="G9" s="34"/>
      <c r="I9" s="34"/>
      <c r="J9" s="34"/>
      <c r="K9" s="34"/>
      <c r="M9" s="34"/>
      <c r="N9" s="34"/>
      <c r="O9" s="34"/>
      <c r="Q9" s="1"/>
    </row>
    <row r="10" spans="1:19" s="641" customFormat="1" ht="27.75" customHeight="1">
      <c r="B10" s="699" t="s">
        <v>394</v>
      </c>
      <c r="C10" s="699"/>
      <c r="E10" s="32">
        <v>129.38999999999999</v>
      </c>
      <c r="F10" s="32">
        <v>138.28</v>
      </c>
      <c r="G10" s="32">
        <v>140.51</v>
      </c>
      <c r="I10" s="32">
        <v>199.75</v>
      </c>
      <c r="J10" s="641">
        <v>197.19</v>
      </c>
      <c r="K10" s="32">
        <v>193.42</v>
      </c>
      <c r="M10" s="32">
        <v>175.1</v>
      </c>
      <c r="N10" s="32">
        <v>168.51</v>
      </c>
      <c r="O10" s="32">
        <v>171.66</v>
      </c>
    </row>
    <row r="11" spans="1:19" s="641" customFormat="1" ht="27.75" customHeight="1">
      <c r="B11" s="699" t="s">
        <v>395</v>
      </c>
      <c r="C11" s="699"/>
      <c r="E11" s="32">
        <v>18.86</v>
      </c>
      <c r="F11" s="32">
        <v>20.09</v>
      </c>
      <c r="G11" s="32">
        <v>20.66</v>
      </c>
      <c r="I11" s="32">
        <v>39.85</v>
      </c>
      <c r="J11" s="641">
        <v>44.8</v>
      </c>
      <c r="K11" s="32">
        <v>43.7</v>
      </c>
      <c r="M11" s="32">
        <v>44.59</v>
      </c>
      <c r="N11" s="32">
        <v>48.23</v>
      </c>
      <c r="O11" s="32">
        <v>55.99</v>
      </c>
    </row>
    <row r="12" spans="1:19" s="641" customFormat="1" ht="27.75" customHeight="1">
      <c r="B12" s="699" t="s">
        <v>396</v>
      </c>
      <c r="C12" s="699"/>
      <c r="E12" s="32">
        <v>8.76</v>
      </c>
      <c r="F12" s="32">
        <v>8.73</v>
      </c>
      <c r="G12" s="32">
        <v>9.9600000000000009</v>
      </c>
      <c r="I12" s="32">
        <v>30.89</v>
      </c>
      <c r="J12" s="641">
        <v>30.9</v>
      </c>
      <c r="K12" s="32">
        <v>33.31</v>
      </c>
      <c r="M12" s="32">
        <v>30.34</v>
      </c>
      <c r="N12" s="32">
        <v>32.020000000000003</v>
      </c>
      <c r="O12" s="32">
        <v>34.61</v>
      </c>
    </row>
    <row r="13" spans="1:19" s="641" customFormat="1" ht="27.75" customHeight="1">
      <c r="B13" s="699" t="s">
        <v>397</v>
      </c>
      <c r="C13" s="699"/>
      <c r="E13" s="32">
        <v>39.299999999999997</v>
      </c>
      <c r="F13" s="32">
        <v>41.02</v>
      </c>
      <c r="G13" s="32">
        <v>45.06</v>
      </c>
      <c r="I13" s="32">
        <v>72.56</v>
      </c>
      <c r="J13" s="641">
        <v>80.459999999999994</v>
      </c>
      <c r="K13" s="32">
        <v>90.12</v>
      </c>
      <c r="M13" s="32">
        <v>69.09</v>
      </c>
      <c r="N13" s="32">
        <v>73.36</v>
      </c>
      <c r="O13" s="32">
        <v>79.19</v>
      </c>
    </row>
    <row r="14" spans="1:19" s="641" customFormat="1" ht="27.75" customHeight="1">
      <c r="B14" s="699"/>
      <c r="C14" s="699"/>
      <c r="E14" s="32"/>
      <c r="F14" s="32"/>
      <c r="G14" s="32"/>
      <c r="I14" s="32"/>
      <c r="K14" s="32"/>
      <c r="M14" s="32"/>
      <c r="N14" s="32"/>
      <c r="O14" s="32"/>
      <c r="S14" s="641" t="s">
        <v>2</v>
      </c>
    </row>
    <row r="15" spans="1:19" s="641" customFormat="1" ht="27.75" customHeight="1">
      <c r="B15" s="699"/>
      <c r="C15" s="699"/>
      <c r="E15" s="32"/>
      <c r="F15" s="32"/>
      <c r="G15" s="32"/>
      <c r="I15" s="32"/>
      <c r="K15" s="32"/>
      <c r="M15" s="32"/>
      <c r="N15" s="32"/>
      <c r="O15" s="32"/>
    </row>
    <row r="16" spans="1:19" s="641" customFormat="1" ht="27.75" customHeight="1">
      <c r="B16" s="699"/>
      <c r="C16" s="699"/>
      <c r="E16" s="32"/>
      <c r="F16" s="32"/>
      <c r="G16" s="32"/>
      <c r="I16" s="32"/>
      <c r="K16" s="32"/>
      <c r="M16" s="32"/>
      <c r="N16" s="32"/>
      <c r="O16" s="32"/>
    </row>
    <row r="17" spans="2:19" s="641" customFormat="1" ht="27.75" customHeight="1">
      <c r="B17" s="699"/>
      <c r="C17" s="699"/>
      <c r="E17" s="32"/>
      <c r="F17" s="32"/>
      <c r="G17" s="32"/>
      <c r="I17" s="32"/>
      <c r="K17" s="32"/>
      <c r="M17" s="32"/>
      <c r="N17" s="32"/>
      <c r="O17" s="32"/>
    </row>
    <row r="18" spans="2:19" s="641" customFormat="1" ht="27.75" customHeight="1">
      <c r="B18" s="699"/>
      <c r="C18" s="699"/>
      <c r="E18" s="32"/>
      <c r="F18" s="32"/>
      <c r="G18" s="32"/>
      <c r="I18" s="32"/>
      <c r="K18" s="32"/>
      <c r="M18" s="32"/>
      <c r="N18" s="32"/>
      <c r="O18" s="32"/>
    </row>
    <row r="19" spans="2:19" s="641" customFormat="1" ht="27.75" customHeight="1">
      <c r="B19" s="699"/>
      <c r="C19" s="699"/>
      <c r="E19" s="32"/>
      <c r="F19" s="32"/>
      <c r="G19" s="32"/>
      <c r="I19" s="32"/>
      <c r="K19" s="32"/>
      <c r="M19" s="32"/>
      <c r="N19" s="32"/>
      <c r="O19" s="32"/>
    </row>
    <row r="20" spans="2:19" s="641" customFormat="1" ht="27.75" customHeight="1">
      <c r="B20" s="699"/>
      <c r="C20" s="699"/>
      <c r="E20" s="32"/>
      <c r="F20" s="32"/>
      <c r="G20" s="32"/>
      <c r="I20" s="32"/>
      <c r="K20" s="32"/>
      <c r="M20" s="32"/>
      <c r="N20" s="32"/>
      <c r="O20" s="32"/>
    </row>
    <row r="21" spans="2:19" s="641" customFormat="1" ht="27.75" customHeight="1">
      <c r="B21" s="699"/>
      <c r="C21" s="699"/>
      <c r="D21" s="36"/>
      <c r="E21" s="32"/>
      <c r="F21" s="32"/>
      <c r="G21" s="32"/>
      <c r="I21" s="32"/>
      <c r="K21" s="32"/>
      <c r="M21" s="32"/>
      <c r="N21" s="32"/>
      <c r="O21" s="32"/>
    </row>
    <row r="22" spans="2:19" s="641" customFormat="1" ht="27.75" customHeight="1">
      <c r="B22" s="699"/>
      <c r="C22" s="699"/>
      <c r="D22" s="36"/>
      <c r="E22" s="32"/>
      <c r="F22" s="32"/>
      <c r="G22" s="32"/>
      <c r="I22" s="32"/>
      <c r="K22" s="32"/>
      <c r="M22" s="32"/>
      <c r="N22" s="32"/>
      <c r="O22" s="32"/>
    </row>
    <row r="23" spans="2:19" s="641" customFormat="1" ht="27.75" customHeight="1">
      <c r="B23" s="699"/>
      <c r="C23" s="699"/>
      <c r="D23" s="36"/>
      <c r="E23" s="32"/>
      <c r="F23" s="32"/>
      <c r="G23" s="32"/>
      <c r="I23" s="32"/>
      <c r="K23" s="32"/>
      <c r="M23" s="32"/>
      <c r="N23" s="32"/>
      <c r="O23" s="32"/>
      <c r="S23" s="641" t="s">
        <v>2</v>
      </c>
    </row>
    <row r="24" spans="2:19" s="641" customFormat="1" ht="27.75" customHeight="1">
      <c r="B24" s="699"/>
      <c r="C24" s="699"/>
      <c r="D24" s="36"/>
      <c r="E24" s="32"/>
      <c r="F24" s="32"/>
      <c r="G24" s="32"/>
      <c r="I24" s="32"/>
      <c r="K24" s="32"/>
      <c r="M24" s="32"/>
      <c r="N24" s="32"/>
      <c r="O24" s="32"/>
    </row>
    <row r="25" spans="2:19" s="641" customFormat="1" ht="27.75" customHeight="1">
      <c r="B25" s="699"/>
      <c r="C25" s="699"/>
      <c r="D25" s="36"/>
      <c r="E25" s="32"/>
      <c r="F25" s="32"/>
      <c r="G25" s="32"/>
      <c r="I25" s="32"/>
      <c r="K25" s="32"/>
      <c r="M25" s="32"/>
      <c r="N25" s="32"/>
      <c r="O25" s="32"/>
    </row>
    <row r="26" spans="2:19" s="641" customFormat="1" ht="15" customHeight="1">
      <c r="B26" s="642"/>
      <c r="D26" s="36"/>
      <c r="E26" s="36"/>
      <c r="F26" s="36"/>
      <c r="G26" s="36"/>
      <c r="I26" s="36"/>
      <c r="J26" s="36"/>
      <c r="K26" s="36"/>
      <c r="M26" s="36"/>
      <c r="N26" s="36"/>
      <c r="O26" s="36"/>
    </row>
    <row r="27" spans="2:19" s="645" customFormat="1" ht="16.350000000000001" customHeight="1">
      <c r="B27" s="643"/>
      <c r="C27" s="644"/>
      <c r="D27" s="36"/>
      <c r="E27" s="36"/>
      <c r="F27" s="36"/>
      <c r="G27" s="36"/>
      <c r="I27" s="36"/>
      <c r="J27" s="36"/>
      <c r="K27" s="36"/>
      <c r="M27" s="36"/>
      <c r="N27" s="36"/>
      <c r="O27" s="36"/>
    </row>
    <row r="28" spans="2:19" s="645" customFormat="1" ht="16.350000000000001" customHeight="1">
      <c r="B28" s="643"/>
      <c r="C28" s="644"/>
      <c r="D28" s="36"/>
      <c r="E28" s="36"/>
      <c r="F28" s="36"/>
      <c r="G28" s="36"/>
      <c r="I28" s="36"/>
      <c r="J28" s="36"/>
      <c r="K28" s="36"/>
      <c r="M28" s="36"/>
      <c r="N28" s="36"/>
      <c r="O28" s="36"/>
    </row>
    <row r="29" spans="2:19" s="645" customFormat="1" ht="16.350000000000001" customHeight="1">
      <c r="B29" s="643"/>
      <c r="C29" s="644"/>
      <c r="D29" s="36"/>
      <c r="E29" s="36"/>
      <c r="F29" s="36"/>
      <c r="G29" s="36"/>
      <c r="I29" s="36"/>
      <c r="J29" s="36"/>
      <c r="K29" s="36"/>
      <c r="M29" s="36"/>
      <c r="N29" s="36"/>
      <c r="O29" s="36"/>
    </row>
    <row r="30" spans="2:19" s="641" customFormat="1" ht="15" customHeight="1">
      <c r="B30" s="642"/>
      <c r="C30" s="646"/>
      <c r="D30" s="32"/>
      <c r="E30" s="32"/>
      <c r="F30" s="32"/>
      <c r="G30" s="32"/>
      <c r="I30" s="32"/>
      <c r="J30" s="32"/>
      <c r="K30" s="32"/>
      <c r="M30" s="32"/>
      <c r="N30" s="32"/>
      <c r="O30" s="32"/>
      <c r="Q30" s="647"/>
    </row>
    <row r="31" spans="2:19" s="641" customFormat="1" ht="15" customHeight="1">
      <c r="B31" s="648"/>
      <c r="C31" s="646"/>
      <c r="D31" s="32"/>
      <c r="E31" s="32"/>
      <c r="F31" s="32"/>
      <c r="G31" s="32"/>
      <c r="I31" s="32"/>
      <c r="J31" s="32"/>
      <c r="K31" s="32"/>
      <c r="M31" s="32"/>
      <c r="N31" s="32"/>
      <c r="O31" s="32"/>
      <c r="Q31" s="647"/>
    </row>
    <row r="32" spans="2:19" s="641" customFormat="1" ht="15" customHeight="1">
      <c r="B32" s="648"/>
      <c r="C32" s="646"/>
      <c r="D32" s="32"/>
      <c r="E32" s="32"/>
      <c r="F32" s="32"/>
      <c r="G32" s="32"/>
      <c r="I32" s="32"/>
      <c r="J32" s="32"/>
      <c r="K32" s="32"/>
      <c r="M32" s="32"/>
      <c r="N32" s="32"/>
      <c r="O32" s="32"/>
      <c r="Q32" s="647"/>
    </row>
    <row r="33" spans="1:18" s="641" customFormat="1" ht="15" customHeight="1">
      <c r="B33" s="648"/>
      <c r="C33" s="646"/>
      <c r="D33" s="32"/>
      <c r="E33" s="32"/>
      <c r="F33" s="32"/>
      <c r="G33" s="32"/>
      <c r="I33" s="32"/>
      <c r="J33" s="32"/>
      <c r="K33" s="32"/>
      <c r="M33" s="32"/>
      <c r="N33" s="32"/>
      <c r="O33" s="32"/>
      <c r="Q33" s="647"/>
    </row>
    <row r="34" spans="1:18" s="3" customFormat="1" ht="8.1" customHeight="1">
      <c r="A34" s="649"/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5"/>
      <c r="R34" s="5"/>
    </row>
    <row r="35" spans="1:18" s="3" customFormat="1" ht="15" customHeight="1">
      <c r="D35" s="24"/>
      <c r="E35" s="25"/>
      <c r="F35" s="25"/>
      <c r="G35" s="25"/>
      <c r="H35" s="26"/>
      <c r="I35" s="25"/>
      <c r="J35" s="25"/>
      <c r="K35" s="25"/>
      <c r="L35" s="26"/>
      <c r="M35" s="25"/>
      <c r="P35" s="26" t="s">
        <v>398</v>
      </c>
      <c r="Q35" s="5"/>
      <c r="R35" s="5"/>
    </row>
    <row r="36" spans="1:18" s="3" customFormat="1" ht="15" customHeight="1">
      <c r="B36" s="27"/>
      <c r="C36" s="24"/>
      <c r="D36" s="24"/>
      <c r="E36" s="24"/>
      <c r="F36" s="24"/>
      <c r="G36" s="24"/>
      <c r="H36" s="28"/>
      <c r="I36" s="24"/>
      <c r="J36" s="24"/>
      <c r="K36" s="24"/>
      <c r="L36" s="28"/>
      <c r="M36" s="24"/>
      <c r="N36" s="24"/>
      <c r="O36" s="24"/>
      <c r="P36" s="26" t="s">
        <v>399</v>
      </c>
    </row>
    <row r="37" spans="1:18" s="3" customFormat="1" ht="15" customHeight="1">
      <c r="B37" s="27"/>
      <c r="C37" s="24"/>
      <c r="D37" s="24"/>
      <c r="E37" s="24"/>
      <c r="F37" s="24"/>
      <c r="G37" s="24"/>
      <c r="H37" s="28"/>
      <c r="I37" s="24"/>
      <c r="J37" s="24"/>
      <c r="K37" s="24"/>
      <c r="L37" s="28"/>
      <c r="M37" s="24"/>
      <c r="N37" s="24"/>
      <c r="O37" s="24"/>
      <c r="P37" s="28" t="s">
        <v>400</v>
      </c>
    </row>
    <row r="38" spans="1:18" s="3" customFormat="1">
      <c r="B38" s="29"/>
      <c r="C38" s="24"/>
      <c r="D38" s="24"/>
      <c r="E38" s="24"/>
      <c r="F38" s="24"/>
      <c r="G38" s="24"/>
      <c r="I38" s="24"/>
      <c r="J38" s="24"/>
      <c r="K38" s="24"/>
      <c r="M38" s="24"/>
      <c r="N38" s="24"/>
      <c r="O38" s="24"/>
      <c r="P38" s="28" t="s">
        <v>401</v>
      </c>
    </row>
    <row r="39" spans="1:18">
      <c r="P39" s="28"/>
    </row>
    <row r="41" spans="1:18">
      <c r="B41" s="39"/>
    </row>
    <row r="42" spans="1:18" customFormat="1" ht="15" customHeight="1">
      <c r="A42" s="650"/>
      <c r="B42" s="42"/>
      <c r="C42" s="650"/>
      <c r="D42" s="650"/>
      <c r="E42" s="650"/>
      <c r="F42" s="650"/>
      <c r="I42" s="650"/>
      <c r="J42" s="650"/>
      <c r="M42" s="650"/>
      <c r="N42" s="650"/>
    </row>
    <row r="43" spans="1:18" customFormat="1" ht="15" customHeight="1">
      <c r="A43" s="650"/>
      <c r="B43" s="43"/>
      <c r="C43" s="650"/>
      <c r="D43" s="650"/>
      <c r="E43" s="650"/>
      <c r="F43" s="650"/>
      <c r="I43" s="650"/>
      <c r="J43" s="650"/>
      <c r="M43" s="650"/>
      <c r="N43" s="650"/>
    </row>
  </sheetData>
  <mergeCells count="20">
    <mergeCell ref="B17:C17"/>
    <mergeCell ref="A7:C8"/>
    <mergeCell ref="E7:G7"/>
    <mergeCell ref="I7:K7"/>
    <mergeCell ref="M7:O7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'50_JENAYAH'!Print_Area</vt:lpstr>
      <vt:lpstr>'51_KEMALANGAN'!Print_Area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2022-02-24T05:37:50Z</cp:lastPrinted>
  <dcterms:created xsi:type="dcterms:W3CDTF">2022-02-22T05:45:45Z</dcterms:created>
  <dcterms:modified xsi:type="dcterms:W3CDTF">2022-02-28T05:23:03Z</dcterms:modified>
</cp:coreProperties>
</file>